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carli\Documents\Mestrado ppmec\Tema\MCTI\Codes\ppf-mcti\Datasets\"/>
    </mc:Choice>
  </mc:AlternateContent>
  <xr:revisionPtr revIDLastSave="0" documentId="13_ncr:1_{321CBA42-C22D-4B3B-8F15-5041B57A023A}" xr6:coauthVersionLast="47" xr6:coauthVersionMax="47" xr10:uidLastSave="{00000000-0000-0000-0000-000000000000}"/>
  <bookViews>
    <workbookView xWindow="-120" yWindow="-120" windowWidth="29040" windowHeight="15840" xr2:uid="{00000000-000D-0000-FFFF-FFFF00000000}"/>
  </bookViews>
  <sheets>
    <sheet name="oportunidadesrotulo" sheetId="1" r:id="rId1"/>
    <sheet name="Sim" sheetId="3" r:id="rId2"/>
    <sheet name="Não" sheetId="4" r:id="rId3"/>
    <sheet name="Planilha5" sheetId="6" r:id="rId4"/>
    <sheet name="Planilha4" sheetId="5" r:id="rId5"/>
  </sheets>
  <definedNames>
    <definedName name="_xlnm._FilterDatabase" localSheetId="2" hidden="1">Não!$A$1:$U$574</definedName>
    <definedName name="_xlnm._FilterDatabase" localSheetId="0" hidden="1">oportunidadesrotulo!$A$1:$U$929</definedName>
    <definedName name="_xlnm._FilterDatabase" localSheetId="1" hidden="1">Sim!$A$1:$U$356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 i="5" l="1"/>
  <c r="K7" i="5"/>
  <c r="K6" i="5"/>
  <c r="F8" i="5"/>
  <c r="F7" i="5"/>
  <c r="F6" i="5"/>
  <c r="R578" i="4"/>
  <c r="R581" i="4" s="1"/>
  <c r="T574" i="4"/>
  <c r="R574" i="4"/>
  <c r="Q574" i="4"/>
  <c r="P574" i="4"/>
  <c r="T573" i="4"/>
  <c r="R573" i="4"/>
  <c r="Q573" i="4"/>
  <c r="P573" i="4"/>
  <c r="T572" i="4"/>
  <c r="R572" i="4"/>
  <c r="S572" i="4" s="1"/>
  <c r="Q572" i="4"/>
  <c r="P572" i="4"/>
  <c r="T571" i="4"/>
  <c r="R571" i="4"/>
  <c r="S571" i="4" s="1"/>
  <c r="Q571" i="4"/>
  <c r="P571" i="4"/>
  <c r="T570" i="4"/>
  <c r="R570" i="4"/>
  <c r="Q570" i="4"/>
  <c r="P570" i="4"/>
  <c r="T569" i="4"/>
  <c r="R569" i="4"/>
  <c r="S569" i="4" s="1"/>
  <c r="Q569" i="4"/>
  <c r="P569" i="4"/>
  <c r="T568" i="4"/>
  <c r="R568" i="4"/>
  <c r="Q568" i="4"/>
  <c r="P568" i="4"/>
  <c r="T567" i="4"/>
  <c r="R567" i="4"/>
  <c r="Q567" i="4"/>
  <c r="P567" i="4"/>
  <c r="T566" i="4"/>
  <c r="R566" i="4"/>
  <c r="Q566" i="4"/>
  <c r="P566" i="4"/>
  <c r="T565" i="4"/>
  <c r="R565" i="4"/>
  <c r="Q565" i="4"/>
  <c r="P565" i="4"/>
  <c r="T564" i="4"/>
  <c r="R564" i="4"/>
  <c r="Q564" i="4"/>
  <c r="P564" i="4"/>
  <c r="T563" i="4"/>
  <c r="R563" i="4"/>
  <c r="Q563" i="4"/>
  <c r="P563" i="4"/>
  <c r="T562" i="4"/>
  <c r="R562" i="4"/>
  <c r="Q562" i="4"/>
  <c r="P562" i="4"/>
  <c r="T561" i="4"/>
  <c r="R561" i="4"/>
  <c r="Q561" i="4"/>
  <c r="P561" i="4"/>
  <c r="T560" i="4"/>
  <c r="R560" i="4"/>
  <c r="Q560" i="4"/>
  <c r="P560" i="4"/>
  <c r="T559" i="4"/>
  <c r="R559" i="4"/>
  <c r="S559" i="4" s="1"/>
  <c r="Q559" i="4"/>
  <c r="P559" i="4"/>
  <c r="T558" i="4"/>
  <c r="R558" i="4"/>
  <c r="Q558" i="4"/>
  <c r="P558" i="4"/>
  <c r="T557" i="4"/>
  <c r="R557" i="4"/>
  <c r="Q557" i="4"/>
  <c r="P557" i="4"/>
  <c r="T556" i="4"/>
  <c r="R556" i="4"/>
  <c r="Q556" i="4"/>
  <c r="P556" i="4"/>
  <c r="T555" i="4"/>
  <c r="R555" i="4"/>
  <c r="Q555" i="4"/>
  <c r="P555" i="4"/>
  <c r="T554" i="4"/>
  <c r="R554" i="4"/>
  <c r="Q554" i="4"/>
  <c r="P554" i="4"/>
  <c r="T553" i="4"/>
  <c r="R553" i="4"/>
  <c r="Q553" i="4"/>
  <c r="P553" i="4"/>
  <c r="T552" i="4"/>
  <c r="R552" i="4"/>
  <c r="Q552" i="4"/>
  <c r="P552" i="4"/>
  <c r="T551" i="4"/>
  <c r="R551" i="4"/>
  <c r="Q551" i="4"/>
  <c r="P551" i="4"/>
  <c r="T550" i="4"/>
  <c r="R550" i="4"/>
  <c r="Q550" i="4"/>
  <c r="P550" i="4"/>
  <c r="T549" i="4"/>
  <c r="R549" i="4"/>
  <c r="Q549" i="4"/>
  <c r="P549" i="4"/>
  <c r="T548" i="4"/>
  <c r="R548" i="4"/>
  <c r="S548" i="4" s="1"/>
  <c r="Q548" i="4"/>
  <c r="P548" i="4"/>
  <c r="T547" i="4"/>
  <c r="R547" i="4"/>
  <c r="Q547" i="4"/>
  <c r="P547" i="4"/>
  <c r="T546" i="4"/>
  <c r="R546" i="4"/>
  <c r="Q546" i="4"/>
  <c r="P546" i="4"/>
  <c r="T545" i="4"/>
  <c r="R545" i="4"/>
  <c r="Q545" i="4"/>
  <c r="P545" i="4"/>
  <c r="T544" i="4"/>
  <c r="R544" i="4"/>
  <c r="S544" i="4" s="1"/>
  <c r="Q544" i="4"/>
  <c r="P544" i="4"/>
  <c r="T543" i="4"/>
  <c r="R543" i="4"/>
  <c r="Q543" i="4"/>
  <c r="P543" i="4"/>
  <c r="T542" i="4"/>
  <c r="R542" i="4"/>
  <c r="S542" i="4" s="1"/>
  <c r="Q542" i="4"/>
  <c r="P542" i="4"/>
  <c r="T541" i="4"/>
  <c r="R541" i="4"/>
  <c r="Q541" i="4"/>
  <c r="P541" i="4"/>
  <c r="T540" i="4"/>
  <c r="R540" i="4"/>
  <c r="Q540" i="4"/>
  <c r="P540" i="4"/>
  <c r="T539" i="4"/>
  <c r="R539" i="4"/>
  <c r="Q539" i="4"/>
  <c r="P539" i="4"/>
  <c r="T538" i="4"/>
  <c r="R538" i="4"/>
  <c r="Q538" i="4"/>
  <c r="P538" i="4"/>
  <c r="T537" i="4"/>
  <c r="R537" i="4"/>
  <c r="Q537" i="4"/>
  <c r="P537" i="4"/>
  <c r="T536" i="4"/>
  <c r="R536" i="4"/>
  <c r="Q536" i="4"/>
  <c r="P536" i="4"/>
  <c r="T535" i="4"/>
  <c r="R535" i="4"/>
  <c r="Q535" i="4"/>
  <c r="P535" i="4"/>
  <c r="T534" i="4"/>
  <c r="R534" i="4"/>
  <c r="Q534" i="4"/>
  <c r="P534" i="4"/>
  <c r="T533" i="4"/>
  <c r="R533" i="4"/>
  <c r="S533" i="4" s="1"/>
  <c r="Q533" i="4"/>
  <c r="P533" i="4"/>
  <c r="T532" i="4"/>
  <c r="R532" i="4"/>
  <c r="Q532" i="4"/>
  <c r="P532" i="4"/>
  <c r="T531" i="4"/>
  <c r="R531" i="4"/>
  <c r="Q531" i="4"/>
  <c r="P531" i="4"/>
  <c r="T530" i="4"/>
  <c r="R530" i="4"/>
  <c r="Q530" i="4"/>
  <c r="P530" i="4"/>
  <c r="T529" i="4"/>
  <c r="R529" i="4"/>
  <c r="S529" i="4" s="1"/>
  <c r="Q529" i="4"/>
  <c r="P529" i="4"/>
  <c r="T528" i="4"/>
  <c r="R528" i="4"/>
  <c r="Q528" i="4"/>
  <c r="P528" i="4"/>
  <c r="T527" i="4"/>
  <c r="R527" i="4"/>
  <c r="Q527" i="4"/>
  <c r="P527" i="4"/>
  <c r="T526" i="4"/>
  <c r="R526" i="4"/>
  <c r="Q526" i="4"/>
  <c r="P526" i="4"/>
  <c r="T525" i="4"/>
  <c r="R525" i="4"/>
  <c r="S525" i="4" s="1"/>
  <c r="Q525" i="4"/>
  <c r="P525" i="4"/>
  <c r="T524" i="4"/>
  <c r="R524" i="4"/>
  <c r="Q524" i="4"/>
  <c r="P524" i="4"/>
  <c r="T523" i="4"/>
  <c r="R523" i="4"/>
  <c r="Q523" i="4"/>
  <c r="P523" i="4"/>
  <c r="T522" i="4"/>
  <c r="R522" i="4"/>
  <c r="Q522" i="4"/>
  <c r="P522" i="4"/>
  <c r="T521" i="4"/>
  <c r="R521" i="4"/>
  <c r="Q521" i="4"/>
  <c r="P521" i="4"/>
  <c r="T520" i="4"/>
  <c r="R520" i="4"/>
  <c r="Q520" i="4"/>
  <c r="P520" i="4"/>
  <c r="T519" i="4"/>
  <c r="R519" i="4"/>
  <c r="Q519" i="4"/>
  <c r="P519" i="4"/>
  <c r="T518" i="4"/>
  <c r="R518" i="4"/>
  <c r="Q518" i="4"/>
  <c r="P518" i="4"/>
  <c r="T517" i="4"/>
  <c r="R517" i="4"/>
  <c r="Q517" i="4"/>
  <c r="P517" i="4"/>
  <c r="T516" i="4"/>
  <c r="R516" i="4"/>
  <c r="Q516" i="4"/>
  <c r="P516" i="4"/>
  <c r="T515" i="4"/>
  <c r="R515" i="4"/>
  <c r="Q515" i="4"/>
  <c r="P515" i="4"/>
  <c r="T514" i="4"/>
  <c r="R514" i="4"/>
  <c r="Q514" i="4"/>
  <c r="P514" i="4"/>
  <c r="T513" i="4"/>
  <c r="R513" i="4"/>
  <c r="Q513" i="4"/>
  <c r="P513" i="4"/>
  <c r="T512" i="4"/>
  <c r="R512" i="4"/>
  <c r="Q512" i="4"/>
  <c r="P512" i="4"/>
  <c r="T511" i="4"/>
  <c r="R511" i="4"/>
  <c r="Q511" i="4"/>
  <c r="P511" i="4"/>
  <c r="T510" i="4"/>
  <c r="R510" i="4"/>
  <c r="Q510" i="4"/>
  <c r="P510" i="4"/>
  <c r="T509" i="4"/>
  <c r="R509" i="4"/>
  <c r="Q509" i="4"/>
  <c r="P509" i="4"/>
  <c r="T508" i="4"/>
  <c r="R508" i="4"/>
  <c r="Q508" i="4"/>
  <c r="P508" i="4"/>
  <c r="T507" i="4"/>
  <c r="R507" i="4"/>
  <c r="Q507" i="4"/>
  <c r="P507" i="4"/>
  <c r="T506" i="4"/>
  <c r="R506" i="4"/>
  <c r="Q506" i="4"/>
  <c r="P506" i="4"/>
  <c r="T505" i="4"/>
  <c r="R505" i="4"/>
  <c r="Q505" i="4"/>
  <c r="P505" i="4"/>
  <c r="T504" i="4"/>
  <c r="R504" i="4"/>
  <c r="Q504" i="4"/>
  <c r="P504" i="4"/>
  <c r="T503" i="4"/>
  <c r="R503" i="4"/>
  <c r="Q503" i="4"/>
  <c r="P503" i="4"/>
  <c r="T502" i="4"/>
  <c r="R502" i="4"/>
  <c r="Q502" i="4"/>
  <c r="P502" i="4"/>
  <c r="T501" i="4"/>
  <c r="R501" i="4"/>
  <c r="Q501" i="4"/>
  <c r="P501" i="4"/>
  <c r="T500" i="4"/>
  <c r="R500" i="4"/>
  <c r="Q500" i="4"/>
  <c r="P500" i="4"/>
  <c r="T499" i="4"/>
  <c r="R499" i="4"/>
  <c r="Q499" i="4"/>
  <c r="P499" i="4"/>
  <c r="T498" i="4"/>
  <c r="R498" i="4"/>
  <c r="Q498" i="4"/>
  <c r="P498" i="4"/>
  <c r="T497" i="4"/>
  <c r="R497" i="4"/>
  <c r="Q497" i="4"/>
  <c r="P497" i="4"/>
  <c r="T496" i="4"/>
  <c r="R496" i="4"/>
  <c r="Q496" i="4"/>
  <c r="P496" i="4"/>
  <c r="T495" i="4"/>
  <c r="R495" i="4"/>
  <c r="Q495" i="4"/>
  <c r="P495" i="4"/>
  <c r="T494" i="4"/>
  <c r="R494" i="4"/>
  <c r="Q494" i="4"/>
  <c r="P494" i="4"/>
  <c r="T493" i="4"/>
  <c r="R493" i="4"/>
  <c r="Q493" i="4"/>
  <c r="P493" i="4"/>
  <c r="T492" i="4"/>
  <c r="R492" i="4"/>
  <c r="Q492" i="4"/>
  <c r="P492" i="4"/>
  <c r="T491" i="4"/>
  <c r="R491" i="4"/>
  <c r="Q491" i="4"/>
  <c r="P491" i="4"/>
  <c r="T490" i="4"/>
  <c r="R490" i="4"/>
  <c r="Q490" i="4"/>
  <c r="P490" i="4"/>
  <c r="T489" i="4"/>
  <c r="R489" i="4"/>
  <c r="Q489" i="4"/>
  <c r="P489" i="4"/>
  <c r="T488" i="4"/>
  <c r="R488" i="4"/>
  <c r="Q488" i="4"/>
  <c r="P488" i="4"/>
  <c r="T487" i="4"/>
  <c r="R487" i="4"/>
  <c r="Q487" i="4"/>
  <c r="P487" i="4"/>
  <c r="T486" i="4"/>
  <c r="R486" i="4"/>
  <c r="Q486" i="4"/>
  <c r="P486" i="4"/>
  <c r="T485" i="4"/>
  <c r="R485" i="4"/>
  <c r="Q485" i="4"/>
  <c r="P485" i="4"/>
  <c r="T484" i="4"/>
  <c r="R484" i="4"/>
  <c r="Q484" i="4"/>
  <c r="P484" i="4"/>
  <c r="T483" i="4"/>
  <c r="R483" i="4"/>
  <c r="Q483" i="4"/>
  <c r="P483" i="4"/>
  <c r="T482" i="4"/>
  <c r="R482" i="4"/>
  <c r="Q482" i="4"/>
  <c r="P482" i="4"/>
  <c r="T481" i="4"/>
  <c r="R481" i="4"/>
  <c r="Q481" i="4"/>
  <c r="P481" i="4"/>
  <c r="T480" i="4"/>
  <c r="R480" i="4"/>
  <c r="Q480" i="4"/>
  <c r="P480" i="4"/>
  <c r="T479" i="4"/>
  <c r="R479" i="4"/>
  <c r="Q479" i="4"/>
  <c r="P479" i="4"/>
  <c r="T478" i="4"/>
  <c r="R478" i="4"/>
  <c r="Q478" i="4"/>
  <c r="P478" i="4"/>
  <c r="T477" i="4"/>
  <c r="R477" i="4"/>
  <c r="Q477" i="4"/>
  <c r="P477" i="4"/>
  <c r="T476" i="4"/>
  <c r="R476" i="4"/>
  <c r="Q476" i="4"/>
  <c r="P476" i="4"/>
  <c r="T475" i="4"/>
  <c r="R475" i="4"/>
  <c r="Q475" i="4"/>
  <c r="P475" i="4"/>
  <c r="T474" i="4"/>
  <c r="R474" i="4"/>
  <c r="Q474" i="4"/>
  <c r="P474" i="4"/>
  <c r="T473" i="4"/>
  <c r="R473" i="4"/>
  <c r="Q473" i="4"/>
  <c r="P473" i="4"/>
  <c r="T472" i="4"/>
  <c r="R472" i="4"/>
  <c r="Q472" i="4"/>
  <c r="P472" i="4"/>
  <c r="T471" i="4"/>
  <c r="R471" i="4"/>
  <c r="Q471" i="4"/>
  <c r="P471" i="4"/>
  <c r="T470" i="4"/>
  <c r="R470" i="4"/>
  <c r="Q470" i="4"/>
  <c r="P470" i="4"/>
  <c r="T469" i="4"/>
  <c r="R469" i="4"/>
  <c r="Q469" i="4"/>
  <c r="P469" i="4"/>
  <c r="T468" i="4"/>
  <c r="R468" i="4"/>
  <c r="Q468" i="4"/>
  <c r="P468" i="4"/>
  <c r="T467" i="4"/>
  <c r="R467" i="4"/>
  <c r="Q467" i="4"/>
  <c r="P467" i="4"/>
  <c r="T466" i="4"/>
  <c r="R466" i="4"/>
  <c r="Q466" i="4"/>
  <c r="P466" i="4"/>
  <c r="T465" i="4"/>
  <c r="R465" i="4"/>
  <c r="Q465" i="4"/>
  <c r="P465" i="4"/>
  <c r="T464" i="4"/>
  <c r="R464" i="4"/>
  <c r="Q464" i="4"/>
  <c r="P464" i="4"/>
  <c r="T463" i="4"/>
  <c r="R463" i="4"/>
  <c r="Q463" i="4"/>
  <c r="P463" i="4"/>
  <c r="T462" i="4"/>
  <c r="R462" i="4"/>
  <c r="Q462" i="4"/>
  <c r="P462" i="4"/>
  <c r="T461" i="4"/>
  <c r="R461" i="4"/>
  <c r="Q461" i="4"/>
  <c r="P461" i="4"/>
  <c r="T460" i="4"/>
  <c r="R460" i="4"/>
  <c r="Q460" i="4"/>
  <c r="P460" i="4"/>
  <c r="T459" i="4"/>
  <c r="R459" i="4"/>
  <c r="Q459" i="4"/>
  <c r="P459" i="4"/>
  <c r="T458" i="4"/>
  <c r="R458" i="4"/>
  <c r="Q458" i="4"/>
  <c r="P458" i="4"/>
  <c r="T457" i="4"/>
  <c r="R457" i="4"/>
  <c r="Q457" i="4"/>
  <c r="P457" i="4"/>
  <c r="T456" i="4"/>
  <c r="R456" i="4"/>
  <c r="Q456" i="4"/>
  <c r="P456" i="4"/>
  <c r="T455" i="4"/>
  <c r="R455" i="4"/>
  <c r="Q455" i="4"/>
  <c r="P455" i="4"/>
  <c r="T454" i="4"/>
  <c r="R454" i="4"/>
  <c r="Q454" i="4"/>
  <c r="P454" i="4"/>
  <c r="T453" i="4"/>
  <c r="R453" i="4"/>
  <c r="Q453" i="4"/>
  <c r="P453" i="4"/>
  <c r="T452" i="4"/>
  <c r="R452" i="4"/>
  <c r="Q452" i="4"/>
  <c r="P452" i="4"/>
  <c r="T451" i="4"/>
  <c r="R451" i="4"/>
  <c r="Q451" i="4"/>
  <c r="P451" i="4"/>
  <c r="T450" i="4"/>
  <c r="R450" i="4"/>
  <c r="Q450" i="4"/>
  <c r="P450" i="4"/>
  <c r="T449" i="4"/>
  <c r="R449" i="4"/>
  <c r="Q449" i="4"/>
  <c r="P449" i="4"/>
  <c r="T448" i="4"/>
  <c r="R448" i="4"/>
  <c r="Q448" i="4"/>
  <c r="P448" i="4"/>
  <c r="T447" i="4"/>
  <c r="R447" i="4"/>
  <c r="Q447" i="4"/>
  <c r="P447" i="4"/>
  <c r="T446" i="4"/>
  <c r="R446" i="4"/>
  <c r="Q446" i="4"/>
  <c r="P446" i="4"/>
  <c r="T445" i="4"/>
  <c r="R445" i="4"/>
  <c r="Q445" i="4"/>
  <c r="P445" i="4"/>
  <c r="T444" i="4"/>
  <c r="R444" i="4"/>
  <c r="Q444" i="4"/>
  <c r="P444" i="4"/>
  <c r="T443" i="4"/>
  <c r="R443" i="4"/>
  <c r="Q443" i="4"/>
  <c r="P443" i="4"/>
  <c r="T442" i="4"/>
  <c r="R442" i="4"/>
  <c r="Q442" i="4"/>
  <c r="P442" i="4"/>
  <c r="T441" i="4"/>
  <c r="R441" i="4"/>
  <c r="Q441" i="4"/>
  <c r="P441" i="4"/>
  <c r="T440" i="4"/>
  <c r="R440" i="4"/>
  <c r="Q440" i="4"/>
  <c r="P440" i="4"/>
  <c r="T439" i="4"/>
  <c r="R439" i="4"/>
  <c r="Q439" i="4"/>
  <c r="P439" i="4"/>
  <c r="T438" i="4"/>
  <c r="R438" i="4"/>
  <c r="Q438" i="4"/>
  <c r="P438" i="4"/>
  <c r="T437" i="4"/>
  <c r="R437" i="4"/>
  <c r="Q437" i="4"/>
  <c r="P437" i="4"/>
  <c r="T436" i="4"/>
  <c r="R436" i="4"/>
  <c r="Q436" i="4"/>
  <c r="P436" i="4"/>
  <c r="T435" i="4"/>
  <c r="R435" i="4"/>
  <c r="Q435" i="4"/>
  <c r="P435" i="4"/>
  <c r="T434" i="4"/>
  <c r="R434" i="4"/>
  <c r="Q434" i="4"/>
  <c r="P434" i="4"/>
  <c r="T433" i="4"/>
  <c r="R433" i="4"/>
  <c r="S433" i="4" s="1"/>
  <c r="Q433" i="4"/>
  <c r="P433" i="4"/>
  <c r="T432" i="4"/>
  <c r="R432" i="4"/>
  <c r="Q432" i="4"/>
  <c r="P432" i="4"/>
  <c r="T431" i="4"/>
  <c r="R431" i="4"/>
  <c r="Q431" i="4"/>
  <c r="P431" i="4"/>
  <c r="T430" i="4"/>
  <c r="R430" i="4"/>
  <c r="Q430" i="4"/>
  <c r="P430" i="4"/>
  <c r="T429" i="4"/>
  <c r="R429" i="4"/>
  <c r="Q429" i="4"/>
  <c r="P429" i="4"/>
  <c r="T428" i="4"/>
  <c r="R428" i="4"/>
  <c r="Q428" i="4"/>
  <c r="P428" i="4"/>
  <c r="T427" i="4"/>
  <c r="R427" i="4"/>
  <c r="S427" i="4" s="1"/>
  <c r="Q427" i="4"/>
  <c r="P427" i="4"/>
  <c r="T426" i="4"/>
  <c r="R426" i="4"/>
  <c r="Q426" i="4"/>
  <c r="P426" i="4"/>
  <c r="T425" i="4"/>
  <c r="R425" i="4"/>
  <c r="S425" i="4" s="1"/>
  <c r="Q425" i="4"/>
  <c r="P425" i="4"/>
  <c r="T424" i="4"/>
  <c r="R424" i="4"/>
  <c r="Q424" i="4"/>
  <c r="P424" i="4"/>
  <c r="T423" i="4"/>
  <c r="R423" i="4"/>
  <c r="Q423" i="4"/>
  <c r="P423" i="4"/>
  <c r="T422" i="4"/>
  <c r="R422" i="4"/>
  <c r="Q422" i="4"/>
  <c r="P422" i="4"/>
  <c r="T421" i="4"/>
  <c r="R421" i="4"/>
  <c r="Q421" i="4"/>
  <c r="P421" i="4"/>
  <c r="T420" i="4"/>
  <c r="R420" i="4"/>
  <c r="Q420" i="4"/>
  <c r="P420" i="4"/>
  <c r="T419" i="4"/>
  <c r="R419" i="4"/>
  <c r="Q419" i="4"/>
  <c r="P419" i="4"/>
  <c r="T418" i="4"/>
  <c r="R418" i="4"/>
  <c r="Q418" i="4"/>
  <c r="P418" i="4"/>
  <c r="T417" i="4"/>
  <c r="R417" i="4"/>
  <c r="Q417" i="4"/>
  <c r="P417" i="4"/>
  <c r="T416" i="4"/>
  <c r="R416" i="4"/>
  <c r="Q416" i="4"/>
  <c r="P416" i="4"/>
  <c r="T415" i="4"/>
  <c r="R415" i="4"/>
  <c r="Q415" i="4"/>
  <c r="P415" i="4"/>
  <c r="T414" i="4"/>
  <c r="R414" i="4"/>
  <c r="Q414" i="4"/>
  <c r="P414" i="4"/>
  <c r="T413" i="4"/>
  <c r="R413" i="4"/>
  <c r="Q413" i="4"/>
  <c r="P413" i="4"/>
  <c r="T412" i="4"/>
  <c r="R412" i="4"/>
  <c r="Q412" i="4"/>
  <c r="P412" i="4"/>
  <c r="T411" i="4"/>
  <c r="R411" i="4"/>
  <c r="Q411" i="4"/>
  <c r="P411" i="4"/>
  <c r="T410" i="4"/>
  <c r="R410" i="4"/>
  <c r="S410" i="4" s="1"/>
  <c r="Q410" i="4"/>
  <c r="P410" i="4"/>
  <c r="T409" i="4"/>
  <c r="R409" i="4"/>
  <c r="S409" i="4" s="1"/>
  <c r="Q409" i="4"/>
  <c r="P409" i="4"/>
  <c r="T408" i="4"/>
  <c r="R408" i="4"/>
  <c r="Q408" i="4"/>
  <c r="P408" i="4"/>
  <c r="T407" i="4"/>
  <c r="R407" i="4"/>
  <c r="Q407" i="4"/>
  <c r="P407" i="4"/>
  <c r="T406" i="4"/>
  <c r="R406" i="4"/>
  <c r="Q406" i="4"/>
  <c r="P406" i="4"/>
  <c r="T405" i="4"/>
  <c r="R405" i="4"/>
  <c r="Q405" i="4"/>
  <c r="P405" i="4"/>
  <c r="T404" i="4"/>
  <c r="R404" i="4"/>
  <c r="S404" i="4" s="1"/>
  <c r="Q404" i="4"/>
  <c r="P404" i="4"/>
  <c r="T403" i="4"/>
  <c r="R403" i="4"/>
  <c r="Q403" i="4"/>
  <c r="P403" i="4"/>
  <c r="T402" i="4"/>
  <c r="R402" i="4"/>
  <c r="Q402" i="4"/>
  <c r="P402" i="4"/>
  <c r="T401" i="4"/>
  <c r="R401" i="4"/>
  <c r="Q401" i="4"/>
  <c r="P401" i="4"/>
  <c r="T400" i="4"/>
  <c r="R400" i="4"/>
  <c r="Q400" i="4"/>
  <c r="P400" i="4"/>
  <c r="T399" i="4"/>
  <c r="R399" i="4"/>
  <c r="Q399" i="4"/>
  <c r="P399" i="4"/>
  <c r="T398" i="4"/>
  <c r="R398" i="4"/>
  <c r="Q398" i="4"/>
  <c r="P398" i="4"/>
  <c r="T397" i="4"/>
  <c r="R397" i="4"/>
  <c r="Q397" i="4"/>
  <c r="P397" i="4"/>
  <c r="T396" i="4"/>
  <c r="R396" i="4"/>
  <c r="Q396" i="4"/>
  <c r="P396" i="4"/>
  <c r="T395" i="4"/>
  <c r="R395" i="4"/>
  <c r="Q395" i="4"/>
  <c r="P395" i="4"/>
  <c r="T394" i="4"/>
  <c r="R394" i="4"/>
  <c r="Q394" i="4"/>
  <c r="P394" i="4"/>
  <c r="T393" i="4"/>
  <c r="R393" i="4"/>
  <c r="Q393" i="4"/>
  <c r="P393" i="4"/>
  <c r="T392" i="4"/>
  <c r="R392" i="4"/>
  <c r="Q392" i="4"/>
  <c r="P392" i="4"/>
  <c r="T391" i="4"/>
  <c r="R391" i="4"/>
  <c r="Q391" i="4"/>
  <c r="P391" i="4"/>
  <c r="T390" i="4"/>
  <c r="R390" i="4"/>
  <c r="Q390" i="4"/>
  <c r="P390" i="4"/>
  <c r="T389" i="4"/>
  <c r="R389" i="4"/>
  <c r="Q389" i="4"/>
  <c r="P389" i="4"/>
  <c r="T388" i="4"/>
  <c r="R388" i="4"/>
  <c r="Q388" i="4"/>
  <c r="P388" i="4"/>
  <c r="T387" i="4"/>
  <c r="R387" i="4"/>
  <c r="Q387" i="4"/>
  <c r="P387" i="4"/>
  <c r="T386" i="4"/>
  <c r="R386" i="4"/>
  <c r="Q386" i="4"/>
  <c r="P386" i="4"/>
  <c r="T385" i="4"/>
  <c r="R385" i="4"/>
  <c r="Q385" i="4"/>
  <c r="P385" i="4"/>
  <c r="T384" i="4"/>
  <c r="R384" i="4"/>
  <c r="Q384" i="4"/>
  <c r="P384" i="4"/>
  <c r="T383" i="4"/>
  <c r="R383" i="4"/>
  <c r="Q383" i="4"/>
  <c r="P383" i="4"/>
  <c r="T382" i="4"/>
  <c r="R382" i="4"/>
  <c r="Q382" i="4"/>
  <c r="P382" i="4"/>
  <c r="T381" i="4"/>
  <c r="R381" i="4"/>
  <c r="Q381" i="4"/>
  <c r="P381" i="4"/>
  <c r="T380" i="4"/>
  <c r="R380" i="4"/>
  <c r="Q380" i="4"/>
  <c r="P380" i="4"/>
  <c r="T379" i="4"/>
  <c r="R379" i="4"/>
  <c r="Q379" i="4"/>
  <c r="P379" i="4"/>
  <c r="T378" i="4"/>
  <c r="R378" i="4"/>
  <c r="Q378" i="4"/>
  <c r="P378" i="4"/>
  <c r="T377" i="4"/>
  <c r="R377" i="4"/>
  <c r="Q377" i="4"/>
  <c r="P377" i="4"/>
  <c r="T376" i="4"/>
  <c r="R376" i="4"/>
  <c r="Q376" i="4"/>
  <c r="P376" i="4"/>
  <c r="T375" i="4"/>
  <c r="R375" i="4"/>
  <c r="Q375" i="4"/>
  <c r="P375" i="4"/>
  <c r="T374" i="4"/>
  <c r="R374" i="4"/>
  <c r="Q374" i="4"/>
  <c r="P374" i="4"/>
  <c r="T373" i="4"/>
  <c r="R373" i="4"/>
  <c r="Q373" i="4"/>
  <c r="P373" i="4"/>
  <c r="T372" i="4"/>
  <c r="R372" i="4"/>
  <c r="Q372" i="4"/>
  <c r="P372" i="4"/>
  <c r="T371" i="4"/>
  <c r="R371" i="4"/>
  <c r="Q371" i="4"/>
  <c r="P371" i="4"/>
  <c r="T370" i="4"/>
  <c r="R370" i="4"/>
  <c r="Q370" i="4"/>
  <c r="P370" i="4"/>
  <c r="T369" i="4"/>
  <c r="R369" i="4"/>
  <c r="Q369" i="4"/>
  <c r="P369" i="4"/>
  <c r="T368" i="4"/>
  <c r="R368" i="4"/>
  <c r="Q368" i="4"/>
  <c r="P368" i="4"/>
  <c r="T367" i="4"/>
  <c r="R367" i="4"/>
  <c r="Q367" i="4"/>
  <c r="P367" i="4"/>
  <c r="T366" i="4"/>
  <c r="R366" i="4"/>
  <c r="Q366" i="4"/>
  <c r="P366" i="4"/>
  <c r="T365" i="4"/>
  <c r="R365" i="4"/>
  <c r="Q365" i="4"/>
  <c r="P365" i="4"/>
  <c r="T364" i="4"/>
  <c r="R364" i="4"/>
  <c r="Q364" i="4"/>
  <c r="P364" i="4"/>
  <c r="T363" i="4"/>
  <c r="R363" i="4"/>
  <c r="Q363" i="4"/>
  <c r="P363" i="4"/>
  <c r="T362" i="4"/>
  <c r="R362" i="4"/>
  <c r="Q362" i="4"/>
  <c r="P362" i="4"/>
  <c r="T361" i="4"/>
  <c r="R361" i="4"/>
  <c r="Q361" i="4"/>
  <c r="P361" i="4"/>
  <c r="T360" i="4"/>
  <c r="R360" i="4"/>
  <c r="Q360" i="4"/>
  <c r="P360" i="4"/>
  <c r="T359" i="4"/>
  <c r="R359" i="4"/>
  <c r="Q359" i="4"/>
  <c r="P359" i="4"/>
  <c r="T358" i="4"/>
  <c r="R358" i="4"/>
  <c r="Q358" i="4"/>
  <c r="P358" i="4"/>
  <c r="T357" i="4"/>
  <c r="R357" i="4"/>
  <c r="Q357" i="4"/>
  <c r="P357" i="4"/>
  <c r="T356" i="4"/>
  <c r="R356" i="4"/>
  <c r="Q356" i="4"/>
  <c r="P356" i="4"/>
  <c r="T355" i="4"/>
  <c r="R355" i="4"/>
  <c r="Q355" i="4"/>
  <c r="P355" i="4"/>
  <c r="T354" i="4"/>
  <c r="R354" i="4"/>
  <c r="Q354" i="4"/>
  <c r="P354" i="4"/>
  <c r="T353" i="4"/>
  <c r="R353" i="4"/>
  <c r="Q353" i="4"/>
  <c r="P353" i="4"/>
  <c r="T352" i="4"/>
  <c r="R352" i="4"/>
  <c r="Q352" i="4"/>
  <c r="P352" i="4"/>
  <c r="T351" i="4"/>
  <c r="R351" i="4"/>
  <c r="Q351" i="4"/>
  <c r="P351" i="4"/>
  <c r="T350" i="4"/>
  <c r="R350" i="4"/>
  <c r="Q350" i="4"/>
  <c r="P350" i="4"/>
  <c r="T349" i="4"/>
  <c r="R349" i="4"/>
  <c r="Q349" i="4"/>
  <c r="P349" i="4"/>
  <c r="T348" i="4"/>
  <c r="R348" i="4"/>
  <c r="Q348" i="4"/>
  <c r="P348" i="4"/>
  <c r="T347" i="4"/>
  <c r="R347" i="4"/>
  <c r="Q347" i="4"/>
  <c r="P347" i="4"/>
  <c r="T346" i="4"/>
  <c r="R346" i="4"/>
  <c r="Q346" i="4"/>
  <c r="P346" i="4"/>
  <c r="T345" i="4"/>
  <c r="R345" i="4"/>
  <c r="Q345" i="4"/>
  <c r="P345" i="4"/>
  <c r="T344" i="4"/>
  <c r="R344" i="4"/>
  <c r="Q344" i="4"/>
  <c r="P344" i="4"/>
  <c r="T343" i="4"/>
  <c r="R343" i="4"/>
  <c r="Q343" i="4"/>
  <c r="P343" i="4"/>
  <c r="T342" i="4"/>
  <c r="R342" i="4"/>
  <c r="S342" i="4" s="1"/>
  <c r="Q342" i="4"/>
  <c r="P342" i="4"/>
  <c r="T341" i="4"/>
  <c r="R341" i="4"/>
  <c r="Q341" i="4"/>
  <c r="P341" i="4"/>
  <c r="T340" i="4"/>
  <c r="R340" i="4"/>
  <c r="Q340" i="4"/>
  <c r="P340" i="4"/>
  <c r="T339" i="4"/>
  <c r="R339" i="4"/>
  <c r="Q339" i="4"/>
  <c r="P339" i="4"/>
  <c r="T338" i="4"/>
  <c r="R338" i="4"/>
  <c r="Q338" i="4"/>
  <c r="P338" i="4"/>
  <c r="T337" i="4"/>
  <c r="R337" i="4"/>
  <c r="Q337" i="4"/>
  <c r="P337" i="4"/>
  <c r="T336" i="4"/>
  <c r="R336" i="4"/>
  <c r="Q336" i="4"/>
  <c r="P336" i="4"/>
  <c r="T335" i="4"/>
  <c r="R335" i="4"/>
  <c r="Q335" i="4"/>
  <c r="P335" i="4"/>
  <c r="T334" i="4"/>
  <c r="R334" i="4"/>
  <c r="Q334" i="4"/>
  <c r="P334" i="4"/>
  <c r="T333" i="4"/>
  <c r="R333" i="4"/>
  <c r="Q333" i="4"/>
  <c r="P333" i="4"/>
  <c r="T332" i="4"/>
  <c r="R332" i="4"/>
  <c r="Q332" i="4"/>
  <c r="P332" i="4"/>
  <c r="T331" i="4"/>
  <c r="R331" i="4"/>
  <c r="Q331" i="4"/>
  <c r="P331" i="4"/>
  <c r="T330" i="4"/>
  <c r="R330" i="4"/>
  <c r="Q330" i="4"/>
  <c r="P330" i="4"/>
  <c r="T329" i="4"/>
  <c r="R329" i="4"/>
  <c r="Q329" i="4"/>
  <c r="P329" i="4"/>
  <c r="T328" i="4"/>
  <c r="R328" i="4"/>
  <c r="Q328" i="4"/>
  <c r="P328" i="4"/>
  <c r="T327" i="4"/>
  <c r="R327" i="4"/>
  <c r="Q327" i="4"/>
  <c r="P327" i="4"/>
  <c r="T326" i="4"/>
  <c r="R326" i="4"/>
  <c r="Q326" i="4"/>
  <c r="P326" i="4"/>
  <c r="T325" i="4"/>
  <c r="R325" i="4"/>
  <c r="Q325" i="4"/>
  <c r="P325" i="4"/>
  <c r="T324" i="4"/>
  <c r="R324" i="4"/>
  <c r="Q324" i="4"/>
  <c r="P324" i="4"/>
  <c r="T323" i="4"/>
  <c r="R323" i="4"/>
  <c r="Q323" i="4"/>
  <c r="P323" i="4"/>
  <c r="T322" i="4"/>
  <c r="R322" i="4"/>
  <c r="Q322" i="4"/>
  <c r="P322" i="4"/>
  <c r="T321" i="4"/>
  <c r="R321" i="4"/>
  <c r="Q321" i="4"/>
  <c r="P321" i="4"/>
  <c r="T320" i="4"/>
  <c r="R320" i="4"/>
  <c r="Q320" i="4"/>
  <c r="P320" i="4"/>
  <c r="T319" i="4"/>
  <c r="R319" i="4"/>
  <c r="Q319" i="4"/>
  <c r="P319" i="4"/>
  <c r="T318" i="4"/>
  <c r="R318" i="4"/>
  <c r="Q318" i="4"/>
  <c r="P318" i="4"/>
  <c r="T317" i="4"/>
  <c r="R317" i="4"/>
  <c r="Q317" i="4"/>
  <c r="P317" i="4"/>
  <c r="T316" i="4"/>
  <c r="R316" i="4"/>
  <c r="Q316" i="4"/>
  <c r="P316" i="4"/>
  <c r="T315" i="4"/>
  <c r="R315" i="4"/>
  <c r="Q315" i="4"/>
  <c r="P315" i="4"/>
  <c r="T314" i="4"/>
  <c r="R314" i="4"/>
  <c r="Q314" i="4"/>
  <c r="P314" i="4"/>
  <c r="T313" i="4"/>
  <c r="R313" i="4"/>
  <c r="Q313" i="4"/>
  <c r="P313" i="4"/>
  <c r="T312" i="4"/>
  <c r="R312" i="4"/>
  <c r="Q312" i="4"/>
  <c r="P312" i="4"/>
  <c r="T311" i="4"/>
  <c r="R311" i="4"/>
  <c r="Q311" i="4"/>
  <c r="P311" i="4"/>
  <c r="T310" i="4"/>
  <c r="R310" i="4"/>
  <c r="Q310" i="4"/>
  <c r="P310" i="4"/>
  <c r="T309" i="4"/>
  <c r="R309" i="4"/>
  <c r="Q309" i="4"/>
  <c r="P309" i="4"/>
  <c r="T308" i="4"/>
  <c r="R308" i="4"/>
  <c r="Q308" i="4"/>
  <c r="P308" i="4"/>
  <c r="T307" i="4"/>
  <c r="R307" i="4"/>
  <c r="Q307" i="4"/>
  <c r="P307" i="4"/>
  <c r="T306" i="4"/>
  <c r="R306" i="4"/>
  <c r="S306" i="4" s="1"/>
  <c r="Q306" i="4"/>
  <c r="P306" i="4"/>
  <c r="T305" i="4"/>
  <c r="R305" i="4"/>
  <c r="Q305" i="4"/>
  <c r="P305" i="4"/>
  <c r="T304" i="4"/>
  <c r="R304" i="4"/>
  <c r="Q304" i="4"/>
  <c r="P304" i="4"/>
  <c r="T303" i="4"/>
  <c r="R303" i="4"/>
  <c r="Q303" i="4"/>
  <c r="P303" i="4"/>
  <c r="T302" i="4"/>
  <c r="R302" i="4"/>
  <c r="Q302" i="4"/>
  <c r="P302" i="4"/>
  <c r="T301" i="4"/>
  <c r="R301" i="4"/>
  <c r="Q301" i="4"/>
  <c r="P301" i="4"/>
  <c r="T300" i="4"/>
  <c r="R300" i="4"/>
  <c r="Q300" i="4"/>
  <c r="P300" i="4"/>
  <c r="T299" i="4"/>
  <c r="R299" i="4"/>
  <c r="Q299" i="4"/>
  <c r="P299" i="4"/>
  <c r="T298" i="4"/>
  <c r="R298" i="4"/>
  <c r="S298" i="4" s="1"/>
  <c r="Q298" i="4"/>
  <c r="P298" i="4"/>
  <c r="T297" i="4"/>
  <c r="R297" i="4"/>
  <c r="Q297" i="4"/>
  <c r="P297" i="4"/>
  <c r="T296" i="4"/>
  <c r="R296" i="4"/>
  <c r="Q296" i="4"/>
  <c r="P296" i="4"/>
  <c r="T295" i="4"/>
  <c r="R295" i="4"/>
  <c r="Q295" i="4"/>
  <c r="P295" i="4"/>
  <c r="T294" i="4"/>
  <c r="R294" i="4"/>
  <c r="Q294" i="4"/>
  <c r="P294" i="4"/>
  <c r="T293" i="4"/>
  <c r="R293" i="4"/>
  <c r="Q293" i="4"/>
  <c r="P293" i="4"/>
  <c r="T292" i="4"/>
  <c r="R292" i="4"/>
  <c r="Q292" i="4"/>
  <c r="P292" i="4"/>
  <c r="T291" i="4"/>
  <c r="R291" i="4"/>
  <c r="Q291" i="4"/>
  <c r="P291" i="4"/>
  <c r="T290" i="4"/>
  <c r="R290" i="4"/>
  <c r="Q290" i="4"/>
  <c r="P290" i="4"/>
  <c r="T289" i="4"/>
  <c r="R289" i="4"/>
  <c r="Q289" i="4"/>
  <c r="P289" i="4"/>
  <c r="T288" i="4"/>
  <c r="R288" i="4"/>
  <c r="Q288" i="4"/>
  <c r="P288" i="4"/>
  <c r="T287" i="4"/>
  <c r="R287" i="4"/>
  <c r="Q287" i="4"/>
  <c r="P287" i="4"/>
  <c r="T286" i="4"/>
  <c r="R286" i="4"/>
  <c r="Q286" i="4"/>
  <c r="P286" i="4"/>
  <c r="T285" i="4"/>
  <c r="R285" i="4"/>
  <c r="Q285" i="4"/>
  <c r="P285" i="4"/>
  <c r="T284" i="4"/>
  <c r="R284" i="4"/>
  <c r="Q284" i="4"/>
  <c r="P284" i="4"/>
  <c r="T283" i="4"/>
  <c r="R283" i="4"/>
  <c r="Q283" i="4"/>
  <c r="P283" i="4"/>
  <c r="T282" i="4"/>
  <c r="R282" i="4"/>
  <c r="Q282" i="4"/>
  <c r="P282" i="4"/>
  <c r="T281" i="4"/>
  <c r="R281" i="4"/>
  <c r="Q281" i="4"/>
  <c r="P281" i="4"/>
  <c r="T280" i="4"/>
  <c r="R280" i="4"/>
  <c r="Q280" i="4"/>
  <c r="P280" i="4"/>
  <c r="T279" i="4"/>
  <c r="R279" i="4"/>
  <c r="Q279" i="4"/>
  <c r="P279" i="4"/>
  <c r="T278" i="4"/>
  <c r="R278" i="4"/>
  <c r="Q278" i="4"/>
  <c r="P278" i="4"/>
  <c r="T277" i="4"/>
  <c r="R277" i="4"/>
  <c r="Q277" i="4"/>
  <c r="P277" i="4"/>
  <c r="T276" i="4"/>
  <c r="R276" i="4"/>
  <c r="Q276" i="4"/>
  <c r="P276" i="4"/>
  <c r="T275" i="4"/>
  <c r="R275" i="4"/>
  <c r="Q275" i="4"/>
  <c r="P275" i="4"/>
  <c r="T274" i="4"/>
  <c r="R274" i="4"/>
  <c r="Q274" i="4"/>
  <c r="P274" i="4"/>
  <c r="T273" i="4"/>
  <c r="R273" i="4"/>
  <c r="Q273" i="4"/>
  <c r="P273" i="4"/>
  <c r="T272" i="4"/>
  <c r="R272" i="4"/>
  <c r="Q272" i="4"/>
  <c r="P272" i="4"/>
  <c r="T271" i="4"/>
  <c r="R271" i="4"/>
  <c r="Q271" i="4"/>
  <c r="P271" i="4"/>
  <c r="T270" i="4"/>
  <c r="R270" i="4"/>
  <c r="Q270" i="4"/>
  <c r="P270" i="4"/>
  <c r="T269" i="4"/>
  <c r="R269" i="4"/>
  <c r="Q269" i="4"/>
  <c r="P269" i="4"/>
  <c r="T268" i="4"/>
  <c r="R268" i="4"/>
  <c r="Q268" i="4"/>
  <c r="P268" i="4"/>
  <c r="T267" i="4"/>
  <c r="R267" i="4"/>
  <c r="Q267" i="4"/>
  <c r="P267" i="4"/>
  <c r="T266" i="4"/>
  <c r="R266" i="4"/>
  <c r="Q266" i="4"/>
  <c r="P266" i="4"/>
  <c r="T265" i="4"/>
  <c r="R265" i="4"/>
  <c r="Q265" i="4"/>
  <c r="P265" i="4"/>
  <c r="T264" i="4"/>
  <c r="R264" i="4"/>
  <c r="Q264" i="4"/>
  <c r="P264" i="4"/>
  <c r="T263" i="4"/>
  <c r="R263" i="4"/>
  <c r="Q263" i="4"/>
  <c r="P263" i="4"/>
  <c r="T262" i="4"/>
  <c r="R262" i="4"/>
  <c r="Q262" i="4"/>
  <c r="P262" i="4"/>
  <c r="T261" i="4"/>
  <c r="R261" i="4"/>
  <c r="Q261" i="4"/>
  <c r="P261" i="4"/>
  <c r="T260" i="4"/>
  <c r="R260" i="4"/>
  <c r="Q260" i="4"/>
  <c r="P260" i="4"/>
  <c r="T259" i="4"/>
  <c r="R259" i="4"/>
  <c r="Q259" i="4"/>
  <c r="P259" i="4"/>
  <c r="T258" i="4"/>
  <c r="R258" i="4"/>
  <c r="Q258" i="4"/>
  <c r="P258" i="4"/>
  <c r="T257" i="4"/>
  <c r="R257" i="4"/>
  <c r="S257" i="4" s="1"/>
  <c r="Q257" i="4"/>
  <c r="P257" i="4"/>
  <c r="T256" i="4"/>
  <c r="R256" i="4"/>
  <c r="Q256" i="4"/>
  <c r="P256" i="4"/>
  <c r="T255" i="4"/>
  <c r="R255" i="4"/>
  <c r="Q255" i="4"/>
  <c r="P255" i="4"/>
  <c r="T254" i="4"/>
  <c r="R254" i="4"/>
  <c r="S254" i="4" s="1"/>
  <c r="Q254" i="4"/>
  <c r="P254" i="4"/>
  <c r="T253" i="4"/>
  <c r="R253" i="4"/>
  <c r="Q253" i="4"/>
  <c r="P253" i="4"/>
  <c r="T252" i="4"/>
  <c r="R252" i="4"/>
  <c r="Q252" i="4"/>
  <c r="P252" i="4"/>
  <c r="T251" i="4"/>
  <c r="R251" i="4"/>
  <c r="Q251" i="4"/>
  <c r="P251" i="4"/>
  <c r="T250" i="4"/>
  <c r="R250" i="4"/>
  <c r="Q250" i="4"/>
  <c r="P250" i="4"/>
  <c r="T249" i="4"/>
  <c r="R249" i="4"/>
  <c r="Q249" i="4"/>
  <c r="P249" i="4"/>
  <c r="T248" i="4"/>
  <c r="R248" i="4"/>
  <c r="Q248" i="4"/>
  <c r="P248" i="4"/>
  <c r="T247" i="4"/>
  <c r="R247" i="4"/>
  <c r="Q247" i="4"/>
  <c r="P247" i="4"/>
  <c r="T246" i="4"/>
  <c r="R246" i="4"/>
  <c r="Q246" i="4"/>
  <c r="P246" i="4"/>
  <c r="T245" i="4"/>
  <c r="R245" i="4"/>
  <c r="Q245" i="4"/>
  <c r="P245" i="4"/>
  <c r="T244" i="4"/>
  <c r="R244" i="4"/>
  <c r="Q244" i="4"/>
  <c r="P244" i="4"/>
  <c r="T243" i="4"/>
  <c r="R243" i="4"/>
  <c r="Q243" i="4"/>
  <c r="P243" i="4"/>
  <c r="T242" i="4"/>
  <c r="R242" i="4"/>
  <c r="Q242" i="4"/>
  <c r="P242" i="4"/>
  <c r="T241" i="4"/>
  <c r="R241" i="4"/>
  <c r="Q241" i="4"/>
  <c r="P241" i="4"/>
  <c r="T240" i="4"/>
  <c r="R240" i="4"/>
  <c r="Q240" i="4"/>
  <c r="P240" i="4"/>
  <c r="T239" i="4"/>
  <c r="R239" i="4"/>
  <c r="Q239" i="4"/>
  <c r="P239" i="4"/>
  <c r="T238" i="4"/>
  <c r="R238" i="4"/>
  <c r="Q238" i="4"/>
  <c r="P238" i="4"/>
  <c r="T237" i="4"/>
  <c r="R237" i="4"/>
  <c r="Q237" i="4"/>
  <c r="P237" i="4"/>
  <c r="T236" i="4"/>
  <c r="R236" i="4"/>
  <c r="Q236" i="4"/>
  <c r="P236" i="4"/>
  <c r="T235" i="4"/>
  <c r="R235" i="4"/>
  <c r="Q235" i="4"/>
  <c r="P235" i="4"/>
  <c r="T234" i="4"/>
  <c r="R234" i="4"/>
  <c r="Q234" i="4"/>
  <c r="P234" i="4"/>
  <c r="T233" i="4"/>
  <c r="R233" i="4"/>
  <c r="Q233" i="4"/>
  <c r="P233" i="4"/>
  <c r="T232" i="4"/>
  <c r="R232" i="4"/>
  <c r="S232" i="4" s="1"/>
  <c r="Q232" i="4"/>
  <c r="P232" i="4"/>
  <c r="T231" i="4"/>
  <c r="R231" i="4"/>
  <c r="Q231" i="4"/>
  <c r="P231" i="4"/>
  <c r="T230" i="4"/>
  <c r="R230" i="4"/>
  <c r="Q230" i="4"/>
  <c r="P230" i="4"/>
  <c r="T229" i="4"/>
  <c r="R229" i="4"/>
  <c r="Q229" i="4"/>
  <c r="P229" i="4"/>
  <c r="T228" i="4"/>
  <c r="R228" i="4"/>
  <c r="Q228" i="4"/>
  <c r="P228" i="4"/>
  <c r="T227" i="4"/>
  <c r="R227" i="4"/>
  <c r="S227" i="4" s="1"/>
  <c r="Q227" i="4"/>
  <c r="P227" i="4"/>
  <c r="T226" i="4"/>
  <c r="R226" i="4"/>
  <c r="Q226" i="4"/>
  <c r="P226" i="4"/>
  <c r="T225" i="4"/>
  <c r="R225" i="4"/>
  <c r="Q225" i="4"/>
  <c r="P225" i="4"/>
  <c r="T224" i="4"/>
  <c r="R224" i="4"/>
  <c r="S224" i="4" s="1"/>
  <c r="Q224" i="4"/>
  <c r="P224" i="4"/>
  <c r="T223" i="4"/>
  <c r="R223" i="4"/>
  <c r="S223" i="4" s="1"/>
  <c r="Q223" i="4"/>
  <c r="P223" i="4"/>
  <c r="T222" i="4"/>
  <c r="R222" i="4"/>
  <c r="Q222" i="4"/>
  <c r="P222" i="4"/>
  <c r="S222" i="4" s="1"/>
  <c r="T221" i="4"/>
  <c r="R221" i="4"/>
  <c r="Q221" i="4"/>
  <c r="P221" i="4"/>
  <c r="T220" i="4"/>
  <c r="R220" i="4"/>
  <c r="Q220" i="4"/>
  <c r="P220" i="4"/>
  <c r="T219" i="4"/>
  <c r="R219" i="4"/>
  <c r="Q219" i="4"/>
  <c r="P219" i="4"/>
  <c r="T218" i="4"/>
  <c r="R218" i="4"/>
  <c r="Q218" i="4"/>
  <c r="P218" i="4"/>
  <c r="T217" i="4"/>
  <c r="R217" i="4"/>
  <c r="Q217" i="4"/>
  <c r="P217" i="4"/>
  <c r="T216" i="4"/>
  <c r="R216" i="4"/>
  <c r="Q216" i="4"/>
  <c r="P216" i="4"/>
  <c r="T215" i="4"/>
  <c r="R215" i="4"/>
  <c r="Q215" i="4"/>
  <c r="P215" i="4"/>
  <c r="T214" i="4"/>
  <c r="R214" i="4"/>
  <c r="Q214" i="4"/>
  <c r="P214" i="4"/>
  <c r="T213" i="4"/>
  <c r="R213" i="4"/>
  <c r="Q213" i="4"/>
  <c r="P213" i="4"/>
  <c r="T212" i="4"/>
  <c r="R212" i="4"/>
  <c r="Q212" i="4"/>
  <c r="P212" i="4"/>
  <c r="T211" i="4"/>
  <c r="R211" i="4"/>
  <c r="Q211" i="4"/>
  <c r="P211" i="4"/>
  <c r="T210" i="4"/>
  <c r="R210" i="4"/>
  <c r="Q210" i="4"/>
  <c r="P210" i="4"/>
  <c r="T209" i="4"/>
  <c r="R209" i="4"/>
  <c r="Q209" i="4"/>
  <c r="P209" i="4"/>
  <c r="T208" i="4"/>
  <c r="R208" i="4"/>
  <c r="Q208" i="4"/>
  <c r="P208" i="4"/>
  <c r="T207" i="4"/>
  <c r="R207" i="4"/>
  <c r="Q207" i="4"/>
  <c r="P207" i="4"/>
  <c r="T206" i="4"/>
  <c r="R206" i="4"/>
  <c r="Q206" i="4"/>
  <c r="P206" i="4"/>
  <c r="T205" i="4"/>
  <c r="R205" i="4"/>
  <c r="Q205" i="4"/>
  <c r="P205" i="4"/>
  <c r="T204" i="4"/>
  <c r="R204" i="4"/>
  <c r="Q204" i="4"/>
  <c r="P204" i="4"/>
  <c r="T203" i="4"/>
  <c r="R203" i="4"/>
  <c r="Q203" i="4"/>
  <c r="P203" i="4"/>
  <c r="T202" i="4"/>
  <c r="R202" i="4"/>
  <c r="Q202" i="4"/>
  <c r="P202" i="4"/>
  <c r="T201" i="4"/>
  <c r="R201" i="4"/>
  <c r="Q201" i="4"/>
  <c r="P201" i="4"/>
  <c r="T200" i="4"/>
  <c r="R200" i="4"/>
  <c r="Q200" i="4"/>
  <c r="P200" i="4"/>
  <c r="T199" i="4"/>
  <c r="R199" i="4"/>
  <c r="Q199" i="4"/>
  <c r="P199" i="4"/>
  <c r="T198" i="4"/>
  <c r="R198" i="4"/>
  <c r="Q198" i="4"/>
  <c r="P198" i="4"/>
  <c r="T197" i="4"/>
  <c r="R197" i="4"/>
  <c r="Q197" i="4"/>
  <c r="P197" i="4"/>
  <c r="T196" i="4"/>
  <c r="R196" i="4"/>
  <c r="Q196" i="4"/>
  <c r="P196" i="4"/>
  <c r="T195" i="4"/>
  <c r="R195" i="4"/>
  <c r="Q195" i="4"/>
  <c r="P195" i="4"/>
  <c r="T194" i="4"/>
  <c r="R194" i="4"/>
  <c r="Q194" i="4"/>
  <c r="P194" i="4"/>
  <c r="T193" i="4"/>
  <c r="R193" i="4"/>
  <c r="Q193" i="4"/>
  <c r="P193" i="4"/>
  <c r="T192" i="4"/>
  <c r="R192" i="4"/>
  <c r="Q192" i="4"/>
  <c r="P192" i="4"/>
  <c r="T191" i="4"/>
  <c r="R191" i="4"/>
  <c r="Q191" i="4"/>
  <c r="P191" i="4"/>
  <c r="T190" i="4"/>
  <c r="R190" i="4"/>
  <c r="Q190" i="4"/>
  <c r="P190" i="4"/>
  <c r="T189" i="4"/>
  <c r="R189" i="4"/>
  <c r="Q189" i="4"/>
  <c r="P189" i="4"/>
  <c r="T188" i="4"/>
  <c r="R188" i="4"/>
  <c r="Q188" i="4"/>
  <c r="P188" i="4"/>
  <c r="T187" i="4"/>
  <c r="R187" i="4"/>
  <c r="Q187" i="4"/>
  <c r="P187" i="4"/>
  <c r="T186" i="4"/>
  <c r="R186" i="4"/>
  <c r="Q186" i="4"/>
  <c r="P186" i="4"/>
  <c r="T185" i="4"/>
  <c r="R185" i="4"/>
  <c r="Q185" i="4"/>
  <c r="P185" i="4"/>
  <c r="T184" i="4"/>
  <c r="R184" i="4"/>
  <c r="Q184" i="4"/>
  <c r="P184" i="4"/>
  <c r="T183" i="4"/>
  <c r="R183" i="4"/>
  <c r="Q183" i="4"/>
  <c r="P183" i="4"/>
  <c r="T182" i="4"/>
  <c r="R182" i="4"/>
  <c r="Q182" i="4"/>
  <c r="P182" i="4"/>
  <c r="T181" i="4"/>
  <c r="R181" i="4"/>
  <c r="Q181" i="4"/>
  <c r="P181" i="4"/>
  <c r="T180" i="4"/>
  <c r="R180" i="4"/>
  <c r="Q180" i="4"/>
  <c r="P180" i="4"/>
  <c r="T179" i="4"/>
  <c r="R179" i="4"/>
  <c r="Q179" i="4"/>
  <c r="P179" i="4"/>
  <c r="T178" i="4"/>
  <c r="R178" i="4"/>
  <c r="Q178" i="4"/>
  <c r="P178" i="4"/>
  <c r="T177" i="4"/>
  <c r="R177" i="4"/>
  <c r="Q177" i="4"/>
  <c r="P177" i="4"/>
  <c r="T176" i="4"/>
  <c r="R176" i="4"/>
  <c r="Q176" i="4"/>
  <c r="P176" i="4"/>
  <c r="T175" i="4"/>
  <c r="R175" i="4"/>
  <c r="Q175" i="4"/>
  <c r="P175" i="4"/>
  <c r="T174" i="4"/>
  <c r="R174" i="4"/>
  <c r="Q174" i="4"/>
  <c r="P174" i="4"/>
  <c r="T173" i="4"/>
  <c r="R173" i="4"/>
  <c r="Q173" i="4"/>
  <c r="P173" i="4"/>
  <c r="T172" i="4"/>
  <c r="R172" i="4"/>
  <c r="Q172" i="4"/>
  <c r="P172" i="4"/>
  <c r="T171" i="4"/>
  <c r="R171" i="4"/>
  <c r="Q171" i="4"/>
  <c r="P171" i="4"/>
  <c r="T170" i="4"/>
  <c r="R170" i="4"/>
  <c r="Q170" i="4"/>
  <c r="P170" i="4"/>
  <c r="T169" i="4"/>
  <c r="R169" i="4"/>
  <c r="Q169" i="4"/>
  <c r="P169" i="4"/>
  <c r="T168" i="4"/>
  <c r="R168" i="4"/>
  <c r="Q168" i="4"/>
  <c r="P168" i="4"/>
  <c r="T167" i="4"/>
  <c r="R167" i="4"/>
  <c r="Q167" i="4"/>
  <c r="P167" i="4"/>
  <c r="T166" i="4"/>
  <c r="R166" i="4"/>
  <c r="Q166" i="4"/>
  <c r="P166" i="4"/>
  <c r="T165" i="4"/>
  <c r="R165" i="4"/>
  <c r="Q165" i="4"/>
  <c r="P165" i="4"/>
  <c r="T164" i="4"/>
  <c r="R164" i="4"/>
  <c r="Q164" i="4"/>
  <c r="P164" i="4"/>
  <c r="T163" i="4"/>
  <c r="R163" i="4"/>
  <c r="Q163" i="4"/>
  <c r="P163" i="4"/>
  <c r="T162" i="4"/>
  <c r="R162" i="4"/>
  <c r="Q162" i="4"/>
  <c r="P162" i="4"/>
  <c r="T161" i="4"/>
  <c r="R161" i="4"/>
  <c r="Q161" i="4"/>
  <c r="P161" i="4"/>
  <c r="T160" i="4"/>
  <c r="R160" i="4"/>
  <c r="Q160" i="4"/>
  <c r="P160" i="4"/>
  <c r="T159" i="4"/>
  <c r="R159" i="4"/>
  <c r="Q159" i="4"/>
  <c r="P159" i="4"/>
  <c r="T158" i="4"/>
  <c r="R158" i="4"/>
  <c r="Q158" i="4"/>
  <c r="P158" i="4"/>
  <c r="T157" i="4"/>
  <c r="R157" i="4"/>
  <c r="Q157" i="4"/>
  <c r="P157" i="4"/>
  <c r="T156" i="4"/>
  <c r="R156" i="4"/>
  <c r="Q156" i="4"/>
  <c r="P156" i="4"/>
  <c r="T155" i="4"/>
  <c r="R155" i="4"/>
  <c r="Q155" i="4"/>
  <c r="P155" i="4"/>
  <c r="T154" i="4"/>
  <c r="R154" i="4"/>
  <c r="Q154" i="4"/>
  <c r="P154" i="4"/>
  <c r="T153" i="4"/>
  <c r="R153" i="4"/>
  <c r="Q153" i="4"/>
  <c r="P153" i="4"/>
  <c r="T152" i="4"/>
  <c r="R152" i="4"/>
  <c r="Q152" i="4"/>
  <c r="P152" i="4"/>
  <c r="T151" i="4"/>
  <c r="R151" i="4"/>
  <c r="Q151" i="4"/>
  <c r="P151" i="4"/>
  <c r="T150" i="4"/>
  <c r="R150" i="4"/>
  <c r="Q150" i="4"/>
  <c r="P150" i="4"/>
  <c r="T149" i="4"/>
  <c r="R149" i="4"/>
  <c r="Q149" i="4"/>
  <c r="P149" i="4"/>
  <c r="T148" i="4"/>
  <c r="R148" i="4"/>
  <c r="Q148" i="4"/>
  <c r="P148" i="4"/>
  <c r="T147" i="4"/>
  <c r="R147" i="4"/>
  <c r="Q147" i="4"/>
  <c r="P147" i="4"/>
  <c r="T146" i="4"/>
  <c r="R146" i="4"/>
  <c r="Q146" i="4"/>
  <c r="P146" i="4"/>
  <c r="T145" i="4"/>
  <c r="R145" i="4"/>
  <c r="Q145" i="4"/>
  <c r="P145" i="4"/>
  <c r="T144" i="4"/>
  <c r="R144" i="4"/>
  <c r="Q144" i="4"/>
  <c r="P144" i="4"/>
  <c r="S144" i="4" s="1"/>
  <c r="T143" i="4"/>
  <c r="R143" i="4"/>
  <c r="Q143" i="4"/>
  <c r="P143" i="4"/>
  <c r="T142" i="4"/>
  <c r="R142" i="4"/>
  <c r="Q142" i="4"/>
  <c r="P142" i="4"/>
  <c r="T141" i="4"/>
  <c r="R141" i="4"/>
  <c r="Q141" i="4"/>
  <c r="P141" i="4"/>
  <c r="T140" i="4"/>
  <c r="R140" i="4"/>
  <c r="Q140" i="4"/>
  <c r="P140" i="4"/>
  <c r="T139" i="4"/>
  <c r="R139" i="4"/>
  <c r="Q139" i="4"/>
  <c r="P139" i="4"/>
  <c r="T138" i="4"/>
  <c r="R138" i="4"/>
  <c r="Q138" i="4"/>
  <c r="P138" i="4"/>
  <c r="T137" i="4"/>
  <c r="R137" i="4"/>
  <c r="Q137" i="4"/>
  <c r="P137" i="4"/>
  <c r="T136" i="4"/>
  <c r="R136" i="4"/>
  <c r="Q136" i="4"/>
  <c r="P136" i="4"/>
  <c r="T135" i="4"/>
  <c r="R135" i="4"/>
  <c r="Q135" i="4"/>
  <c r="P135" i="4"/>
  <c r="T134" i="4"/>
  <c r="R134" i="4"/>
  <c r="Q134" i="4"/>
  <c r="P134" i="4"/>
  <c r="T133" i="4"/>
  <c r="R133" i="4"/>
  <c r="Q133" i="4"/>
  <c r="P133" i="4"/>
  <c r="T132" i="4"/>
  <c r="R132" i="4"/>
  <c r="Q132" i="4"/>
  <c r="P132" i="4"/>
  <c r="T131" i="4"/>
  <c r="R131" i="4"/>
  <c r="Q131" i="4"/>
  <c r="P131" i="4"/>
  <c r="T130" i="4"/>
  <c r="R130" i="4"/>
  <c r="Q130" i="4"/>
  <c r="P130" i="4"/>
  <c r="T129" i="4"/>
  <c r="R129" i="4"/>
  <c r="Q129" i="4"/>
  <c r="P129" i="4"/>
  <c r="T128" i="4"/>
  <c r="R128" i="4"/>
  <c r="Q128" i="4"/>
  <c r="P128" i="4"/>
  <c r="T127" i="4"/>
  <c r="R127" i="4"/>
  <c r="Q127" i="4"/>
  <c r="P127" i="4"/>
  <c r="T126" i="4"/>
  <c r="R126" i="4"/>
  <c r="Q126" i="4"/>
  <c r="P126" i="4"/>
  <c r="T125" i="4"/>
  <c r="R125" i="4"/>
  <c r="Q125" i="4"/>
  <c r="P125" i="4"/>
  <c r="T124" i="4"/>
  <c r="R124" i="4"/>
  <c r="Q124" i="4"/>
  <c r="P124" i="4"/>
  <c r="T123" i="4"/>
  <c r="R123" i="4"/>
  <c r="Q123" i="4"/>
  <c r="P123" i="4"/>
  <c r="T122" i="4"/>
  <c r="R122" i="4"/>
  <c r="Q122" i="4"/>
  <c r="P122" i="4"/>
  <c r="T121" i="4"/>
  <c r="R121" i="4"/>
  <c r="Q121" i="4"/>
  <c r="P121" i="4"/>
  <c r="T120" i="4"/>
  <c r="R120" i="4"/>
  <c r="Q120" i="4"/>
  <c r="P120" i="4"/>
  <c r="S120" i="4" s="1"/>
  <c r="T119" i="4"/>
  <c r="R119" i="4"/>
  <c r="Q119" i="4"/>
  <c r="P119" i="4"/>
  <c r="T118" i="4"/>
  <c r="R118" i="4"/>
  <c r="Q118" i="4"/>
  <c r="P118" i="4"/>
  <c r="T117" i="4"/>
  <c r="R117" i="4"/>
  <c r="Q117" i="4"/>
  <c r="P117" i="4"/>
  <c r="T116" i="4"/>
  <c r="R116" i="4"/>
  <c r="Q116" i="4"/>
  <c r="P116" i="4"/>
  <c r="T115" i="4"/>
  <c r="R115" i="4"/>
  <c r="Q115" i="4"/>
  <c r="P115" i="4"/>
  <c r="T114" i="4"/>
  <c r="R114" i="4"/>
  <c r="Q114" i="4"/>
  <c r="P114" i="4"/>
  <c r="T113" i="4"/>
  <c r="R113" i="4"/>
  <c r="Q113" i="4"/>
  <c r="P113" i="4"/>
  <c r="T112" i="4"/>
  <c r="R112" i="4"/>
  <c r="Q112" i="4"/>
  <c r="P112" i="4"/>
  <c r="T111" i="4"/>
  <c r="R111" i="4"/>
  <c r="Q111" i="4"/>
  <c r="P111" i="4"/>
  <c r="T110" i="4"/>
  <c r="R110" i="4"/>
  <c r="Q110" i="4"/>
  <c r="P110" i="4"/>
  <c r="T109" i="4"/>
  <c r="R109" i="4"/>
  <c r="Q109" i="4"/>
  <c r="P109" i="4"/>
  <c r="T108" i="4"/>
  <c r="R108" i="4"/>
  <c r="Q108" i="4"/>
  <c r="P108" i="4"/>
  <c r="T107" i="4"/>
  <c r="R107" i="4"/>
  <c r="Q107" i="4"/>
  <c r="P107" i="4"/>
  <c r="T106" i="4"/>
  <c r="R106" i="4"/>
  <c r="Q106" i="4"/>
  <c r="P106" i="4"/>
  <c r="T105" i="4"/>
  <c r="R105" i="4"/>
  <c r="Q105" i="4"/>
  <c r="P105" i="4"/>
  <c r="T104" i="4"/>
  <c r="R104" i="4"/>
  <c r="Q104" i="4"/>
  <c r="P104" i="4"/>
  <c r="T103" i="4"/>
  <c r="R103" i="4"/>
  <c r="Q103" i="4"/>
  <c r="P103" i="4"/>
  <c r="T102" i="4"/>
  <c r="R102" i="4"/>
  <c r="Q102" i="4"/>
  <c r="P102" i="4"/>
  <c r="T101" i="4"/>
  <c r="R101" i="4"/>
  <c r="Q101" i="4"/>
  <c r="P101" i="4"/>
  <c r="T100" i="4"/>
  <c r="R100" i="4"/>
  <c r="Q100" i="4"/>
  <c r="P100" i="4"/>
  <c r="T99" i="4"/>
  <c r="R99" i="4"/>
  <c r="Q99" i="4"/>
  <c r="P99" i="4"/>
  <c r="T98" i="4"/>
  <c r="R98" i="4"/>
  <c r="Q98" i="4"/>
  <c r="P98" i="4"/>
  <c r="T97" i="4"/>
  <c r="R97" i="4"/>
  <c r="Q97" i="4"/>
  <c r="P97" i="4"/>
  <c r="T96" i="4"/>
  <c r="R96" i="4"/>
  <c r="Q96" i="4"/>
  <c r="P96" i="4"/>
  <c r="T95" i="4"/>
  <c r="R95" i="4"/>
  <c r="Q95" i="4"/>
  <c r="P95" i="4"/>
  <c r="T94" i="4"/>
  <c r="R94" i="4"/>
  <c r="Q94" i="4"/>
  <c r="P94" i="4"/>
  <c r="T93" i="4"/>
  <c r="R93" i="4"/>
  <c r="Q93" i="4"/>
  <c r="P93" i="4"/>
  <c r="T92" i="4"/>
  <c r="R92" i="4"/>
  <c r="Q92" i="4"/>
  <c r="P92" i="4"/>
  <c r="T91" i="4"/>
  <c r="R91" i="4"/>
  <c r="Q91" i="4"/>
  <c r="P91" i="4"/>
  <c r="T90" i="4"/>
  <c r="R90" i="4"/>
  <c r="Q90" i="4"/>
  <c r="P90" i="4"/>
  <c r="T89" i="4"/>
  <c r="R89" i="4"/>
  <c r="Q89" i="4"/>
  <c r="P89" i="4"/>
  <c r="T88" i="4"/>
  <c r="R88" i="4"/>
  <c r="Q88" i="4"/>
  <c r="P88" i="4"/>
  <c r="T87" i="4"/>
  <c r="R87" i="4"/>
  <c r="Q87" i="4"/>
  <c r="P87" i="4"/>
  <c r="T86" i="4"/>
  <c r="R86" i="4"/>
  <c r="Q86" i="4"/>
  <c r="P86" i="4"/>
  <c r="T85" i="4"/>
  <c r="R85" i="4"/>
  <c r="Q85" i="4"/>
  <c r="P85" i="4"/>
  <c r="T84" i="4"/>
  <c r="R84" i="4"/>
  <c r="Q84" i="4"/>
  <c r="P84" i="4"/>
  <c r="T83" i="4"/>
  <c r="R83" i="4"/>
  <c r="Q83" i="4"/>
  <c r="P83" i="4"/>
  <c r="T82" i="4"/>
  <c r="R82" i="4"/>
  <c r="Q82" i="4"/>
  <c r="P82" i="4"/>
  <c r="T81" i="4"/>
  <c r="R81" i="4"/>
  <c r="Q81" i="4"/>
  <c r="P81" i="4"/>
  <c r="T80" i="4"/>
  <c r="R80" i="4"/>
  <c r="Q80" i="4"/>
  <c r="P80" i="4"/>
  <c r="T79" i="4"/>
  <c r="R79" i="4"/>
  <c r="Q79" i="4"/>
  <c r="P79" i="4"/>
  <c r="T78" i="4"/>
  <c r="R78" i="4"/>
  <c r="S78" i="4" s="1"/>
  <c r="Q78" i="4"/>
  <c r="P78" i="4"/>
  <c r="T77" i="4"/>
  <c r="R77" i="4"/>
  <c r="S77" i="4" s="1"/>
  <c r="Q77" i="4"/>
  <c r="P77" i="4"/>
  <c r="T76" i="4"/>
  <c r="R76" i="4"/>
  <c r="Q76" i="4"/>
  <c r="P76" i="4"/>
  <c r="T75" i="4"/>
  <c r="R75" i="4"/>
  <c r="Q75" i="4"/>
  <c r="P75" i="4"/>
  <c r="T74" i="4"/>
  <c r="R74" i="4"/>
  <c r="Q74" i="4"/>
  <c r="P74" i="4"/>
  <c r="T73" i="4"/>
  <c r="R73" i="4"/>
  <c r="Q73" i="4"/>
  <c r="P73" i="4"/>
  <c r="T72" i="4"/>
  <c r="R72" i="4"/>
  <c r="Q72" i="4"/>
  <c r="P72" i="4"/>
  <c r="T71" i="4"/>
  <c r="R71" i="4"/>
  <c r="Q71" i="4"/>
  <c r="P71" i="4"/>
  <c r="T70" i="4"/>
  <c r="R70" i="4"/>
  <c r="Q70" i="4"/>
  <c r="P70" i="4"/>
  <c r="T69" i="4"/>
  <c r="R69" i="4"/>
  <c r="Q69" i="4"/>
  <c r="P69" i="4"/>
  <c r="T68" i="4"/>
  <c r="R68" i="4"/>
  <c r="Q68" i="4"/>
  <c r="P68" i="4"/>
  <c r="T67" i="4"/>
  <c r="R67" i="4"/>
  <c r="Q67" i="4"/>
  <c r="P67" i="4"/>
  <c r="T66" i="4"/>
  <c r="R66" i="4"/>
  <c r="Q66" i="4"/>
  <c r="P66" i="4"/>
  <c r="T65" i="4"/>
  <c r="R65" i="4"/>
  <c r="Q65" i="4"/>
  <c r="P65" i="4"/>
  <c r="T64" i="4"/>
  <c r="R64" i="4"/>
  <c r="Q64" i="4"/>
  <c r="P64" i="4"/>
  <c r="T63" i="4"/>
  <c r="R63" i="4"/>
  <c r="Q63" i="4"/>
  <c r="P63" i="4"/>
  <c r="T62" i="4"/>
  <c r="R62" i="4"/>
  <c r="Q62" i="4"/>
  <c r="P62" i="4"/>
  <c r="T61" i="4"/>
  <c r="R61" i="4"/>
  <c r="Q61" i="4"/>
  <c r="P61" i="4"/>
  <c r="T60" i="4"/>
  <c r="R60" i="4"/>
  <c r="Q60" i="4"/>
  <c r="P60" i="4"/>
  <c r="T59" i="4"/>
  <c r="R59" i="4"/>
  <c r="Q59" i="4"/>
  <c r="P59" i="4"/>
  <c r="T58" i="4"/>
  <c r="R58" i="4"/>
  <c r="Q58" i="4"/>
  <c r="P58" i="4"/>
  <c r="T57" i="4"/>
  <c r="R57" i="4"/>
  <c r="Q57" i="4"/>
  <c r="P57" i="4"/>
  <c r="T56" i="4"/>
  <c r="R56" i="4"/>
  <c r="Q56" i="4"/>
  <c r="P56" i="4"/>
  <c r="T55" i="4"/>
  <c r="R55" i="4"/>
  <c r="Q55" i="4"/>
  <c r="P55" i="4"/>
  <c r="T54" i="4"/>
  <c r="R54" i="4"/>
  <c r="Q54" i="4"/>
  <c r="P54" i="4"/>
  <c r="T53" i="4"/>
  <c r="R53" i="4"/>
  <c r="Q53" i="4"/>
  <c r="P53" i="4"/>
  <c r="T52" i="4"/>
  <c r="R52" i="4"/>
  <c r="Q52" i="4"/>
  <c r="P52" i="4"/>
  <c r="T51" i="4"/>
  <c r="R51" i="4"/>
  <c r="Q51" i="4"/>
  <c r="P51" i="4"/>
  <c r="T50" i="4"/>
  <c r="R50" i="4"/>
  <c r="Q50" i="4"/>
  <c r="P50" i="4"/>
  <c r="T49" i="4"/>
  <c r="R49" i="4"/>
  <c r="Q49" i="4"/>
  <c r="P49" i="4"/>
  <c r="T48" i="4"/>
  <c r="R48" i="4"/>
  <c r="Q48" i="4"/>
  <c r="P48" i="4"/>
  <c r="T47" i="4"/>
  <c r="R47" i="4"/>
  <c r="Q47" i="4"/>
  <c r="P47" i="4"/>
  <c r="T46" i="4"/>
  <c r="R46" i="4"/>
  <c r="Q46" i="4"/>
  <c r="P46" i="4"/>
  <c r="T45" i="4"/>
  <c r="R45" i="4"/>
  <c r="Q45" i="4"/>
  <c r="P45" i="4"/>
  <c r="T44" i="4"/>
  <c r="R44" i="4"/>
  <c r="Q44" i="4"/>
  <c r="P44" i="4"/>
  <c r="T43" i="4"/>
  <c r="R43" i="4"/>
  <c r="Q43" i="4"/>
  <c r="P43" i="4"/>
  <c r="T42" i="4"/>
  <c r="R42" i="4"/>
  <c r="Q42" i="4"/>
  <c r="P42" i="4"/>
  <c r="S42" i="4" s="1"/>
  <c r="T41" i="4"/>
  <c r="R41" i="4"/>
  <c r="Q41" i="4"/>
  <c r="P41" i="4"/>
  <c r="T40" i="4"/>
  <c r="R40" i="4"/>
  <c r="Q40" i="4"/>
  <c r="P40" i="4"/>
  <c r="T39" i="4"/>
  <c r="R39" i="4"/>
  <c r="Q39" i="4"/>
  <c r="P39" i="4"/>
  <c r="T38" i="4"/>
  <c r="R38" i="4"/>
  <c r="Q38" i="4"/>
  <c r="P38" i="4"/>
  <c r="T37" i="4"/>
  <c r="R37" i="4"/>
  <c r="Q37" i="4"/>
  <c r="P37" i="4"/>
  <c r="T36" i="4"/>
  <c r="R36" i="4"/>
  <c r="Q36" i="4"/>
  <c r="P36" i="4"/>
  <c r="T35" i="4"/>
  <c r="R35" i="4"/>
  <c r="Q35" i="4"/>
  <c r="P35" i="4"/>
  <c r="T34" i="4"/>
  <c r="R34" i="4"/>
  <c r="Q34" i="4"/>
  <c r="P34" i="4"/>
  <c r="T33" i="4"/>
  <c r="R33" i="4"/>
  <c r="Q33" i="4"/>
  <c r="P33" i="4"/>
  <c r="T32" i="4"/>
  <c r="R32" i="4"/>
  <c r="Q32" i="4"/>
  <c r="P32" i="4"/>
  <c r="T31" i="4"/>
  <c r="R31" i="4"/>
  <c r="Q31" i="4"/>
  <c r="P31" i="4"/>
  <c r="T30" i="4"/>
  <c r="R30" i="4"/>
  <c r="Q30" i="4"/>
  <c r="P30" i="4"/>
  <c r="T29" i="4"/>
  <c r="R29" i="4"/>
  <c r="Q29" i="4"/>
  <c r="P29" i="4"/>
  <c r="T28" i="4"/>
  <c r="R28" i="4"/>
  <c r="Q28" i="4"/>
  <c r="P28" i="4"/>
  <c r="T27" i="4"/>
  <c r="R27" i="4"/>
  <c r="Q27" i="4"/>
  <c r="P27" i="4"/>
  <c r="T26" i="4"/>
  <c r="R26" i="4"/>
  <c r="Q26" i="4"/>
  <c r="P26" i="4"/>
  <c r="T25" i="4"/>
  <c r="R25" i="4"/>
  <c r="Q25" i="4"/>
  <c r="P25" i="4"/>
  <c r="T24" i="4"/>
  <c r="R24" i="4"/>
  <c r="Q24" i="4"/>
  <c r="P24" i="4"/>
  <c r="T23" i="4"/>
  <c r="R23" i="4"/>
  <c r="S23" i="4" s="1"/>
  <c r="Q23" i="4"/>
  <c r="P23" i="4"/>
  <c r="T22" i="4"/>
  <c r="R22" i="4"/>
  <c r="S22" i="4" s="1"/>
  <c r="Q22" i="4"/>
  <c r="P22" i="4"/>
  <c r="T21" i="4"/>
  <c r="R21" i="4"/>
  <c r="S21" i="4" s="1"/>
  <c r="Q21" i="4"/>
  <c r="P21" i="4"/>
  <c r="T20" i="4"/>
  <c r="R20" i="4"/>
  <c r="Q20" i="4"/>
  <c r="P20" i="4"/>
  <c r="T19" i="4"/>
  <c r="R19" i="4"/>
  <c r="S19" i="4" s="1"/>
  <c r="Q19" i="4"/>
  <c r="P19" i="4"/>
  <c r="T18" i="4"/>
  <c r="R18" i="4"/>
  <c r="Q18" i="4"/>
  <c r="P18" i="4"/>
  <c r="T17" i="4"/>
  <c r="R17" i="4"/>
  <c r="Q17" i="4"/>
  <c r="P17" i="4"/>
  <c r="T16" i="4"/>
  <c r="R16" i="4"/>
  <c r="S16" i="4" s="1"/>
  <c r="Q16" i="4"/>
  <c r="P16" i="4"/>
  <c r="T15" i="4"/>
  <c r="R15" i="4"/>
  <c r="Q15" i="4"/>
  <c r="P15" i="4"/>
  <c r="T14" i="4"/>
  <c r="R14" i="4"/>
  <c r="Q14" i="4"/>
  <c r="P14" i="4"/>
  <c r="T13" i="4"/>
  <c r="R13" i="4"/>
  <c r="Q13" i="4"/>
  <c r="P13" i="4"/>
  <c r="T12" i="4"/>
  <c r="R12" i="4"/>
  <c r="S12" i="4" s="1"/>
  <c r="Q12" i="4"/>
  <c r="P12" i="4"/>
  <c r="T11" i="4"/>
  <c r="R11" i="4"/>
  <c r="Q11" i="4"/>
  <c r="P11" i="4"/>
  <c r="T10" i="4"/>
  <c r="R10" i="4"/>
  <c r="Q10" i="4"/>
  <c r="P10" i="4"/>
  <c r="T9" i="4"/>
  <c r="R9" i="4"/>
  <c r="Q9" i="4"/>
  <c r="P9" i="4"/>
  <c r="T8" i="4"/>
  <c r="R8" i="4"/>
  <c r="S8" i="4" s="1"/>
  <c r="Q8" i="4"/>
  <c r="P8" i="4"/>
  <c r="T7" i="4"/>
  <c r="R7" i="4"/>
  <c r="Q7" i="4"/>
  <c r="P7" i="4"/>
  <c r="T6" i="4"/>
  <c r="R6" i="4"/>
  <c r="Q6" i="4"/>
  <c r="P6" i="4"/>
  <c r="T5" i="4"/>
  <c r="R5" i="4"/>
  <c r="Q5" i="4"/>
  <c r="P5" i="4"/>
  <c r="T4" i="4"/>
  <c r="R4" i="4"/>
  <c r="Q4" i="4"/>
  <c r="P4" i="4"/>
  <c r="T3" i="4"/>
  <c r="R3" i="4"/>
  <c r="S3" i="4" s="1"/>
  <c r="Q3" i="4"/>
  <c r="P3" i="4"/>
  <c r="T2" i="4"/>
  <c r="R2" i="4"/>
  <c r="Q2" i="4"/>
  <c r="P2" i="4"/>
  <c r="R360" i="3"/>
  <c r="R363" i="3" s="1"/>
  <c r="T356" i="3"/>
  <c r="R356" i="3"/>
  <c r="S356" i="3" s="1"/>
  <c r="Q356" i="3"/>
  <c r="P356" i="3"/>
  <c r="T355" i="3"/>
  <c r="R355" i="3"/>
  <c r="Q355" i="3"/>
  <c r="P355" i="3"/>
  <c r="T354" i="3"/>
  <c r="R354" i="3"/>
  <c r="Q354" i="3"/>
  <c r="P354" i="3"/>
  <c r="T353" i="3"/>
  <c r="R353" i="3"/>
  <c r="S353" i="3" s="1"/>
  <c r="Q353" i="3"/>
  <c r="P353" i="3"/>
  <c r="T352" i="3"/>
  <c r="R352" i="3"/>
  <c r="S352" i="3" s="1"/>
  <c r="Q352" i="3"/>
  <c r="P352" i="3"/>
  <c r="T351" i="3"/>
  <c r="R351" i="3"/>
  <c r="Q351" i="3"/>
  <c r="P351" i="3"/>
  <c r="T350" i="3"/>
  <c r="R350" i="3"/>
  <c r="Q350" i="3"/>
  <c r="P350" i="3"/>
  <c r="T349" i="3"/>
  <c r="R349" i="3"/>
  <c r="Q349" i="3"/>
  <c r="P349" i="3"/>
  <c r="T348" i="3"/>
  <c r="R348" i="3"/>
  <c r="Q348" i="3"/>
  <c r="P348" i="3"/>
  <c r="T347" i="3"/>
  <c r="R347" i="3"/>
  <c r="Q347" i="3"/>
  <c r="P347" i="3"/>
  <c r="T346" i="3"/>
  <c r="R346" i="3"/>
  <c r="Q346" i="3"/>
  <c r="P346" i="3"/>
  <c r="T345" i="3"/>
  <c r="R345" i="3"/>
  <c r="Q345" i="3"/>
  <c r="P345" i="3"/>
  <c r="T344" i="3"/>
  <c r="R344" i="3"/>
  <c r="Q344" i="3"/>
  <c r="P344" i="3"/>
  <c r="T343" i="3"/>
  <c r="R343" i="3"/>
  <c r="S343" i="3" s="1"/>
  <c r="Q343" i="3"/>
  <c r="P343" i="3"/>
  <c r="T342" i="3"/>
  <c r="R342" i="3"/>
  <c r="Q342" i="3"/>
  <c r="P342" i="3"/>
  <c r="T341" i="3"/>
  <c r="R341" i="3"/>
  <c r="S341" i="3" s="1"/>
  <c r="Q341" i="3"/>
  <c r="P341" i="3"/>
  <c r="T340" i="3"/>
  <c r="R340" i="3"/>
  <c r="Q340" i="3"/>
  <c r="P340" i="3"/>
  <c r="T339" i="3"/>
  <c r="R339" i="3"/>
  <c r="Q339" i="3"/>
  <c r="P339" i="3"/>
  <c r="T338" i="3"/>
  <c r="R338" i="3"/>
  <c r="S338" i="3" s="1"/>
  <c r="Q338" i="3"/>
  <c r="P338" i="3"/>
  <c r="T337" i="3"/>
  <c r="R337" i="3"/>
  <c r="Q337" i="3"/>
  <c r="P337" i="3"/>
  <c r="T336" i="3"/>
  <c r="R336" i="3"/>
  <c r="Q336" i="3"/>
  <c r="P336" i="3"/>
  <c r="T335" i="3"/>
  <c r="R335" i="3"/>
  <c r="Q335" i="3"/>
  <c r="P335" i="3"/>
  <c r="T334" i="3"/>
  <c r="R334" i="3"/>
  <c r="S334" i="3" s="1"/>
  <c r="Q334" i="3"/>
  <c r="P334" i="3"/>
  <c r="T333" i="3"/>
  <c r="R333" i="3"/>
  <c r="Q333" i="3"/>
  <c r="P333" i="3"/>
  <c r="T332" i="3"/>
  <c r="R332" i="3"/>
  <c r="Q332" i="3"/>
  <c r="P332" i="3"/>
  <c r="T331" i="3"/>
  <c r="R331" i="3"/>
  <c r="S331" i="3" s="1"/>
  <c r="Q331" i="3"/>
  <c r="P331" i="3"/>
  <c r="T330" i="3"/>
  <c r="R330" i="3"/>
  <c r="Q330" i="3"/>
  <c r="P330" i="3"/>
  <c r="T329" i="3"/>
  <c r="R329" i="3"/>
  <c r="Q329" i="3"/>
  <c r="P329" i="3"/>
  <c r="T328" i="3"/>
  <c r="R328" i="3"/>
  <c r="Q328" i="3"/>
  <c r="P328" i="3"/>
  <c r="T327" i="3"/>
  <c r="R327" i="3"/>
  <c r="Q327" i="3"/>
  <c r="P327" i="3"/>
  <c r="T326" i="3"/>
  <c r="R326" i="3"/>
  <c r="Q326" i="3"/>
  <c r="P326" i="3"/>
  <c r="T325" i="3"/>
  <c r="R325" i="3"/>
  <c r="Q325" i="3"/>
  <c r="P325" i="3"/>
  <c r="T324" i="3"/>
  <c r="R324" i="3"/>
  <c r="Q324" i="3"/>
  <c r="P324" i="3"/>
  <c r="T323" i="3"/>
  <c r="R323" i="3"/>
  <c r="Q323" i="3"/>
  <c r="P323" i="3"/>
  <c r="T322" i="3"/>
  <c r="R322" i="3"/>
  <c r="Q322" i="3"/>
  <c r="P322" i="3"/>
  <c r="T321" i="3"/>
  <c r="R321" i="3"/>
  <c r="Q321" i="3"/>
  <c r="P321" i="3"/>
  <c r="T320" i="3"/>
  <c r="R320" i="3"/>
  <c r="Q320" i="3"/>
  <c r="P320" i="3"/>
  <c r="T319" i="3"/>
  <c r="R319" i="3"/>
  <c r="S319" i="3" s="1"/>
  <c r="Q319" i="3"/>
  <c r="P319" i="3"/>
  <c r="T318" i="3"/>
  <c r="R318" i="3"/>
  <c r="Q318" i="3"/>
  <c r="P318" i="3"/>
  <c r="T317" i="3"/>
  <c r="R317" i="3"/>
  <c r="Q317" i="3"/>
  <c r="P317" i="3"/>
  <c r="T316" i="3"/>
  <c r="R316" i="3"/>
  <c r="S316" i="3" s="1"/>
  <c r="Q316" i="3"/>
  <c r="P316" i="3"/>
  <c r="T315" i="3"/>
  <c r="R315" i="3"/>
  <c r="Q315" i="3"/>
  <c r="P315" i="3"/>
  <c r="T314" i="3"/>
  <c r="R314" i="3"/>
  <c r="Q314" i="3"/>
  <c r="P314" i="3"/>
  <c r="T313" i="3"/>
  <c r="R313" i="3"/>
  <c r="Q313" i="3"/>
  <c r="P313" i="3"/>
  <c r="T312" i="3"/>
  <c r="R312" i="3"/>
  <c r="Q312" i="3"/>
  <c r="P312" i="3"/>
  <c r="T311" i="3"/>
  <c r="R311" i="3"/>
  <c r="Q311" i="3"/>
  <c r="P311" i="3"/>
  <c r="T310" i="3"/>
  <c r="R310" i="3"/>
  <c r="Q310" i="3"/>
  <c r="P310" i="3"/>
  <c r="T309" i="3"/>
  <c r="R309" i="3"/>
  <c r="Q309" i="3"/>
  <c r="P309" i="3"/>
  <c r="T308" i="3"/>
  <c r="R308" i="3"/>
  <c r="Q308" i="3"/>
  <c r="P308" i="3"/>
  <c r="T307" i="3"/>
  <c r="R307" i="3"/>
  <c r="Q307" i="3"/>
  <c r="P307" i="3"/>
  <c r="T306" i="3"/>
  <c r="R306" i="3"/>
  <c r="Q306" i="3"/>
  <c r="P306" i="3"/>
  <c r="T305" i="3"/>
  <c r="R305" i="3"/>
  <c r="Q305" i="3"/>
  <c r="P305" i="3"/>
  <c r="T304" i="3"/>
  <c r="R304" i="3"/>
  <c r="Q304" i="3"/>
  <c r="P304" i="3"/>
  <c r="T303" i="3"/>
  <c r="R303" i="3"/>
  <c r="Q303" i="3"/>
  <c r="P303" i="3"/>
  <c r="T302" i="3"/>
  <c r="R302" i="3"/>
  <c r="S302" i="3" s="1"/>
  <c r="Q302" i="3"/>
  <c r="P302" i="3"/>
  <c r="T301" i="3"/>
  <c r="R301" i="3"/>
  <c r="S301" i="3" s="1"/>
  <c r="Q301" i="3"/>
  <c r="P301" i="3"/>
  <c r="T300" i="3"/>
  <c r="R300" i="3"/>
  <c r="Q300" i="3"/>
  <c r="P300" i="3"/>
  <c r="T299" i="3"/>
  <c r="R299" i="3"/>
  <c r="Q299" i="3"/>
  <c r="P299" i="3"/>
  <c r="T298" i="3"/>
  <c r="R298" i="3"/>
  <c r="Q298" i="3"/>
  <c r="P298" i="3"/>
  <c r="T297" i="3"/>
  <c r="R297" i="3"/>
  <c r="Q297" i="3"/>
  <c r="P297" i="3"/>
  <c r="T296" i="3"/>
  <c r="R296" i="3"/>
  <c r="Q296" i="3"/>
  <c r="P296" i="3"/>
  <c r="T295" i="3"/>
  <c r="R295" i="3"/>
  <c r="Q295" i="3"/>
  <c r="P295" i="3"/>
  <c r="T294" i="3"/>
  <c r="R294" i="3"/>
  <c r="Q294" i="3"/>
  <c r="P294" i="3"/>
  <c r="T293" i="3"/>
  <c r="R293" i="3"/>
  <c r="Q293" i="3"/>
  <c r="P293" i="3"/>
  <c r="T292" i="3"/>
  <c r="R292" i="3"/>
  <c r="S292" i="3" s="1"/>
  <c r="Q292" i="3"/>
  <c r="P292" i="3"/>
  <c r="T291" i="3"/>
  <c r="R291" i="3"/>
  <c r="Q291" i="3"/>
  <c r="P291" i="3"/>
  <c r="T290" i="3"/>
  <c r="R290" i="3"/>
  <c r="Q290" i="3"/>
  <c r="P290" i="3"/>
  <c r="T289" i="3"/>
  <c r="R289" i="3"/>
  <c r="Q289" i="3"/>
  <c r="P289" i="3"/>
  <c r="T288" i="3"/>
  <c r="R288" i="3"/>
  <c r="Q288" i="3"/>
  <c r="P288" i="3"/>
  <c r="T287" i="3"/>
  <c r="R287" i="3"/>
  <c r="Q287" i="3"/>
  <c r="P287" i="3"/>
  <c r="T286" i="3"/>
  <c r="R286" i="3"/>
  <c r="Q286" i="3"/>
  <c r="P286" i="3"/>
  <c r="T285" i="3"/>
  <c r="R285" i="3"/>
  <c r="Q285" i="3"/>
  <c r="P285" i="3"/>
  <c r="T284" i="3"/>
  <c r="R284" i="3"/>
  <c r="Q284" i="3"/>
  <c r="P284" i="3"/>
  <c r="T283" i="3"/>
  <c r="R283" i="3"/>
  <c r="Q283" i="3"/>
  <c r="P283" i="3"/>
  <c r="T282" i="3"/>
  <c r="R282" i="3"/>
  <c r="Q282" i="3"/>
  <c r="P282" i="3"/>
  <c r="T281" i="3"/>
  <c r="R281" i="3"/>
  <c r="Q281" i="3"/>
  <c r="P281" i="3"/>
  <c r="T280" i="3"/>
  <c r="R280" i="3"/>
  <c r="Q280" i="3"/>
  <c r="P280" i="3"/>
  <c r="T279" i="3"/>
  <c r="R279" i="3"/>
  <c r="Q279" i="3"/>
  <c r="P279" i="3"/>
  <c r="T278" i="3"/>
  <c r="R278" i="3"/>
  <c r="Q278" i="3"/>
  <c r="P278" i="3"/>
  <c r="T277" i="3"/>
  <c r="R277" i="3"/>
  <c r="Q277" i="3"/>
  <c r="P277" i="3"/>
  <c r="T276" i="3"/>
  <c r="R276" i="3"/>
  <c r="Q276" i="3"/>
  <c r="P276" i="3"/>
  <c r="T275" i="3"/>
  <c r="R275" i="3"/>
  <c r="Q275" i="3"/>
  <c r="P275" i="3"/>
  <c r="T274" i="3"/>
  <c r="R274" i="3"/>
  <c r="Q274" i="3"/>
  <c r="P274" i="3"/>
  <c r="T273" i="3"/>
  <c r="R273" i="3"/>
  <c r="Q273" i="3"/>
  <c r="P273" i="3"/>
  <c r="T272" i="3"/>
  <c r="R272" i="3"/>
  <c r="Q272" i="3"/>
  <c r="P272" i="3"/>
  <c r="T271" i="3"/>
  <c r="R271" i="3"/>
  <c r="Q271" i="3"/>
  <c r="P271" i="3"/>
  <c r="T270" i="3"/>
  <c r="R270" i="3"/>
  <c r="Q270" i="3"/>
  <c r="P270" i="3"/>
  <c r="T269" i="3"/>
  <c r="R269" i="3"/>
  <c r="Q269" i="3"/>
  <c r="P269" i="3"/>
  <c r="T268" i="3"/>
  <c r="R268" i="3"/>
  <c r="Q268" i="3"/>
  <c r="P268" i="3"/>
  <c r="T267" i="3"/>
  <c r="R267" i="3"/>
  <c r="Q267" i="3"/>
  <c r="P267" i="3"/>
  <c r="T266" i="3"/>
  <c r="R266" i="3"/>
  <c r="Q266" i="3"/>
  <c r="P266" i="3"/>
  <c r="T265" i="3"/>
  <c r="R265" i="3"/>
  <c r="Q265" i="3"/>
  <c r="P265" i="3"/>
  <c r="T264" i="3"/>
  <c r="R264" i="3"/>
  <c r="Q264" i="3"/>
  <c r="P264" i="3"/>
  <c r="T263" i="3"/>
  <c r="R263" i="3"/>
  <c r="Q263" i="3"/>
  <c r="P263" i="3"/>
  <c r="T262" i="3"/>
  <c r="R262" i="3"/>
  <c r="Q262" i="3"/>
  <c r="P262" i="3"/>
  <c r="T261" i="3"/>
  <c r="R261" i="3"/>
  <c r="Q261" i="3"/>
  <c r="P261" i="3"/>
  <c r="T260" i="3"/>
  <c r="R260" i="3"/>
  <c r="Q260" i="3"/>
  <c r="P260" i="3"/>
  <c r="T259" i="3"/>
  <c r="R259" i="3"/>
  <c r="Q259" i="3"/>
  <c r="P259" i="3"/>
  <c r="T258" i="3"/>
  <c r="R258" i="3"/>
  <c r="Q258" i="3"/>
  <c r="P258" i="3"/>
  <c r="T257" i="3"/>
  <c r="R257" i="3"/>
  <c r="Q257" i="3"/>
  <c r="P257" i="3"/>
  <c r="T256" i="3"/>
  <c r="R256" i="3"/>
  <c r="Q256" i="3"/>
  <c r="P256" i="3"/>
  <c r="T255" i="3"/>
  <c r="R255" i="3"/>
  <c r="Q255" i="3"/>
  <c r="P255" i="3"/>
  <c r="T254" i="3"/>
  <c r="R254" i="3"/>
  <c r="Q254" i="3"/>
  <c r="P254" i="3"/>
  <c r="T253" i="3"/>
  <c r="R253" i="3"/>
  <c r="Q253" i="3"/>
  <c r="P253" i="3"/>
  <c r="T252" i="3"/>
  <c r="R252" i="3"/>
  <c r="Q252" i="3"/>
  <c r="P252" i="3"/>
  <c r="T251" i="3"/>
  <c r="R251" i="3"/>
  <c r="Q251" i="3"/>
  <c r="P251" i="3"/>
  <c r="T250" i="3"/>
  <c r="R250" i="3"/>
  <c r="Q250" i="3"/>
  <c r="P250" i="3"/>
  <c r="T249" i="3"/>
  <c r="R249" i="3"/>
  <c r="Q249" i="3"/>
  <c r="P249" i="3"/>
  <c r="T248" i="3"/>
  <c r="R248" i="3"/>
  <c r="Q248" i="3"/>
  <c r="P248" i="3"/>
  <c r="T247" i="3"/>
  <c r="R247" i="3"/>
  <c r="Q247" i="3"/>
  <c r="P247" i="3"/>
  <c r="T246" i="3"/>
  <c r="R246" i="3"/>
  <c r="Q246" i="3"/>
  <c r="P246" i="3"/>
  <c r="T245" i="3"/>
  <c r="R245" i="3"/>
  <c r="Q245" i="3"/>
  <c r="P245" i="3"/>
  <c r="T244" i="3"/>
  <c r="R244" i="3"/>
  <c r="S244" i="3" s="1"/>
  <c r="Q244" i="3"/>
  <c r="P244" i="3"/>
  <c r="T243" i="3"/>
  <c r="R243" i="3"/>
  <c r="Q243" i="3"/>
  <c r="P243" i="3"/>
  <c r="T242" i="3"/>
  <c r="R242" i="3"/>
  <c r="Q242" i="3"/>
  <c r="P242" i="3"/>
  <c r="T241" i="3"/>
  <c r="R241" i="3"/>
  <c r="Q241" i="3"/>
  <c r="P241" i="3"/>
  <c r="T240" i="3"/>
  <c r="R240" i="3"/>
  <c r="Q240" i="3"/>
  <c r="P240" i="3"/>
  <c r="T239" i="3"/>
  <c r="R239" i="3"/>
  <c r="Q239" i="3"/>
  <c r="P239" i="3"/>
  <c r="T238" i="3"/>
  <c r="R238" i="3"/>
  <c r="Q238" i="3"/>
  <c r="P238" i="3"/>
  <c r="T237" i="3"/>
  <c r="R237" i="3"/>
  <c r="Q237" i="3"/>
  <c r="P237" i="3"/>
  <c r="T236" i="3"/>
  <c r="R236" i="3"/>
  <c r="Q236" i="3"/>
  <c r="P236" i="3"/>
  <c r="T235" i="3"/>
  <c r="R235" i="3"/>
  <c r="Q235" i="3"/>
  <c r="P235" i="3"/>
  <c r="T234" i="3"/>
  <c r="R234" i="3"/>
  <c r="Q234" i="3"/>
  <c r="P234" i="3"/>
  <c r="T233" i="3"/>
  <c r="R233" i="3"/>
  <c r="Q233" i="3"/>
  <c r="P233" i="3"/>
  <c r="T232" i="3"/>
  <c r="R232" i="3"/>
  <c r="Q232" i="3"/>
  <c r="P232" i="3"/>
  <c r="T231" i="3"/>
  <c r="R231" i="3"/>
  <c r="Q231" i="3"/>
  <c r="P231" i="3"/>
  <c r="T230" i="3"/>
  <c r="R230" i="3"/>
  <c r="Q230" i="3"/>
  <c r="P230" i="3"/>
  <c r="T229" i="3"/>
  <c r="R229" i="3"/>
  <c r="Q229" i="3"/>
  <c r="P229" i="3"/>
  <c r="T228" i="3"/>
  <c r="R228" i="3"/>
  <c r="Q228" i="3"/>
  <c r="P228" i="3"/>
  <c r="T227" i="3"/>
  <c r="R227" i="3"/>
  <c r="Q227" i="3"/>
  <c r="P227" i="3"/>
  <c r="T226" i="3"/>
  <c r="R226" i="3"/>
  <c r="Q226" i="3"/>
  <c r="P226" i="3"/>
  <c r="T225" i="3"/>
  <c r="R225" i="3"/>
  <c r="Q225" i="3"/>
  <c r="P225" i="3"/>
  <c r="T224" i="3"/>
  <c r="R224" i="3"/>
  <c r="Q224" i="3"/>
  <c r="P224" i="3"/>
  <c r="T223" i="3"/>
  <c r="R223" i="3"/>
  <c r="Q223" i="3"/>
  <c r="P223" i="3"/>
  <c r="T222" i="3"/>
  <c r="R222" i="3"/>
  <c r="Q222" i="3"/>
  <c r="P222" i="3"/>
  <c r="T221" i="3"/>
  <c r="R221" i="3"/>
  <c r="Q221" i="3"/>
  <c r="P221" i="3"/>
  <c r="T220" i="3"/>
  <c r="R220" i="3"/>
  <c r="Q220" i="3"/>
  <c r="P220" i="3"/>
  <c r="T219" i="3"/>
  <c r="R219" i="3"/>
  <c r="Q219" i="3"/>
  <c r="P219" i="3"/>
  <c r="T218" i="3"/>
  <c r="R218" i="3"/>
  <c r="Q218" i="3"/>
  <c r="P218" i="3"/>
  <c r="T217" i="3"/>
  <c r="R217" i="3"/>
  <c r="Q217" i="3"/>
  <c r="P217" i="3"/>
  <c r="T216" i="3"/>
  <c r="R216" i="3"/>
  <c r="Q216" i="3"/>
  <c r="P216" i="3"/>
  <c r="T215" i="3"/>
  <c r="R215" i="3"/>
  <c r="Q215" i="3"/>
  <c r="P215" i="3"/>
  <c r="T214" i="3"/>
  <c r="R214" i="3"/>
  <c r="Q214" i="3"/>
  <c r="P214" i="3"/>
  <c r="T213" i="3"/>
  <c r="R213" i="3"/>
  <c r="Q213" i="3"/>
  <c r="P213" i="3"/>
  <c r="T212" i="3"/>
  <c r="R212" i="3"/>
  <c r="Q212" i="3"/>
  <c r="P212" i="3"/>
  <c r="T211" i="3"/>
  <c r="R211" i="3"/>
  <c r="Q211" i="3"/>
  <c r="P211" i="3"/>
  <c r="T210" i="3"/>
  <c r="R210" i="3"/>
  <c r="Q210" i="3"/>
  <c r="P210" i="3"/>
  <c r="T209" i="3"/>
  <c r="R209" i="3"/>
  <c r="Q209" i="3"/>
  <c r="P209" i="3"/>
  <c r="T208" i="3"/>
  <c r="R208" i="3"/>
  <c r="Q208" i="3"/>
  <c r="P208" i="3"/>
  <c r="T207" i="3"/>
  <c r="R207" i="3"/>
  <c r="Q207" i="3"/>
  <c r="P207" i="3"/>
  <c r="T206" i="3"/>
  <c r="R206" i="3"/>
  <c r="Q206" i="3"/>
  <c r="P206" i="3"/>
  <c r="T205" i="3"/>
  <c r="R205" i="3"/>
  <c r="Q205" i="3"/>
  <c r="P205" i="3"/>
  <c r="T204" i="3"/>
  <c r="R204" i="3"/>
  <c r="Q204" i="3"/>
  <c r="P204" i="3"/>
  <c r="T203" i="3"/>
  <c r="R203" i="3"/>
  <c r="Q203" i="3"/>
  <c r="P203" i="3"/>
  <c r="T202" i="3"/>
  <c r="R202" i="3"/>
  <c r="S202" i="3" s="1"/>
  <c r="Q202" i="3"/>
  <c r="P202" i="3"/>
  <c r="T201" i="3"/>
  <c r="R201" i="3"/>
  <c r="Q201" i="3"/>
  <c r="P201" i="3"/>
  <c r="T200" i="3"/>
  <c r="R200" i="3"/>
  <c r="Q200" i="3"/>
  <c r="P200" i="3"/>
  <c r="T199" i="3"/>
  <c r="R199" i="3"/>
  <c r="S199" i="3" s="1"/>
  <c r="Q199" i="3"/>
  <c r="P199" i="3"/>
  <c r="T198" i="3"/>
  <c r="R198" i="3"/>
  <c r="Q198" i="3"/>
  <c r="P198" i="3"/>
  <c r="T197" i="3"/>
  <c r="R197" i="3"/>
  <c r="Q197" i="3"/>
  <c r="P197" i="3"/>
  <c r="T196" i="3"/>
  <c r="R196" i="3"/>
  <c r="S196" i="3" s="1"/>
  <c r="Q196" i="3"/>
  <c r="P196" i="3"/>
  <c r="T195" i="3"/>
  <c r="R195" i="3"/>
  <c r="Q195" i="3"/>
  <c r="P195" i="3"/>
  <c r="T194" i="3"/>
  <c r="R194" i="3"/>
  <c r="Q194" i="3"/>
  <c r="P194" i="3"/>
  <c r="T193" i="3"/>
  <c r="R193" i="3"/>
  <c r="Q193" i="3"/>
  <c r="P193" i="3"/>
  <c r="T192" i="3"/>
  <c r="R192" i="3"/>
  <c r="Q192" i="3"/>
  <c r="P192" i="3"/>
  <c r="T191" i="3"/>
  <c r="R191" i="3"/>
  <c r="Q191" i="3"/>
  <c r="P191" i="3"/>
  <c r="T190" i="3"/>
  <c r="R190" i="3"/>
  <c r="Q190" i="3"/>
  <c r="P190" i="3"/>
  <c r="T189" i="3"/>
  <c r="R189" i="3"/>
  <c r="Q189" i="3"/>
  <c r="P189" i="3"/>
  <c r="T188" i="3"/>
  <c r="R188" i="3"/>
  <c r="Q188" i="3"/>
  <c r="P188" i="3"/>
  <c r="T187" i="3"/>
  <c r="R187" i="3"/>
  <c r="Q187" i="3"/>
  <c r="P187" i="3"/>
  <c r="T186" i="3"/>
  <c r="R186" i="3"/>
  <c r="Q186" i="3"/>
  <c r="P186" i="3"/>
  <c r="T185" i="3"/>
  <c r="R185" i="3"/>
  <c r="Q185" i="3"/>
  <c r="P185" i="3"/>
  <c r="T184" i="3"/>
  <c r="R184" i="3"/>
  <c r="S184" i="3" s="1"/>
  <c r="Q184" i="3"/>
  <c r="P184" i="3"/>
  <c r="T183" i="3"/>
  <c r="R183" i="3"/>
  <c r="Q183" i="3"/>
  <c r="P183" i="3"/>
  <c r="T182" i="3"/>
  <c r="R182" i="3"/>
  <c r="S182" i="3" s="1"/>
  <c r="Q182" i="3"/>
  <c r="P182" i="3"/>
  <c r="T181" i="3"/>
  <c r="R181" i="3"/>
  <c r="Q181" i="3"/>
  <c r="P181" i="3"/>
  <c r="T180" i="3"/>
  <c r="R180" i="3"/>
  <c r="Q180" i="3"/>
  <c r="P180" i="3"/>
  <c r="T179" i="3"/>
  <c r="R179" i="3"/>
  <c r="Q179" i="3"/>
  <c r="P179" i="3"/>
  <c r="T178" i="3"/>
  <c r="R178" i="3"/>
  <c r="Q178" i="3"/>
  <c r="P178" i="3"/>
  <c r="T177" i="3"/>
  <c r="R177" i="3"/>
  <c r="Q177" i="3"/>
  <c r="P177" i="3"/>
  <c r="T176" i="3"/>
  <c r="R176" i="3"/>
  <c r="Q176" i="3"/>
  <c r="P176" i="3"/>
  <c r="T175" i="3"/>
  <c r="R175" i="3"/>
  <c r="Q175" i="3"/>
  <c r="P175" i="3"/>
  <c r="T174" i="3"/>
  <c r="R174" i="3"/>
  <c r="Q174" i="3"/>
  <c r="P174" i="3"/>
  <c r="T173" i="3"/>
  <c r="R173" i="3"/>
  <c r="Q173" i="3"/>
  <c r="P173" i="3"/>
  <c r="T172" i="3"/>
  <c r="R172" i="3"/>
  <c r="Q172" i="3"/>
  <c r="P172" i="3"/>
  <c r="T171" i="3"/>
  <c r="R171" i="3"/>
  <c r="Q171" i="3"/>
  <c r="P171" i="3"/>
  <c r="T170" i="3"/>
  <c r="R170" i="3"/>
  <c r="Q170" i="3"/>
  <c r="P170" i="3"/>
  <c r="T169" i="3"/>
  <c r="R169" i="3"/>
  <c r="Q169" i="3"/>
  <c r="P169" i="3"/>
  <c r="T168" i="3"/>
  <c r="R168" i="3"/>
  <c r="Q168" i="3"/>
  <c r="P168" i="3"/>
  <c r="T167" i="3"/>
  <c r="R167" i="3"/>
  <c r="Q167" i="3"/>
  <c r="P167" i="3"/>
  <c r="T166" i="3"/>
  <c r="R166" i="3"/>
  <c r="Q166" i="3"/>
  <c r="P166" i="3"/>
  <c r="T165" i="3"/>
  <c r="R165" i="3"/>
  <c r="Q165" i="3"/>
  <c r="P165" i="3"/>
  <c r="T164" i="3"/>
  <c r="R164" i="3"/>
  <c r="Q164" i="3"/>
  <c r="P164" i="3"/>
  <c r="T163" i="3"/>
  <c r="R163" i="3"/>
  <c r="Q163" i="3"/>
  <c r="P163" i="3"/>
  <c r="T162" i="3"/>
  <c r="R162" i="3"/>
  <c r="Q162" i="3"/>
  <c r="P162" i="3"/>
  <c r="T161" i="3"/>
  <c r="R161" i="3"/>
  <c r="Q161" i="3"/>
  <c r="P161" i="3"/>
  <c r="T160" i="3"/>
  <c r="R160" i="3"/>
  <c r="Q160" i="3"/>
  <c r="P160" i="3"/>
  <c r="T159" i="3"/>
  <c r="R159" i="3"/>
  <c r="Q159" i="3"/>
  <c r="P159" i="3"/>
  <c r="T158" i="3"/>
  <c r="R158" i="3"/>
  <c r="Q158" i="3"/>
  <c r="P158" i="3"/>
  <c r="T157" i="3"/>
  <c r="R157" i="3"/>
  <c r="Q157" i="3"/>
  <c r="P157" i="3"/>
  <c r="T156" i="3"/>
  <c r="R156" i="3"/>
  <c r="Q156" i="3"/>
  <c r="P156" i="3"/>
  <c r="T155" i="3"/>
  <c r="R155" i="3"/>
  <c r="Q155" i="3"/>
  <c r="P155" i="3"/>
  <c r="T154" i="3"/>
  <c r="R154" i="3"/>
  <c r="Q154" i="3"/>
  <c r="P154" i="3"/>
  <c r="T153" i="3"/>
  <c r="R153" i="3"/>
  <c r="Q153" i="3"/>
  <c r="P153" i="3"/>
  <c r="T152" i="3"/>
  <c r="R152" i="3"/>
  <c r="Q152" i="3"/>
  <c r="P152" i="3"/>
  <c r="T151" i="3"/>
  <c r="R151" i="3"/>
  <c r="Q151" i="3"/>
  <c r="P151" i="3"/>
  <c r="T150" i="3"/>
  <c r="R150" i="3"/>
  <c r="Q150" i="3"/>
  <c r="P150" i="3"/>
  <c r="T149" i="3"/>
  <c r="R149" i="3"/>
  <c r="Q149" i="3"/>
  <c r="P149" i="3"/>
  <c r="T148" i="3"/>
  <c r="R148" i="3"/>
  <c r="Q148" i="3"/>
  <c r="P148" i="3"/>
  <c r="T147" i="3"/>
  <c r="R147" i="3"/>
  <c r="Q147" i="3"/>
  <c r="P147" i="3"/>
  <c r="T146" i="3"/>
  <c r="R146" i="3"/>
  <c r="Q146" i="3"/>
  <c r="P146" i="3"/>
  <c r="T145" i="3"/>
  <c r="R145" i="3"/>
  <c r="Q145" i="3"/>
  <c r="P145" i="3"/>
  <c r="T144" i="3"/>
  <c r="R144" i="3"/>
  <c r="Q144" i="3"/>
  <c r="P144" i="3"/>
  <c r="T143" i="3"/>
  <c r="R143" i="3"/>
  <c r="Q143" i="3"/>
  <c r="P143" i="3"/>
  <c r="T142" i="3"/>
  <c r="R142" i="3"/>
  <c r="Q142" i="3"/>
  <c r="P142" i="3"/>
  <c r="T141" i="3"/>
  <c r="R141" i="3"/>
  <c r="Q141" i="3"/>
  <c r="P141" i="3"/>
  <c r="T140" i="3"/>
  <c r="R140" i="3"/>
  <c r="Q140" i="3"/>
  <c r="P140" i="3"/>
  <c r="T139" i="3"/>
  <c r="R139" i="3"/>
  <c r="Q139" i="3"/>
  <c r="P139" i="3"/>
  <c r="T138" i="3"/>
  <c r="R138" i="3"/>
  <c r="Q138" i="3"/>
  <c r="P138" i="3"/>
  <c r="T137" i="3"/>
  <c r="R137" i="3"/>
  <c r="Q137" i="3"/>
  <c r="P137" i="3"/>
  <c r="T136" i="3"/>
  <c r="R136" i="3"/>
  <c r="Q136" i="3"/>
  <c r="P136" i="3"/>
  <c r="T135" i="3"/>
  <c r="R135" i="3"/>
  <c r="Q135" i="3"/>
  <c r="P135" i="3"/>
  <c r="T134" i="3"/>
  <c r="R134" i="3"/>
  <c r="Q134" i="3"/>
  <c r="P134" i="3"/>
  <c r="T133" i="3"/>
  <c r="R133" i="3"/>
  <c r="Q133" i="3"/>
  <c r="P133" i="3"/>
  <c r="T132" i="3"/>
  <c r="R132" i="3"/>
  <c r="Q132" i="3"/>
  <c r="P132" i="3"/>
  <c r="T131" i="3"/>
  <c r="R131" i="3"/>
  <c r="Q131" i="3"/>
  <c r="P131" i="3"/>
  <c r="T130" i="3"/>
  <c r="R130" i="3"/>
  <c r="Q130" i="3"/>
  <c r="P130" i="3"/>
  <c r="T129" i="3"/>
  <c r="R129" i="3"/>
  <c r="Q129" i="3"/>
  <c r="P129" i="3"/>
  <c r="T128" i="3"/>
  <c r="R128" i="3"/>
  <c r="Q128" i="3"/>
  <c r="P128" i="3"/>
  <c r="T127" i="3"/>
  <c r="R127" i="3"/>
  <c r="Q127" i="3"/>
  <c r="P127" i="3"/>
  <c r="T126" i="3"/>
  <c r="R126" i="3"/>
  <c r="Q126" i="3"/>
  <c r="P126" i="3"/>
  <c r="T125" i="3"/>
  <c r="R125" i="3"/>
  <c r="Q125" i="3"/>
  <c r="P125" i="3"/>
  <c r="T124" i="3"/>
  <c r="R124" i="3"/>
  <c r="Q124" i="3"/>
  <c r="P124" i="3"/>
  <c r="T123" i="3"/>
  <c r="R123" i="3"/>
  <c r="Q123" i="3"/>
  <c r="P123" i="3"/>
  <c r="T122" i="3"/>
  <c r="R122" i="3"/>
  <c r="Q122" i="3"/>
  <c r="P122" i="3"/>
  <c r="T121" i="3"/>
  <c r="R121" i="3"/>
  <c r="Q121" i="3"/>
  <c r="P121" i="3"/>
  <c r="T120" i="3"/>
  <c r="R120" i="3"/>
  <c r="Q120" i="3"/>
  <c r="P120" i="3"/>
  <c r="T119" i="3"/>
  <c r="R119" i="3"/>
  <c r="Q119" i="3"/>
  <c r="P119" i="3"/>
  <c r="T118" i="3"/>
  <c r="R118" i="3"/>
  <c r="Q118" i="3"/>
  <c r="P118" i="3"/>
  <c r="T117" i="3"/>
  <c r="R117" i="3"/>
  <c r="Q117" i="3"/>
  <c r="P117" i="3"/>
  <c r="T116" i="3"/>
  <c r="R116" i="3"/>
  <c r="Q116" i="3"/>
  <c r="P116" i="3"/>
  <c r="T115" i="3"/>
  <c r="R115" i="3"/>
  <c r="Q115" i="3"/>
  <c r="P115" i="3"/>
  <c r="T114" i="3"/>
  <c r="R114" i="3"/>
  <c r="Q114" i="3"/>
  <c r="P114" i="3"/>
  <c r="T113" i="3"/>
  <c r="R113" i="3"/>
  <c r="Q113" i="3"/>
  <c r="P113" i="3"/>
  <c r="T112" i="3"/>
  <c r="R112" i="3"/>
  <c r="Q112" i="3"/>
  <c r="P112" i="3"/>
  <c r="T111" i="3"/>
  <c r="R111" i="3"/>
  <c r="Q111" i="3"/>
  <c r="P111" i="3"/>
  <c r="T110" i="3"/>
  <c r="R110" i="3"/>
  <c r="Q110" i="3"/>
  <c r="P110" i="3"/>
  <c r="T109" i="3"/>
  <c r="R109" i="3"/>
  <c r="Q109" i="3"/>
  <c r="P109" i="3"/>
  <c r="T108" i="3"/>
  <c r="R108" i="3"/>
  <c r="Q108" i="3"/>
  <c r="P108" i="3"/>
  <c r="T107" i="3"/>
  <c r="R107" i="3"/>
  <c r="Q107" i="3"/>
  <c r="P107" i="3"/>
  <c r="T106" i="3"/>
  <c r="R106" i="3"/>
  <c r="Q106" i="3"/>
  <c r="P106" i="3"/>
  <c r="T105" i="3"/>
  <c r="R105" i="3"/>
  <c r="Q105" i="3"/>
  <c r="P105" i="3"/>
  <c r="T104" i="3"/>
  <c r="R104" i="3"/>
  <c r="Q104" i="3"/>
  <c r="P104" i="3"/>
  <c r="T103" i="3"/>
  <c r="R103" i="3"/>
  <c r="Q103" i="3"/>
  <c r="P103" i="3"/>
  <c r="T102" i="3"/>
  <c r="R102" i="3"/>
  <c r="Q102" i="3"/>
  <c r="P102" i="3"/>
  <c r="T101" i="3"/>
  <c r="R101" i="3"/>
  <c r="Q101" i="3"/>
  <c r="P101" i="3"/>
  <c r="T100" i="3"/>
  <c r="R100" i="3"/>
  <c r="Q100" i="3"/>
  <c r="P100" i="3"/>
  <c r="T99" i="3"/>
  <c r="R99" i="3"/>
  <c r="Q99" i="3"/>
  <c r="P99" i="3"/>
  <c r="T98" i="3"/>
  <c r="R98" i="3"/>
  <c r="Q98" i="3"/>
  <c r="P98" i="3"/>
  <c r="T97" i="3"/>
  <c r="R97" i="3"/>
  <c r="Q97" i="3"/>
  <c r="P97" i="3"/>
  <c r="T96" i="3"/>
  <c r="R96" i="3"/>
  <c r="Q96" i="3"/>
  <c r="P96" i="3"/>
  <c r="T95" i="3"/>
  <c r="R95" i="3"/>
  <c r="Q95" i="3"/>
  <c r="P95" i="3"/>
  <c r="T94" i="3"/>
  <c r="R94" i="3"/>
  <c r="Q94" i="3"/>
  <c r="P94" i="3"/>
  <c r="T93" i="3"/>
  <c r="R93" i="3"/>
  <c r="Q93" i="3"/>
  <c r="P93" i="3"/>
  <c r="T92" i="3"/>
  <c r="R92" i="3"/>
  <c r="Q92" i="3"/>
  <c r="P92" i="3"/>
  <c r="T91" i="3"/>
  <c r="R91" i="3"/>
  <c r="Q91" i="3"/>
  <c r="P91" i="3"/>
  <c r="T90" i="3"/>
  <c r="R90" i="3"/>
  <c r="Q90" i="3"/>
  <c r="P90" i="3"/>
  <c r="T89" i="3"/>
  <c r="R89" i="3"/>
  <c r="Q89" i="3"/>
  <c r="P89" i="3"/>
  <c r="T88" i="3"/>
  <c r="R88" i="3"/>
  <c r="Q88" i="3"/>
  <c r="P88" i="3"/>
  <c r="T87" i="3"/>
  <c r="R87" i="3"/>
  <c r="Q87" i="3"/>
  <c r="P87" i="3"/>
  <c r="T86" i="3"/>
  <c r="R86" i="3"/>
  <c r="Q86" i="3"/>
  <c r="P86" i="3"/>
  <c r="T85" i="3"/>
  <c r="R85" i="3"/>
  <c r="Q85" i="3"/>
  <c r="P85" i="3"/>
  <c r="T84" i="3"/>
  <c r="R84" i="3"/>
  <c r="Q84" i="3"/>
  <c r="P84" i="3"/>
  <c r="T83" i="3"/>
  <c r="R83" i="3"/>
  <c r="Q83" i="3"/>
  <c r="P83" i="3"/>
  <c r="T82" i="3"/>
  <c r="R82" i="3"/>
  <c r="Q82" i="3"/>
  <c r="P82" i="3"/>
  <c r="T81" i="3"/>
  <c r="R81" i="3"/>
  <c r="Q81" i="3"/>
  <c r="P81" i="3"/>
  <c r="T80" i="3"/>
  <c r="R80" i="3"/>
  <c r="Q80" i="3"/>
  <c r="P80" i="3"/>
  <c r="T79" i="3"/>
  <c r="R79" i="3"/>
  <c r="Q79" i="3"/>
  <c r="P79" i="3"/>
  <c r="T78" i="3"/>
  <c r="R78" i="3"/>
  <c r="Q78" i="3"/>
  <c r="P78" i="3"/>
  <c r="T77" i="3"/>
  <c r="R77" i="3"/>
  <c r="Q77" i="3"/>
  <c r="P77" i="3"/>
  <c r="T76" i="3"/>
  <c r="R76" i="3"/>
  <c r="Q76" i="3"/>
  <c r="P76" i="3"/>
  <c r="T75" i="3"/>
  <c r="R75" i="3"/>
  <c r="Q75" i="3"/>
  <c r="P75" i="3"/>
  <c r="T74" i="3"/>
  <c r="R74" i="3"/>
  <c r="Q74" i="3"/>
  <c r="P74" i="3"/>
  <c r="T73" i="3"/>
  <c r="R73" i="3"/>
  <c r="Q73" i="3"/>
  <c r="P73" i="3"/>
  <c r="T72" i="3"/>
  <c r="R72" i="3"/>
  <c r="Q72" i="3"/>
  <c r="P72" i="3"/>
  <c r="T71" i="3"/>
  <c r="R71" i="3"/>
  <c r="Q71" i="3"/>
  <c r="P71" i="3"/>
  <c r="T70" i="3"/>
  <c r="R70" i="3"/>
  <c r="Q70" i="3"/>
  <c r="P70" i="3"/>
  <c r="T69" i="3"/>
  <c r="R69" i="3"/>
  <c r="Q69" i="3"/>
  <c r="P69" i="3"/>
  <c r="T68" i="3"/>
  <c r="R68" i="3"/>
  <c r="Q68" i="3"/>
  <c r="P68" i="3"/>
  <c r="T67" i="3"/>
  <c r="R67" i="3"/>
  <c r="Q67" i="3"/>
  <c r="P67" i="3"/>
  <c r="T66" i="3"/>
  <c r="R66" i="3"/>
  <c r="Q66" i="3"/>
  <c r="P66" i="3"/>
  <c r="T65" i="3"/>
  <c r="R65" i="3"/>
  <c r="Q65" i="3"/>
  <c r="P65" i="3"/>
  <c r="T64" i="3"/>
  <c r="R64" i="3"/>
  <c r="Q64" i="3"/>
  <c r="P64" i="3"/>
  <c r="T63" i="3"/>
  <c r="R63" i="3"/>
  <c r="Q63" i="3"/>
  <c r="P63" i="3"/>
  <c r="T62" i="3"/>
  <c r="R62" i="3"/>
  <c r="Q62" i="3"/>
  <c r="P62" i="3"/>
  <c r="T61" i="3"/>
  <c r="R61" i="3"/>
  <c r="Q61" i="3"/>
  <c r="P61" i="3"/>
  <c r="T60" i="3"/>
  <c r="R60" i="3"/>
  <c r="Q60" i="3"/>
  <c r="P60" i="3"/>
  <c r="T59" i="3"/>
  <c r="R59" i="3"/>
  <c r="Q59" i="3"/>
  <c r="P59" i="3"/>
  <c r="T58" i="3"/>
  <c r="R58" i="3"/>
  <c r="Q58" i="3"/>
  <c r="P58" i="3"/>
  <c r="T57" i="3"/>
  <c r="R57" i="3"/>
  <c r="Q57" i="3"/>
  <c r="P57" i="3"/>
  <c r="T56" i="3"/>
  <c r="R56" i="3"/>
  <c r="Q56" i="3"/>
  <c r="P56" i="3"/>
  <c r="T55" i="3"/>
  <c r="R55" i="3"/>
  <c r="Q55" i="3"/>
  <c r="P55" i="3"/>
  <c r="T54" i="3"/>
  <c r="R54" i="3"/>
  <c r="Q54" i="3"/>
  <c r="P54" i="3"/>
  <c r="T53" i="3"/>
  <c r="R53" i="3"/>
  <c r="Q53" i="3"/>
  <c r="P53" i="3"/>
  <c r="T52" i="3"/>
  <c r="R52" i="3"/>
  <c r="Q52" i="3"/>
  <c r="P52" i="3"/>
  <c r="T51" i="3"/>
  <c r="R51" i="3"/>
  <c r="Q51" i="3"/>
  <c r="P51" i="3"/>
  <c r="T50" i="3"/>
  <c r="R50" i="3"/>
  <c r="Q50" i="3"/>
  <c r="P50" i="3"/>
  <c r="T49" i="3"/>
  <c r="R49" i="3"/>
  <c r="Q49" i="3"/>
  <c r="P49" i="3"/>
  <c r="T48" i="3"/>
  <c r="R48" i="3"/>
  <c r="Q48" i="3"/>
  <c r="P48" i="3"/>
  <c r="T47" i="3"/>
  <c r="R47" i="3"/>
  <c r="Q47" i="3"/>
  <c r="P47" i="3"/>
  <c r="T46" i="3"/>
  <c r="R46" i="3"/>
  <c r="Q46" i="3"/>
  <c r="P46" i="3"/>
  <c r="T45" i="3"/>
  <c r="R45" i="3"/>
  <c r="Q45" i="3"/>
  <c r="P45" i="3"/>
  <c r="T44" i="3"/>
  <c r="R44" i="3"/>
  <c r="Q44" i="3"/>
  <c r="P44" i="3"/>
  <c r="T43" i="3"/>
  <c r="R43" i="3"/>
  <c r="Q43" i="3"/>
  <c r="P43" i="3"/>
  <c r="T42" i="3"/>
  <c r="R42" i="3"/>
  <c r="Q42" i="3"/>
  <c r="P42" i="3"/>
  <c r="T41" i="3"/>
  <c r="R41" i="3"/>
  <c r="Q41" i="3"/>
  <c r="P41" i="3"/>
  <c r="T40" i="3"/>
  <c r="R40" i="3"/>
  <c r="Q40" i="3"/>
  <c r="P40" i="3"/>
  <c r="T39" i="3"/>
  <c r="R39" i="3"/>
  <c r="Q39" i="3"/>
  <c r="P39" i="3"/>
  <c r="T38" i="3"/>
  <c r="R38" i="3"/>
  <c r="Q38" i="3"/>
  <c r="P38" i="3"/>
  <c r="T37" i="3"/>
  <c r="R37" i="3"/>
  <c r="Q37" i="3"/>
  <c r="P37" i="3"/>
  <c r="T36" i="3"/>
  <c r="R36" i="3"/>
  <c r="Q36" i="3"/>
  <c r="P36" i="3"/>
  <c r="T35" i="3"/>
  <c r="R35" i="3"/>
  <c r="Q35" i="3"/>
  <c r="P35" i="3"/>
  <c r="T34" i="3"/>
  <c r="R34" i="3"/>
  <c r="Q34" i="3"/>
  <c r="P34" i="3"/>
  <c r="T33" i="3"/>
  <c r="R33" i="3"/>
  <c r="Q33" i="3"/>
  <c r="P33" i="3"/>
  <c r="T32" i="3"/>
  <c r="R32" i="3"/>
  <c r="Q32" i="3"/>
  <c r="P32" i="3"/>
  <c r="T31" i="3"/>
  <c r="R31" i="3"/>
  <c r="Q31" i="3"/>
  <c r="P31" i="3"/>
  <c r="T30" i="3"/>
  <c r="R30" i="3"/>
  <c r="Q30" i="3"/>
  <c r="P30" i="3"/>
  <c r="T29" i="3"/>
  <c r="R29" i="3"/>
  <c r="Q29" i="3"/>
  <c r="P29" i="3"/>
  <c r="T28" i="3"/>
  <c r="R28" i="3"/>
  <c r="Q28" i="3"/>
  <c r="P28" i="3"/>
  <c r="T27" i="3"/>
  <c r="R27" i="3"/>
  <c r="Q27" i="3"/>
  <c r="P27" i="3"/>
  <c r="T26" i="3"/>
  <c r="R26" i="3"/>
  <c r="Q26" i="3"/>
  <c r="P26" i="3"/>
  <c r="T25" i="3"/>
  <c r="R25" i="3"/>
  <c r="Q25" i="3"/>
  <c r="P25" i="3"/>
  <c r="T24" i="3"/>
  <c r="R24" i="3"/>
  <c r="Q24" i="3"/>
  <c r="P24" i="3"/>
  <c r="T23" i="3"/>
  <c r="R23" i="3"/>
  <c r="Q23" i="3"/>
  <c r="P23" i="3"/>
  <c r="T22" i="3"/>
  <c r="R22" i="3"/>
  <c r="Q22" i="3"/>
  <c r="P22" i="3"/>
  <c r="T21" i="3"/>
  <c r="R21" i="3"/>
  <c r="Q21" i="3"/>
  <c r="P21" i="3"/>
  <c r="T20" i="3"/>
  <c r="R20" i="3"/>
  <c r="Q20" i="3"/>
  <c r="P20" i="3"/>
  <c r="T19" i="3"/>
  <c r="R19" i="3"/>
  <c r="Q19" i="3"/>
  <c r="P19" i="3"/>
  <c r="T18" i="3"/>
  <c r="R18" i="3"/>
  <c r="Q18" i="3"/>
  <c r="P18" i="3"/>
  <c r="T17" i="3"/>
  <c r="R17" i="3"/>
  <c r="Q17" i="3"/>
  <c r="P17" i="3"/>
  <c r="T16" i="3"/>
  <c r="R16" i="3"/>
  <c r="Q16" i="3"/>
  <c r="P16" i="3"/>
  <c r="T15" i="3"/>
  <c r="R15" i="3"/>
  <c r="Q15" i="3"/>
  <c r="P15" i="3"/>
  <c r="T14" i="3"/>
  <c r="R14" i="3"/>
  <c r="Q14" i="3"/>
  <c r="P14" i="3"/>
  <c r="T13" i="3"/>
  <c r="R13" i="3"/>
  <c r="Q13" i="3"/>
  <c r="P13" i="3"/>
  <c r="T12" i="3"/>
  <c r="R12" i="3"/>
  <c r="Q12" i="3"/>
  <c r="P12" i="3"/>
  <c r="T11" i="3"/>
  <c r="R11" i="3"/>
  <c r="Q11" i="3"/>
  <c r="P11" i="3"/>
  <c r="T10" i="3"/>
  <c r="R10" i="3"/>
  <c r="Q10" i="3"/>
  <c r="P10" i="3"/>
  <c r="T9" i="3"/>
  <c r="R9" i="3"/>
  <c r="Q9" i="3"/>
  <c r="P9" i="3"/>
  <c r="T8" i="3"/>
  <c r="R8" i="3"/>
  <c r="Q8" i="3"/>
  <c r="P8" i="3"/>
  <c r="T7" i="3"/>
  <c r="R7" i="3"/>
  <c r="Q7" i="3"/>
  <c r="P7" i="3"/>
  <c r="T6" i="3"/>
  <c r="R6" i="3"/>
  <c r="Q6" i="3"/>
  <c r="P6" i="3"/>
  <c r="T5" i="3"/>
  <c r="R5" i="3"/>
  <c r="S5" i="3" s="1"/>
  <c r="Q5" i="3"/>
  <c r="P5" i="3"/>
  <c r="T4" i="3"/>
  <c r="R4" i="3"/>
  <c r="Q4" i="3"/>
  <c r="P4" i="3"/>
  <c r="T3" i="3"/>
  <c r="R3" i="3"/>
  <c r="Q3" i="3"/>
  <c r="P3" i="3"/>
  <c r="T2" i="3"/>
  <c r="R2" i="3"/>
  <c r="Q2" i="3"/>
  <c r="P2" i="3"/>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929" i="1"/>
  <c r="Q929" i="1"/>
  <c r="P929" i="1"/>
  <c r="R928" i="1"/>
  <c r="Q928" i="1"/>
  <c r="P928" i="1"/>
  <c r="R927" i="1"/>
  <c r="Q927" i="1"/>
  <c r="P927" i="1"/>
  <c r="R926" i="1"/>
  <c r="Q926" i="1"/>
  <c r="P926" i="1"/>
  <c r="R925" i="1"/>
  <c r="Q925" i="1"/>
  <c r="P925" i="1"/>
  <c r="R924" i="1"/>
  <c r="Q924" i="1"/>
  <c r="P924" i="1"/>
  <c r="R923" i="1"/>
  <c r="Q923" i="1"/>
  <c r="P923" i="1"/>
  <c r="R922" i="1"/>
  <c r="Q922" i="1"/>
  <c r="P922" i="1"/>
  <c r="R921" i="1"/>
  <c r="Q921" i="1"/>
  <c r="P921" i="1"/>
  <c r="R920" i="1"/>
  <c r="Q920" i="1"/>
  <c r="P920" i="1"/>
  <c r="R919" i="1"/>
  <c r="Q919" i="1"/>
  <c r="P919" i="1"/>
  <c r="R918" i="1"/>
  <c r="Q918" i="1"/>
  <c r="P918" i="1"/>
  <c r="R917" i="1"/>
  <c r="Q917" i="1"/>
  <c r="P917" i="1"/>
  <c r="R916" i="1"/>
  <c r="Q916" i="1"/>
  <c r="P916" i="1"/>
  <c r="R915" i="1"/>
  <c r="Q915" i="1"/>
  <c r="P915" i="1"/>
  <c r="R914" i="1"/>
  <c r="Q914" i="1"/>
  <c r="P914" i="1"/>
  <c r="R913" i="1"/>
  <c r="Q913" i="1"/>
  <c r="P913" i="1"/>
  <c r="R912" i="1"/>
  <c r="Q912" i="1"/>
  <c r="P912" i="1"/>
  <c r="R911" i="1"/>
  <c r="Q911" i="1"/>
  <c r="P911" i="1"/>
  <c r="R910" i="1"/>
  <c r="Q910" i="1"/>
  <c r="P910" i="1"/>
  <c r="R909" i="1"/>
  <c r="Q909" i="1"/>
  <c r="P909" i="1"/>
  <c r="R908" i="1"/>
  <c r="Q908" i="1"/>
  <c r="P908" i="1"/>
  <c r="R907" i="1"/>
  <c r="Q907" i="1"/>
  <c r="P907" i="1"/>
  <c r="R906" i="1"/>
  <c r="Q906" i="1"/>
  <c r="P906" i="1"/>
  <c r="R905" i="1"/>
  <c r="Q905" i="1"/>
  <c r="P905" i="1"/>
  <c r="R904" i="1"/>
  <c r="Q904" i="1"/>
  <c r="P904" i="1"/>
  <c r="R903" i="1"/>
  <c r="Q903" i="1"/>
  <c r="P903" i="1"/>
  <c r="R902" i="1"/>
  <c r="Q902" i="1"/>
  <c r="P902" i="1"/>
  <c r="R901" i="1"/>
  <c r="Q901" i="1"/>
  <c r="P901" i="1"/>
  <c r="R900" i="1"/>
  <c r="Q900" i="1"/>
  <c r="P900" i="1"/>
  <c r="R899" i="1"/>
  <c r="Q899" i="1"/>
  <c r="P899" i="1"/>
  <c r="R898" i="1"/>
  <c r="Q898" i="1"/>
  <c r="P898" i="1"/>
  <c r="R897" i="1"/>
  <c r="Q897" i="1"/>
  <c r="P897" i="1"/>
  <c r="R896" i="1"/>
  <c r="Q896" i="1"/>
  <c r="P896" i="1"/>
  <c r="R895" i="1"/>
  <c r="Q895" i="1"/>
  <c r="P895" i="1"/>
  <c r="R894" i="1"/>
  <c r="Q894" i="1"/>
  <c r="P894" i="1"/>
  <c r="R893" i="1"/>
  <c r="Q893" i="1"/>
  <c r="P893" i="1"/>
  <c r="R892" i="1"/>
  <c r="Q892" i="1"/>
  <c r="P892" i="1"/>
  <c r="R891" i="1"/>
  <c r="Q891" i="1"/>
  <c r="P891" i="1"/>
  <c r="R890" i="1"/>
  <c r="Q890" i="1"/>
  <c r="P890" i="1"/>
  <c r="R889" i="1"/>
  <c r="Q889" i="1"/>
  <c r="P889" i="1"/>
  <c r="R888" i="1"/>
  <c r="Q888" i="1"/>
  <c r="P888" i="1"/>
  <c r="R887" i="1"/>
  <c r="Q887" i="1"/>
  <c r="P887" i="1"/>
  <c r="R886" i="1"/>
  <c r="Q886" i="1"/>
  <c r="P886" i="1"/>
  <c r="R885" i="1"/>
  <c r="Q885" i="1"/>
  <c r="P885" i="1"/>
  <c r="R884" i="1"/>
  <c r="Q884" i="1"/>
  <c r="P884" i="1"/>
  <c r="R883" i="1"/>
  <c r="Q883" i="1"/>
  <c r="P883" i="1"/>
  <c r="R882" i="1"/>
  <c r="Q882" i="1"/>
  <c r="P882" i="1"/>
  <c r="R881" i="1"/>
  <c r="Q881" i="1"/>
  <c r="P881" i="1"/>
  <c r="R880" i="1"/>
  <c r="Q880" i="1"/>
  <c r="P880" i="1"/>
  <c r="R879" i="1"/>
  <c r="Q879" i="1"/>
  <c r="P879" i="1"/>
  <c r="R878" i="1"/>
  <c r="Q878" i="1"/>
  <c r="P878" i="1"/>
  <c r="R877" i="1"/>
  <c r="Q877" i="1"/>
  <c r="P877" i="1"/>
  <c r="R876" i="1"/>
  <c r="Q876" i="1"/>
  <c r="P876" i="1"/>
  <c r="R875" i="1"/>
  <c r="Q875" i="1"/>
  <c r="P875" i="1"/>
  <c r="R874" i="1"/>
  <c r="Q874" i="1"/>
  <c r="P874" i="1"/>
  <c r="R873" i="1"/>
  <c r="Q873" i="1"/>
  <c r="P873" i="1"/>
  <c r="R872" i="1"/>
  <c r="Q872" i="1"/>
  <c r="P872" i="1"/>
  <c r="R871" i="1"/>
  <c r="Q871" i="1"/>
  <c r="P871" i="1"/>
  <c r="R870" i="1"/>
  <c r="Q870" i="1"/>
  <c r="P870" i="1"/>
  <c r="R869" i="1"/>
  <c r="Q869" i="1"/>
  <c r="P869" i="1"/>
  <c r="R868" i="1"/>
  <c r="S868" i="1" s="1"/>
  <c r="Q868" i="1"/>
  <c r="P868" i="1"/>
  <c r="R867" i="1"/>
  <c r="Q867" i="1"/>
  <c r="P867" i="1"/>
  <c r="R866" i="1"/>
  <c r="Q866" i="1"/>
  <c r="P866" i="1"/>
  <c r="R865" i="1"/>
  <c r="Q865" i="1"/>
  <c r="P865" i="1"/>
  <c r="R864" i="1"/>
  <c r="Q864" i="1"/>
  <c r="P864" i="1"/>
  <c r="R863" i="1"/>
  <c r="Q863" i="1"/>
  <c r="P863" i="1"/>
  <c r="R862" i="1"/>
  <c r="Q862" i="1"/>
  <c r="P862" i="1"/>
  <c r="R861" i="1"/>
  <c r="Q861" i="1"/>
  <c r="P861" i="1"/>
  <c r="R860" i="1"/>
  <c r="Q860" i="1"/>
  <c r="P860" i="1"/>
  <c r="R859" i="1"/>
  <c r="Q859" i="1"/>
  <c r="P859" i="1"/>
  <c r="R858" i="1"/>
  <c r="Q858" i="1"/>
  <c r="P858" i="1"/>
  <c r="R857" i="1"/>
  <c r="Q857" i="1"/>
  <c r="P857" i="1"/>
  <c r="R856" i="1"/>
  <c r="Q856" i="1"/>
  <c r="P856" i="1"/>
  <c r="R855" i="1"/>
  <c r="Q855" i="1"/>
  <c r="P855" i="1"/>
  <c r="R854" i="1"/>
  <c r="Q854" i="1"/>
  <c r="P854" i="1"/>
  <c r="R853" i="1"/>
  <c r="Q853" i="1"/>
  <c r="P853" i="1"/>
  <c r="R852" i="1"/>
  <c r="Q852" i="1"/>
  <c r="P852" i="1"/>
  <c r="R851" i="1"/>
  <c r="Q851" i="1"/>
  <c r="P851" i="1"/>
  <c r="R850" i="1"/>
  <c r="Q850" i="1"/>
  <c r="P850" i="1"/>
  <c r="R849" i="1"/>
  <c r="Q849" i="1"/>
  <c r="P849" i="1"/>
  <c r="R848" i="1"/>
  <c r="Q848" i="1"/>
  <c r="P848" i="1"/>
  <c r="R847" i="1"/>
  <c r="Q847" i="1"/>
  <c r="P847" i="1"/>
  <c r="R846" i="1"/>
  <c r="Q846" i="1"/>
  <c r="P846" i="1"/>
  <c r="R845" i="1"/>
  <c r="Q845" i="1"/>
  <c r="P845" i="1"/>
  <c r="R844" i="1"/>
  <c r="Q844" i="1"/>
  <c r="P844" i="1"/>
  <c r="R843" i="1"/>
  <c r="Q843" i="1"/>
  <c r="P843" i="1"/>
  <c r="R842" i="1"/>
  <c r="Q842" i="1"/>
  <c r="P842" i="1"/>
  <c r="R841" i="1"/>
  <c r="Q841" i="1"/>
  <c r="P841" i="1"/>
  <c r="R840" i="1"/>
  <c r="Q840" i="1"/>
  <c r="P840" i="1"/>
  <c r="R839" i="1"/>
  <c r="Q839" i="1"/>
  <c r="P839" i="1"/>
  <c r="R838" i="1"/>
  <c r="Q838" i="1"/>
  <c r="P838" i="1"/>
  <c r="R837" i="1"/>
  <c r="Q837" i="1"/>
  <c r="P837" i="1"/>
  <c r="R836" i="1"/>
  <c r="Q836" i="1"/>
  <c r="P836" i="1"/>
  <c r="R835" i="1"/>
  <c r="Q835" i="1"/>
  <c r="P835" i="1"/>
  <c r="R834" i="1"/>
  <c r="Q834" i="1"/>
  <c r="P834" i="1"/>
  <c r="R833" i="1"/>
  <c r="Q833" i="1"/>
  <c r="P833" i="1"/>
  <c r="R832" i="1"/>
  <c r="Q832" i="1"/>
  <c r="P832" i="1"/>
  <c r="R831" i="1"/>
  <c r="Q831" i="1"/>
  <c r="P831" i="1"/>
  <c r="R830" i="1"/>
  <c r="Q830" i="1"/>
  <c r="P830" i="1"/>
  <c r="R829" i="1"/>
  <c r="Q829" i="1"/>
  <c r="P829" i="1"/>
  <c r="R828" i="1"/>
  <c r="Q828" i="1"/>
  <c r="P828" i="1"/>
  <c r="R827" i="1"/>
  <c r="Q827" i="1"/>
  <c r="P827" i="1"/>
  <c r="R826" i="1"/>
  <c r="Q826" i="1"/>
  <c r="P826" i="1"/>
  <c r="R825" i="1"/>
  <c r="Q825" i="1"/>
  <c r="P825" i="1"/>
  <c r="R824" i="1"/>
  <c r="Q824" i="1"/>
  <c r="P824" i="1"/>
  <c r="R823" i="1"/>
  <c r="Q823" i="1"/>
  <c r="P823" i="1"/>
  <c r="R822" i="1"/>
  <c r="Q822" i="1"/>
  <c r="P822" i="1"/>
  <c r="R821" i="1"/>
  <c r="Q821" i="1"/>
  <c r="P821" i="1"/>
  <c r="R820" i="1"/>
  <c r="Q820" i="1"/>
  <c r="P820" i="1"/>
  <c r="R819" i="1"/>
  <c r="Q819" i="1"/>
  <c r="P819" i="1"/>
  <c r="R818" i="1"/>
  <c r="Q818" i="1"/>
  <c r="P818" i="1"/>
  <c r="R817" i="1"/>
  <c r="Q817" i="1"/>
  <c r="P817" i="1"/>
  <c r="R816" i="1"/>
  <c r="Q816" i="1"/>
  <c r="P816" i="1"/>
  <c r="R815" i="1"/>
  <c r="Q815" i="1"/>
  <c r="P815" i="1"/>
  <c r="R814" i="1"/>
  <c r="Q814" i="1"/>
  <c r="P814" i="1"/>
  <c r="R813" i="1"/>
  <c r="Q813" i="1"/>
  <c r="P813" i="1"/>
  <c r="R812" i="1"/>
  <c r="Q812" i="1"/>
  <c r="P812" i="1"/>
  <c r="R811" i="1"/>
  <c r="Q811" i="1"/>
  <c r="P811" i="1"/>
  <c r="R810" i="1"/>
  <c r="Q810" i="1"/>
  <c r="P810" i="1"/>
  <c r="R809" i="1"/>
  <c r="Q809" i="1"/>
  <c r="P809" i="1"/>
  <c r="R808" i="1"/>
  <c r="Q808" i="1"/>
  <c r="P808" i="1"/>
  <c r="R807" i="1"/>
  <c r="Q807" i="1"/>
  <c r="P807" i="1"/>
  <c r="R806" i="1"/>
  <c r="Q806" i="1"/>
  <c r="P806" i="1"/>
  <c r="R805" i="1"/>
  <c r="Q805" i="1"/>
  <c r="P805" i="1"/>
  <c r="R804" i="1"/>
  <c r="Q804" i="1"/>
  <c r="P804" i="1"/>
  <c r="R803" i="1"/>
  <c r="Q803" i="1"/>
  <c r="P803" i="1"/>
  <c r="R802" i="1"/>
  <c r="Q802" i="1"/>
  <c r="P802" i="1"/>
  <c r="R801" i="1"/>
  <c r="Q801" i="1"/>
  <c r="P801" i="1"/>
  <c r="R800" i="1"/>
  <c r="Q800" i="1"/>
  <c r="P800" i="1"/>
  <c r="R799" i="1"/>
  <c r="Q799" i="1"/>
  <c r="P799" i="1"/>
  <c r="R798" i="1"/>
  <c r="Q798" i="1"/>
  <c r="P798" i="1"/>
  <c r="R797" i="1"/>
  <c r="Q797" i="1"/>
  <c r="P797" i="1"/>
  <c r="R796" i="1"/>
  <c r="Q796" i="1"/>
  <c r="P796" i="1"/>
  <c r="R795" i="1"/>
  <c r="Q795" i="1"/>
  <c r="P795" i="1"/>
  <c r="R794" i="1"/>
  <c r="Q794" i="1"/>
  <c r="P794" i="1"/>
  <c r="R793" i="1"/>
  <c r="Q793" i="1"/>
  <c r="P793" i="1"/>
  <c r="R792" i="1"/>
  <c r="Q792" i="1"/>
  <c r="P792" i="1"/>
  <c r="R791" i="1"/>
  <c r="Q791" i="1"/>
  <c r="P791" i="1"/>
  <c r="R790" i="1"/>
  <c r="Q790" i="1"/>
  <c r="P790" i="1"/>
  <c r="R789" i="1"/>
  <c r="Q789" i="1"/>
  <c r="P789" i="1"/>
  <c r="R788" i="1"/>
  <c r="Q788" i="1"/>
  <c r="P788" i="1"/>
  <c r="R787" i="1"/>
  <c r="Q787" i="1"/>
  <c r="P787" i="1"/>
  <c r="R786" i="1"/>
  <c r="Q786" i="1"/>
  <c r="P786" i="1"/>
  <c r="R785" i="1"/>
  <c r="Q785" i="1"/>
  <c r="P785" i="1"/>
  <c r="R784" i="1"/>
  <c r="Q784" i="1"/>
  <c r="P784" i="1"/>
  <c r="R783" i="1"/>
  <c r="Q783" i="1"/>
  <c r="P783" i="1"/>
  <c r="R782" i="1"/>
  <c r="Q782" i="1"/>
  <c r="P782" i="1"/>
  <c r="R781" i="1"/>
  <c r="Q781" i="1"/>
  <c r="P781" i="1"/>
  <c r="R780" i="1"/>
  <c r="Q780" i="1"/>
  <c r="P780" i="1"/>
  <c r="R779" i="1"/>
  <c r="Q779" i="1"/>
  <c r="P779" i="1"/>
  <c r="R778" i="1"/>
  <c r="Q778" i="1"/>
  <c r="P778" i="1"/>
  <c r="R777" i="1"/>
  <c r="Q777" i="1"/>
  <c r="P777" i="1"/>
  <c r="R776" i="1"/>
  <c r="Q776" i="1"/>
  <c r="P776" i="1"/>
  <c r="R775" i="1"/>
  <c r="Q775" i="1"/>
  <c r="P775" i="1"/>
  <c r="R774" i="1"/>
  <c r="Q774" i="1"/>
  <c r="P774" i="1"/>
  <c r="R773" i="1"/>
  <c r="Q773" i="1"/>
  <c r="P773" i="1"/>
  <c r="R772" i="1"/>
  <c r="Q772" i="1"/>
  <c r="P772" i="1"/>
  <c r="R771" i="1"/>
  <c r="Q771" i="1"/>
  <c r="P771" i="1"/>
  <c r="R770" i="1"/>
  <c r="Q770" i="1"/>
  <c r="P770" i="1"/>
  <c r="R769" i="1"/>
  <c r="Q769" i="1"/>
  <c r="P769" i="1"/>
  <c r="R768" i="1"/>
  <c r="Q768" i="1"/>
  <c r="P768" i="1"/>
  <c r="R767" i="1"/>
  <c r="Q767" i="1"/>
  <c r="P767" i="1"/>
  <c r="R766" i="1"/>
  <c r="Q766" i="1"/>
  <c r="P766" i="1"/>
  <c r="R765" i="1"/>
  <c r="Q765" i="1"/>
  <c r="P765" i="1"/>
  <c r="R764" i="1"/>
  <c r="Q764" i="1"/>
  <c r="P764" i="1"/>
  <c r="R763" i="1"/>
  <c r="Q763" i="1"/>
  <c r="P763" i="1"/>
  <c r="R762" i="1"/>
  <c r="Q762" i="1"/>
  <c r="P762" i="1"/>
  <c r="R761" i="1"/>
  <c r="Q761" i="1"/>
  <c r="P761" i="1"/>
  <c r="R760" i="1"/>
  <c r="Q760" i="1"/>
  <c r="P760" i="1"/>
  <c r="R759" i="1"/>
  <c r="Q759" i="1"/>
  <c r="P759" i="1"/>
  <c r="R758" i="1"/>
  <c r="Q758" i="1"/>
  <c r="P758" i="1"/>
  <c r="R757" i="1"/>
  <c r="Q757" i="1"/>
  <c r="P757" i="1"/>
  <c r="R756" i="1"/>
  <c r="Q756" i="1"/>
  <c r="P756" i="1"/>
  <c r="R755" i="1"/>
  <c r="Q755" i="1"/>
  <c r="P755" i="1"/>
  <c r="R754" i="1"/>
  <c r="Q754" i="1"/>
  <c r="P754" i="1"/>
  <c r="R753" i="1"/>
  <c r="Q753" i="1"/>
  <c r="P753" i="1"/>
  <c r="R752" i="1"/>
  <c r="Q752" i="1"/>
  <c r="P752" i="1"/>
  <c r="R751" i="1"/>
  <c r="Q751" i="1"/>
  <c r="P751" i="1"/>
  <c r="R750" i="1"/>
  <c r="Q750" i="1"/>
  <c r="P750" i="1"/>
  <c r="R749" i="1"/>
  <c r="Q749" i="1"/>
  <c r="P749" i="1"/>
  <c r="R748" i="1"/>
  <c r="Q748" i="1"/>
  <c r="P748" i="1"/>
  <c r="R747" i="1"/>
  <c r="Q747" i="1"/>
  <c r="P747" i="1"/>
  <c r="R746" i="1"/>
  <c r="Q746" i="1"/>
  <c r="P746" i="1"/>
  <c r="R745" i="1"/>
  <c r="Q745" i="1"/>
  <c r="P745" i="1"/>
  <c r="R744" i="1"/>
  <c r="Q744" i="1"/>
  <c r="P744" i="1"/>
  <c r="R743" i="1"/>
  <c r="Q743" i="1"/>
  <c r="P743" i="1"/>
  <c r="R742" i="1"/>
  <c r="Q742" i="1"/>
  <c r="P742" i="1"/>
  <c r="R741" i="1"/>
  <c r="Q741" i="1"/>
  <c r="P741" i="1"/>
  <c r="R740" i="1"/>
  <c r="Q740" i="1"/>
  <c r="P740" i="1"/>
  <c r="R739" i="1"/>
  <c r="Q739" i="1"/>
  <c r="P739" i="1"/>
  <c r="R738" i="1"/>
  <c r="Q738" i="1"/>
  <c r="P738" i="1"/>
  <c r="R737" i="1"/>
  <c r="Q737" i="1"/>
  <c r="P737" i="1"/>
  <c r="R736" i="1"/>
  <c r="Q736" i="1"/>
  <c r="P736" i="1"/>
  <c r="R735" i="1"/>
  <c r="Q735" i="1"/>
  <c r="P735" i="1"/>
  <c r="R734" i="1"/>
  <c r="Q734" i="1"/>
  <c r="P734" i="1"/>
  <c r="R733" i="1"/>
  <c r="Q733" i="1"/>
  <c r="P733" i="1"/>
  <c r="R732" i="1"/>
  <c r="Q732" i="1"/>
  <c r="P732" i="1"/>
  <c r="R731" i="1"/>
  <c r="Q731" i="1"/>
  <c r="P731" i="1"/>
  <c r="R730" i="1"/>
  <c r="Q730" i="1"/>
  <c r="P730" i="1"/>
  <c r="R729" i="1"/>
  <c r="Q729" i="1"/>
  <c r="P729" i="1"/>
  <c r="R728" i="1"/>
  <c r="Q728" i="1"/>
  <c r="P728" i="1"/>
  <c r="R727" i="1"/>
  <c r="Q727" i="1"/>
  <c r="P727" i="1"/>
  <c r="R726" i="1"/>
  <c r="Q726" i="1"/>
  <c r="P726" i="1"/>
  <c r="R725" i="1"/>
  <c r="Q725" i="1"/>
  <c r="P725" i="1"/>
  <c r="R724" i="1"/>
  <c r="Q724" i="1"/>
  <c r="P724" i="1"/>
  <c r="R723" i="1"/>
  <c r="Q723" i="1"/>
  <c r="P723" i="1"/>
  <c r="R722" i="1"/>
  <c r="Q722" i="1"/>
  <c r="P722" i="1"/>
  <c r="R721" i="1"/>
  <c r="Q721" i="1"/>
  <c r="P721" i="1"/>
  <c r="R720" i="1"/>
  <c r="Q720" i="1"/>
  <c r="P720" i="1"/>
  <c r="R719" i="1"/>
  <c r="Q719" i="1"/>
  <c r="P719" i="1"/>
  <c r="R718" i="1"/>
  <c r="Q718" i="1"/>
  <c r="P718" i="1"/>
  <c r="R717" i="1"/>
  <c r="Q717" i="1"/>
  <c r="P717" i="1"/>
  <c r="R716" i="1"/>
  <c r="Q716" i="1"/>
  <c r="P716" i="1"/>
  <c r="R715" i="1"/>
  <c r="Q715" i="1"/>
  <c r="P715" i="1"/>
  <c r="R714" i="1"/>
  <c r="Q714" i="1"/>
  <c r="P714" i="1"/>
  <c r="R713" i="1"/>
  <c r="Q713" i="1"/>
  <c r="P713" i="1"/>
  <c r="R712" i="1"/>
  <c r="Q712" i="1"/>
  <c r="P712" i="1"/>
  <c r="R711" i="1"/>
  <c r="Q711" i="1"/>
  <c r="P711" i="1"/>
  <c r="R710" i="1"/>
  <c r="Q710" i="1"/>
  <c r="P710" i="1"/>
  <c r="R709" i="1"/>
  <c r="Q709" i="1"/>
  <c r="P709" i="1"/>
  <c r="R708" i="1"/>
  <c r="Q708" i="1"/>
  <c r="P708" i="1"/>
  <c r="R707" i="1"/>
  <c r="Q707" i="1"/>
  <c r="P707" i="1"/>
  <c r="R706" i="1"/>
  <c r="Q706" i="1"/>
  <c r="P706" i="1"/>
  <c r="R705" i="1"/>
  <c r="Q705" i="1"/>
  <c r="P705" i="1"/>
  <c r="R704" i="1"/>
  <c r="Q704" i="1"/>
  <c r="P704" i="1"/>
  <c r="R703" i="1"/>
  <c r="Q703" i="1"/>
  <c r="P703" i="1"/>
  <c r="R702" i="1"/>
  <c r="Q702" i="1"/>
  <c r="P702" i="1"/>
  <c r="R701" i="1"/>
  <c r="Q701" i="1"/>
  <c r="P701" i="1"/>
  <c r="R700" i="1"/>
  <c r="Q700" i="1"/>
  <c r="P700" i="1"/>
  <c r="R699" i="1"/>
  <c r="Q699" i="1"/>
  <c r="P699" i="1"/>
  <c r="R698" i="1"/>
  <c r="Q698" i="1"/>
  <c r="P698" i="1"/>
  <c r="R697" i="1"/>
  <c r="Q697" i="1"/>
  <c r="P697" i="1"/>
  <c r="R696" i="1"/>
  <c r="Q696" i="1"/>
  <c r="P696" i="1"/>
  <c r="R695" i="1"/>
  <c r="Q695" i="1"/>
  <c r="P695" i="1"/>
  <c r="R694" i="1"/>
  <c r="Q694" i="1"/>
  <c r="P694" i="1"/>
  <c r="R693" i="1"/>
  <c r="Q693" i="1"/>
  <c r="P693" i="1"/>
  <c r="R692" i="1"/>
  <c r="Q692" i="1"/>
  <c r="P692" i="1"/>
  <c r="R691" i="1"/>
  <c r="Q691" i="1"/>
  <c r="P691" i="1"/>
  <c r="R690" i="1"/>
  <c r="Q690" i="1"/>
  <c r="P690" i="1"/>
  <c r="R689" i="1"/>
  <c r="Q689" i="1"/>
  <c r="P689" i="1"/>
  <c r="R688" i="1"/>
  <c r="Q688" i="1"/>
  <c r="P688" i="1"/>
  <c r="R687" i="1"/>
  <c r="Q687" i="1"/>
  <c r="P687" i="1"/>
  <c r="R686" i="1"/>
  <c r="Q686" i="1"/>
  <c r="P686" i="1"/>
  <c r="R685" i="1"/>
  <c r="Q685" i="1"/>
  <c r="P685" i="1"/>
  <c r="R684" i="1"/>
  <c r="Q684" i="1"/>
  <c r="P684" i="1"/>
  <c r="R683" i="1"/>
  <c r="Q683" i="1"/>
  <c r="P683" i="1"/>
  <c r="R682" i="1"/>
  <c r="Q682" i="1"/>
  <c r="P682" i="1"/>
  <c r="R681" i="1"/>
  <c r="S681" i="1" s="1"/>
  <c r="Q681" i="1"/>
  <c r="P681" i="1"/>
  <c r="R680" i="1"/>
  <c r="Q680" i="1"/>
  <c r="P680" i="1"/>
  <c r="R679" i="1"/>
  <c r="Q679" i="1"/>
  <c r="P679" i="1"/>
  <c r="R678" i="1"/>
  <c r="Q678" i="1"/>
  <c r="P678" i="1"/>
  <c r="R677" i="1"/>
  <c r="Q677" i="1"/>
  <c r="P677" i="1"/>
  <c r="R676" i="1"/>
  <c r="Q676" i="1"/>
  <c r="P676" i="1"/>
  <c r="R675" i="1"/>
  <c r="Q675" i="1"/>
  <c r="P675" i="1"/>
  <c r="R674" i="1"/>
  <c r="Q674" i="1"/>
  <c r="P674" i="1"/>
  <c r="R673" i="1"/>
  <c r="Q673" i="1"/>
  <c r="P673" i="1"/>
  <c r="R672" i="1"/>
  <c r="Q672" i="1"/>
  <c r="P672" i="1"/>
  <c r="R671" i="1"/>
  <c r="Q671" i="1"/>
  <c r="P671" i="1"/>
  <c r="R670" i="1"/>
  <c r="Q670" i="1"/>
  <c r="P670" i="1"/>
  <c r="R669" i="1"/>
  <c r="Q669" i="1"/>
  <c r="P669" i="1"/>
  <c r="R668" i="1"/>
  <c r="Q668" i="1"/>
  <c r="P668" i="1"/>
  <c r="R667" i="1"/>
  <c r="Q667" i="1"/>
  <c r="P667" i="1"/>
  <c r="R666" i="1"/>
  <c r="Q666" i="1"/>
  <c r="P666" i="1"/>
  <c r="R665" i="1"/>
  <c r="Q665" i="1"/>
  <c r="P665" i="1"/>
  <c r="R664" i="1"/>
  <c r="Q664" i="1"/>
  <c r="P664" i="1"/>
  <c r="R663" i="1"/>
  <c r="Q663" i="1"/>
  <c r="P663" i="1"/>
  <c r="R662" i="1"/>
  <c r="Q662" i="1"/>
  <c r="P662" i="1"/>
  <c r="R661" i="1"/>
  <c r="Q661" i="1"/>
  <c r="P661" i="1"/>
  <c r="R660" i="1"/>
  <c r="Q660" i="1"/>
  <c r="P660" i="1"/>
  <c r="R659" i="1"/>
  <c r="Q659" i="1"/>
  <c r="P659" i="1"/>
  <c r="R658" i="1"/>
  <c r="Q658" i="1"/>
  <c r="P658" i="1"/>
  <c r="R657" i="1"/>
  <c r="Q657" i="1"/>
  <c r="P657" i="1"/>
  <c r="R656" i="1"/>
  <c r="Q656" i="1"/>
  <c r="P656" i="1"/>
  <c r="R655" i="1"/>
  <c r="Q655" i="1"/>
  <c r="P655" i="1"/>
  <c r="R654" i="1"/>
  <c r="Q654" i="1"/>
  <c r="P654" i="1"/>
  <c r="R653" i="1"/>
  <c r="Q653" i="1"/>
  <c r="P653" i="1"/>
  <c r="R652" i="1"/>
  <c r="Q652" i="1"/>
  <c r="P652" i="1"/>
  <c r="R651" i="1"/>
  <c r="Q651" i="1"/>
  <c r="P651" i="1"/>
  <c r="R650" i="1"/>
  <c r="Q650" i="1"/>
  <c r="P650" i="1"/>
  <c r="R649" i="1"/>
  <c r="Q649" i="1"/>
  <c r="P649" i="1"/>
  <c r="R648" i="1"/>
  <c r="Q648" i="1"/>
  <c r="P648" i="1"/>
  <c r="R647" i="1"/>
  <c r="Q647" i="1"/>
  <c r="P647" i="1"/>
  <c r="R646" i="1"/>
  <c r="Q646" i="1"/>
  <c r="P646" i="1"/>
  <c r="R645" i="1"/>
  <c r="S645" i="1" s="1"/>
  <c r="Q645" i="1"/>
  <c r="P645" i="1"/>
  <c r="R644" i="1"/>
  <c r="Q644" i="1"/>
  <c r="P644" i="1"/>
  <c r="R643" i="1"/>
  <c r="Q643" i="1"/>
  <c r="P643" i="1"/>
  <c r="R642" i="1"/>
  <c r="Q642" i="1"/>
  <c r="P642" i="1"/>
  <c r="R641" i="1"/>
  <c r="Q641" i="1"/>
  <c r="P641" i="1"/>
  <c r="R640" i="1"/>
  <c r="Q640" i="1"/>
  <c r="P640" i="1"/>
  <c r="R639" i="1"/>
  <c r="Q639" i="1"/>
  <c r="P639" i="1"/>
  <c r="R638" i="1"/>
  <c r="Q638" i="1"/>
  <c r="P638" i="1"/>
  <c r="R637" i="1"/>
  <c r="S637" i="1" s="1"/>
  <c r="Q637" i="1"/>
  <c r="P637" i="1"/>
  <c r="R636" i="1"/>
  <c r="Q636" i="1"/>
  <c r="P636" i="1"/>
  <c r="R635" i="1"/>
  <c r="Q635" i="1"/>
  <c r="P635" i="1"/>
  <c r="R634" i="1"/>
  <c r="Q634" i="1"/>
  <c r="P634" i="1"/>
  <c r="R633" i="1"/>
  <c r="Q633" i="1"/>
  <c r="P633" i="1"/>
  <c r="R632" i="1"/>
  <c r="Q632" i="1"/>
  <c r="P632" i="1"/>
  <c r="R631" i="1"/>
  <c r="Q631" i="1"/>
  <c r="P631" i="1"/>
  <c r="R630" i="1"/>
  <c r="Q630" i="1"/>
  <c r="P630" i="1"/>
  <c r="R629" i="1"/>
  <c r="Q629" i="1"/>
  <c r="P629" i="1"/>
  <c r="R628" i="1"/>
  <c r="Q628" i="1"/>
  <c r="P628" i="1"/>
  <c r="R627" i="1"/>
  <c r="Q627" i="1"/>
  <c r="P627" i="1"/>
  <c r="R626" i="1"/>
  <c r="Q626" i="1"/>
  <c r="P626" i="1"/>
  <c r="R625" i="1"/>
  <c r="Q625" i="1"/>
  <c r="P625" i="1"/>
  <c r="R624" i="1"/>
  <c r="Q624" i="1"/>
  <c r="P624" i="1"/>
  <c r="R623" i="1"/>
  <c r="Q623" i="1"/>
  <c r="P623" i="1"/>
  <c r="R622" i="1"/>
  <c r="Q622" i="1"/>
  <c r="P622" i="1"/>
  <c r="R621" i="1"/>
  <c r="Q621" i="1"/>
  <c r="P621" i="1"/>
  <c r="R620" i="1"/>
  <c r="Q620" i="1"/>
  <c r="P620" i="1"/>
  <c r="R619" i="1"/>
  <c r="Q619" i="1"/>
  <c r="P619" i="1"/>
  <c r="R618" i="1"/>
  <c r="Q618" i="1"/>
  <c r="P618" i="1"/>
  <c r="R617" i="1"/>
  <c r="Q617" i="1"/>
  <c r="P617" i="1"/>
  <c r="R616" i="1"/>
  <c r="Q616" i="1"/>
  <c r="P616" i="1"/>
  <c r="R615" i="1"/>
  <c r="Q615" i="1"/>
  <c r="P615" i="1"/>
  <c r="R614" i="1"/>
  <c r="Q614" i="1"/>
  <c r="P614" i="1"/>
  <c r="R613" i="1"/>
  <c r="Q613" i="1"/>
  <c r="P613" i="1"/>
  <c r="R612" i="1"/>
  <c r="Q612" i="1"/>
  <c r="P612" i="1"/>
  <c r="R611" i="1"/>
  <c r="Q611" i="1"/>
  <c r="P611" i="1"/>
  <c r="R610" i="1"/>
  <c r="Q610" i="1"/>
  <c r="P610" i="1"/>
  <c r="R609" i="1"/>
  <c r="Q609" i="1"/>
  <c r="P609" i="1"/>
  <c r="R608" i="1"/>
  <c r="Q608" i="1"/>
  <c r="P608" i="1"/>
  <c r="R607" i="1"/>
  <c r="Q607" i="1"/>
  <c r="P607" i="1"/>
  <c r="R606" i="1"/>
  <c r="Q606" i="1"/>
  <c r="P606" i="1"/>
  <c r="R605" i="1"/>
  <c r="Q605" i="1"/>
  <c r="P605" i="1"/>
  <c r="R604" i="1"/>
  <c r="Q604" i="1"/>
  <c r="P604" i="1"/>
  <c r="R603" i="1"/>
  <c r="Q603" i="1"/>
  <c r="P603" i="1"/>
  <c r="R602" i="1"/>
  <c r="Q602" i="1"/>
  <c r="P602" i="1"/>
  <c r="R601" i="1"/>
  <c r="Q601" i="1"/>
  <c r="P601" i="1"/>
  <c r="R600" i="1"/>
  <c r="Q600" i="1"/>
  <c r="P600" i="1"/>
  <c r="R599" i="1"/>
  <c r="Q599" i="1"/>
  <c r="P599" i="1"/>
  <c r="R598" i="1"/>
  <c r="Q598" i="1"/>
  <c r="P598" i="1"/>
  <c r="R597" i="1"/>
  <c r="Q597" i="1"/>
  <c r="P597" i="1"/>
  <c r="R596" i="1"/>
  <c r="Q596" i="1"/>
  <c r="P596" i="1"/>
  <c r="R595" i="1"/>
  <c r="Q595" i="1"/>
  <c r="P595" i="1"/>
  <c r="R594" i="1"/>
  <c r="Q594" i="1"/>
  <c r="P594" i="1"/>
  <c r="R593" i="1"/>
  <c r="Q593" i="1"/>
  <c r="P593" i="1"/>
  <c r="R592" i="1"/>
  <c r="Q592" i="1"/>
  <c r="P592" i="1"/>
  <c r="R591" i="1"/>
  <c r="Q591" i="1"/>
  <c r="P591" i="1"/>
  <c r="R590" i="1"/>
  <c r="Q590" i="1"/>
  <c r="P590" i="1"/>
  <c r="R589" i="1"/>
  <c r="Q589" i="1"/>
  <c r="P589" i="1"/>
  <c r="R588" i="1"/>
  <c r="Q588" i="1"/>
  <c r="P588" i="1"/>
  <c r="R587" i="1"/>
  <c r="Q587" i="1"/>
  <c r="P587" i="1"/>
  <c r="R586" i="1"/>
  <c r="Q586" i="1"/>
  <c r="P586" i="1"/>
  <c r="R585" i="1"/>
  <c r="Q585" i="1"/>
  <c r="P585" i="1"/>
  <c r="R584" i="1"/>
  <c r="Q584" i="1"/>
  <c r="P584" i="1"/>
  <c r="R583" i="1"/>
  <c r="Q583" i="1"/>
  <c r="P583" i="1"/>
  <c r="R582" i="1"/>
  <c r="Q582" i="1"/>
  <c r="P582" i="1"/>
  <c r="R581" i="1"/>
  <c r="Q581" i="1"/>
  <c r="P581" i="1"/>
  <c r="R580" i="1"/>
  <c r="Q580" i="1"/>
  <c r="P580" i="1"/>
  <c r="R579" i="1"/>
  <c r="Q579" i="1"/>
  <c r="P579" i="1"/>
  <c r="R578" i="1"/>
  <c r="Q578" i="1"/>
  <c r="P578" i="1"/>
  <c r="R577" i="1"/>
  <c r="Q577" i="1"/>
  <c r="P577" i="1"/>
  <c r="R576" i="1"/>
  <c r="Q576" i="1"/>
  <c r="P576" i="1"/>
  <c r="R575" i="1"/>
  <c r="Q575" i="1"/>
  <c r="P575" i="1"/>
  <c r="R574" i="1"/>
  <c r="Q574" i="1"/>
  <c r="P574" i="1"/>
  <c r="R573" i="1"/>
  <c r="Q573" i="1"/>
  <c r="P573" i="1"/>
  <c r="R572" i="1"/>
  <c r="Q572" i="1"/>
  <c r="P572" i="1"/>
  <c r="R571" i="1"/>
  <c r="Q571" i="1"/>
  <c r="P571" i="1"/>
  <c r="R570" i="1"/>
  <c r="Q570" i="1"/>
  <c r="P570" i="1"/>
  <c r="R569" i="1"/>
  <c r="Q569" i="1"/>
  <c r="P569" i="1"/>
  <c r="R568" i="1"/>
  <c r="Q568" i="1"/>
  <c r="P568" i="1"/>
  <c r="R567" i="1"/>
  <c r="Q567" i="1"/>
  <c r="P567" i="1"/>
  <c r="R566" i="1"/>
  <c r="Q566" i="1"/>
  <c r="P566" i="1"/>
  <c r="R565" i="1"/>
  <c r="Q565" i="1"/>
  <c r="P565" i="1"/>
  <c r="R564" i="1"/>
  <c r="Q564" i="1"/>
  <c r="P564" i="1"/>
  <c r="R563" i="1"/>
  <c r="Q563" i="1"/>
  <c r="P563" i="1"/>
  <c r="R562" i="1"/>
  <c r="Q562" i="1"/>
  <c r="P562" i="1"/>
  <c r="R561" i="1"/>
  <c r="Q561" i="1"/>
  <c r="P561" i="1"/>
  <c r="R560" i="1"/>
  <c r="Q560" i="1"/>
  <c r="P560" i="1"/>
  <c r="R559" i="1"/>
  <c r="Q559" i="1"/>
  <c r="P559" i="1"/>
  <c r="R558" i="1"/>
  <c r="Q558" i="1"/>
  <c r="P558" i="1"/>
  <c r="R557" i="1"/>
  <c r="Q557" i="1"/>
  <c r="P557" i="1"/>
  <c r="R556" i="1"/>
  <c r="Q556" i="1"/>
  <c r="P556" i="1"/>
  <c r="R555" i="1"/>
  <c r="Q555" i="1"/>
  <c r="P555" i="1"/>
  <c r="R554" i="1"/>
  <c r="Q554" i="1"/>
  <c r="P554" i="1"/>
  <c r="R553" i="1"/>
  <c r="Q553" i="1"/>
  <c r="P553" i="1"/>
  <c r="R552" i="1"/>
  <c r="Q552" i="1"/>
  <c r="P552" i="1"/>
  <c r="R551" i="1"/>
  <c r="Q551" i="1"/>
  <c r="P551" i="1"/>
  <c r="R550" i="1"/>
  <c r="Q550" i="1"/>
  <c r="P550" i="1"/>
  <c r="R549" i="1"/>
  <c r="Q549" i="1"/>
  <c r="P549" i="1"/>
  <c r="R548" i="1"/>
  <c r="Q548" i="1"/>
  <c r="P548" i="1"/>
  <c r="R547" i="1"/>
  <c r="Q547" i="1"/>
  <c r="P547" i="1"/>
  <c r="R546" i="1"/>
  <c r="Q546" i="1"/>
  <c r="P546" i="1"/>
  <c r="R545" i="1"/>
  <c r="Q545" i="1"/>
  <c r="P545" i="1"/>
  <c r="R544" i="1"/>
  <c r="Q544" i="1"/>
  <c r="P544" i="1"/>
  <c r="R543" i="1"/>
  <c r="Q543" i="1"/>
  <c r="P543" i="1"/>
  <c r="R542" i="1"/>
  <c r="Q542" i="1"/>
  <c r="P542" i="1"/>
  <c r="R541" i="1"/>
  <c r="Q541" i="1"/>
  <c r="P541" i="1"/>
  <c r="R540" i="1"/>
  <c r="Q540" i="1"/>
  <c r="P540" i="1"/>
  <c r="R539" i="1"/>
  <c r="Q539" i="1"/>
  <c r="P539" i="1"/>
  <c r="R538" i="1"/>
  <c r="Q538" i="1"/>
  <c r="P538" i="1"/>
  <c r="R537" i="1"/>
  <c r="Q537" i="1"/>
  <c r="P537" i="1"/>
  <c r="R536" i="1"/>
  <c r="Q536" i="1"/>
  <c r="P536" i="1"/>
  <c r="R535" i="1"/>
  <c r="Q535" i="1"/>
  <c r="P535" i="1"/>
  <c r="R534" i="1"/>
  <c r="Q534" i="1"/>
  <c r="P534" i="1"/>
  <c r="R533" i="1"/>
  <c r="Q533" i="1"/>
  <c r="P533" i="1"/>
  <c r="R532" i="1"/>
  <c r="Q532" i="1"/>
  <c r="P532" i="1"/>
  <c r="R531" i="1"/>
  <c r="Q531" i="1"/>
  <c r="P531" i="1"/>
  <c r="R530" i="1"/>
  <c r="Q530" i="1"/>
  <c r="P530" i="1"/>
  <c r="R529" i="1"/>
  <c r="Q529" i="1"/>
  <c r="P529" i="1"/>
  <c r="R528" i="1"/>
  <c r="Q528" i="1"/>
  <c r="P528" i="1"/>
  <c r="R527" i="1"/>
  <c r="Q527" i="1"/>
  <c r="P527" i="1"/>
  <c r="R526" i="1"/>
  <c r="Q526" i="1"/>
  <c r="P526" i="1"/>
  <c r="R525" i="1"/>
  <c r="Q525" i="1"/>
  <c r="P525" i="1"/>
  <c r="R524" i="1"/>
  <c r="Q524" i="1"/>
  <c r="P524" i="1"/>
  <c r="R523" i="1"/>
  <c r="Q523" i="1"/>
  <c r="P523" i="1"/>
  <c r="R522" i="1"/>
  <c r="Q522" i="1"/>
  <c r="P522" i="1"/>
  <c r="R521" i="1"/>
  <c r="Q521" i="1"/>
  <c r="P521" i="1"/>
  <c r="R520" i="1"/>
  <c r="Q520" i="1"/>
  <c r="P520" i="1"/>
  <c r="R519" i="1"/>
  <c r="Q519" i="1"/>
  <c r="P519" i="1"/>
  <c r="R518" i="1"/>
  <c r="Q518" i="1"/>
  <c r="P518" i="1"/>
  <c r="R517" i="1"/>
  <c r="Q517" i="1"/>
  <c r="P517" i="1"/>
  <c r="R516" i="1"/>
  <c r="Q516" i="1"/>
  <c r="P516" i="1"/>
  <c r="R515" i="1"/>
  <c r="Q515" i="1"/>
  <c r="P515" i="1"/>
  <c r="R514" i="1"/>
  <c r="Q514" i="1"/>
  <c r="P514" i="1"/>
  <c r="R513" i="1"/>
  <c r="Q513" i="1"/>
  <c r="P513" i="1"/>
  <c r="R512" i="1"/>
  <c r="Q512" i="1"/>
  <c r="P512" i="1"/>
  <c r="R511" i="1"/>
  <c r="Q511" i="1"/>
  <c r="P511" i="1"/>
  <c r="R510" i="1"/>
  <c r="Q510" i="1"/>
  <c r="P510" i="1"/>
  <c r="R509" i="1"/>
  <c r="Q509" i="1"/>
  <c r="P509" i="1"/>
  <c r="R508" i="1"/>
  <c r="Q508" i="1"/>
  <c r="P508" i="1"/>
  <c r="R507" i="1"/>
  <c r="Q507" i="1"/>
  <c r="P507" i="1"/>
  <c r="R506" i="1"/>
  <c r="Q506" i="1"/>
  <c r="P506" i="1"/>
  <c r="R505" i="1"/>
  <c r="Q505" i="1"/>
  <c r="P505" i="1"/>
  <c r="R504" i="1"/>
  <c r="Q504" i="1"/>
  <c r="P504" i="1"/>
  <c r="R503" i="1"/>
  <c r="Q503" i="1"/>
  <c r="P503" i="1"/>
  <c r="R502" i="1"/>
  <c r="Q502" i="1"/>
  <c r="P502" i="1"/>
  <c r="R501" i="1"/>
  <c r="Q501" i="1"/>
  <c r="P501" i="1"/>
  <c r="R500" i="1"/>
  <c r="Q500" i="1"/>
  <c r="P500" i="1"/>
  <c r="R499" i="1"/>
  <c r="Q499" i="1"/>
  <c r="P499" i="1"/>
  <c r="R498" i="1"/>
  <c r="Q498" i="1"/>
  <c r="P498" i="1"/>
  <c r="R497" i="1"/>
  <c r="Q497" i="1"/>
  <c r="P497" i="1"/>
  <c r="R496" i="1"/>
  <c r="Q496" i="1"/>
  <c r="P496" i="1"/>
  <c r="R495" i="1"/>
  <c r="Q495" i="1"/>
  <c r="P495" i="1"/>
  <c r="R494" i="1"/>
  <c r="Q494" i="1"/>
  <c r="P494" i="1"/>
  <c r="R493" i="1"/>
  <c r="Q493" i="1"/>
  <c r="P493" i="1"/>
  <c r="R492" i="1"/>
  <c r="Q492" i="1"/>
  <c r="P492" i="1"/>
  <c r="R491" i="1"/>
  <c r="Q491" i="1"/>
  <c r="P491" i="1"/>
  <c r="R490" i="1"/>
  <c r="Q490" i="1"/>
  <c r="P490" i="1"/>
  <c r="R489" i="1"/>
  <c r="Q489" i="1"/>
  <c r="P489" i="1"/>
  <c r="R488" i="1"/>
  <c r="Q488" i="1"/>
  <c r="P488" i="1"/>
  <c r="R487" i="1"/>
  <c r="Q487" i="1"/>
  <c r="P487" i="1"/>
  <c r="R486" i="1"/>
  <c r="Q486" i="1"/>
  <c r="P486" i="1"/>
  <c r="R485" i="1"/>
  <c r="Q485" i="1"/>
  <c r="P485" i="1"/>
  <c r="R484" i="1"/>
  <c r="Q484" i="1"/>
  <c r="P484" i="1"/>
  <c r="R483" i="1"/>
  <c r="Q483" i="1"/>
  <c r="P483" i="1"/>
  <c r="R482" i="1"/>
  <c r="Q482" i="1"/>
  <c r="P482" i="1"/>
  <c r="R481" i="1"/>
  <c r="Q481" i="1"/>
  <c r="P481" i="1"/>
  <c r="R480" i="1"/>
  <c r="Q480" i="1"/>
  <c r="P480" i="1"/>
  <c r="R479" i="1"/>
  <c r="Q479" i="1"/>
  <c r="P479" i="1"/>
  <c r="R478" i="1"/>
  <c r="Q478" i="1"/>
  <c r="P478" i="1"/>
  <c r="R477" i="1"/>
  <c r="Q477" i="1"/>
  <c r="P477" i="1"/>
  <c r="R476" i="1"/>
  <c r="Q476" i="1"/>
  <c r="P476" i="1"/>
  <c r="R475" i="1"/>
  <c r="Q475" i="1"/>
  <c r="P475" i="1"/>
  <c r="R474" i="1"/>
  <c r="Q474" i="1"/>
  <c r="P474" i="1"/>
  <c r="R473" i="1"/>
  <c r="Q473" i="1"/>
  <c r="P473" i="1"/>
  <c r="R472" i="1"/>
  <c r="Q472" i="1"/>
  <c r="P472" i="1"/>
  <c r="R471" i="1"/>
  <c r="Q471" i="1"/>
  <c r="P471" i="1"/>
  <c r="R470" i="1"/>
  <c r="Q470" i="1"/>
  <c r="P470" i="1"/>
  <c r="R469" i="1"/>
  <c r="Q469" i="1"/>
  <c r="P469" i="1"/>
  <c r="R468" i="1"/>
  <c r="Q468" i="1"/>
  <c r="P468" i="1"/>
  <c r="R467" i="1"/>
  <c r="Q467" i="1"/>
  <c r="P467" i="1"/>
  <c r="R466" i="1"/>
  <c r="Q466" i="1"/>
  <c r="P466" i="1"/>
  <c r="R465" i="1"/>
  <c r="Q465" i="1"/>
  <c r="P465" i="1"/>
  <c r="R464" i="1"/>
  <c r="Q464" i="1"/>
  <c r="P464" i="1"/>
  <c r="R463" i="1"/>
  <c r="Q463" i="1"/>
  <c r="P463" i="1"/>
  <c r="R462" i="1"/>
  <c r="Q462" i="1"/>
  <c r="P462" i="1"/>
  <c r="R461" i="1"/>
  <c r="Q461" i="1"/>
  <c r="P461" i="1"/>
  <c r="R460" i="1"/>
  <c r="Q460" i="1"/>
  <c r="P460" i="1"/>
  <c r="R459" i="1"/>
  <c r="Q459" i="1"/>
  <c r="P459" i="1"/>
  <c r="R458" i="1"/>
  <c r="Q458" i="1"/>
  <c r="P458" i="1"/>
  <c r="R457" i="1"/>
  <c r="Q457" i="1"/>
  <c r="P457" i="1"/>
  <c r="R456" i="1"/>
  <c r="Q456" i="1"/>
  <c r="P456" i="1"/>
  <c r="R455" i="1"/>
  <c r="Q455" i="1"/>
  <c r="P455" i="1"/>
  <c r="R454" i="1"/>
  <c r="Q454" i="1"/>
  <c r="P454" i="1"/>
  <c r="R453" i="1"/>
  <c r="Q453" i="1"/>
  <c r="P453" i="1"/>
  <c r="R452" i="1"/>
  <c r="Q452" i="1"/>
  <c r="P452" i="1"/>
  <c r="R451" i="1"/>
  <c r="Q451" i="1"/>
  <c r="P451" i="1"/>
  <c r="R450" i="1"/>
  <c r="Q450" i="1"/>
  <c r="P450" i="1"/>
  <c r="R449" i="1"/>
  <c r="Q449" i="1"/>
  <c r="P449" i="1"/>
  <c r="R448" i="1"/>
  <c r="Q448" i="1"/>
  <c r="P448" i="1"/>
  <c r="R447" i="1"/>
  <c r="Q447" i="1"/>
  <c r="P447" i="1"/>
  <c r="R446" i="1"/>
  <c r="Q446" i="1"/>
  <c r="P446" i="1"/>
  <c r="R445" i="1"/>
  <c r="Q445" i="1"/>
  <c r="P445" i="1"/>
  <c r="R444" i="1"/>
  <c r="Q444" i="1"/>
  <c r="P444" i="1"/>
  <c r="R443" i="1"/>
  <c r="Q443" i="1"/>
  <c r="P443" i="1"/>
  <c r="R442" i="1"/>
  <c r="Q442" i="1"/>
  <c r="P442" i="1"/>
  <c r="R441" i="1"/>
  <c r="Q441" i="1"/>
  <c r="P441" i="1"/>
  <c r="R440" i="1"/>
  <c r="Q440" i="1"/>
  <c r="P440" i="1"/>
  <c r="R439" i="1"/>
  <c r="Q439" i="1"/>
  <c r="P439" i="1"/>
  <c r="R438" i="1"/>
  <c r="Q438" i="1"/>
  <c r="P438" i="1"/>
  <c r="R437" i="1"/>
  <c r="Q437" i="1"/>
  <c r="P437" i="1"/>
  <c r="R436" i="1"/>
  <c r="Q436" i="1"/>
  <c r="P436" i="1"/>
  <c r="R435" i="1"/>
  <c r="Q435" i="1"/>
  <c r="P435" i="1"/>
  <c r="R434" i="1"/>
  <c r="Q434" i="1"/>
  <c r="P434" i="1"/>
  <c r="R433" i="1"/>
  <c r="Q433" i="1"/>
  <c r="P433" i="1"/>
  <c r="R432" i="1"/>
  <c r="Q432" i="1"/>
  <c r="P432" i="1"/>
  <c r="R431" i="1"/>
  <c r="Q431" i="1"/>
  <c r="P431" i="1"/>
  <c r="R430" i="1"/>
  <c r="Q430" i="1"/>
  <c r="P430" i="1"/>
  <c r="R429" i="1"/>
  <c r="Q429" i="1"/>
  <c r="P429" i="1"/>
  <c r="R428" i="1"/>
  <c r="Q428" i="1"/>
  <c r="P428" i="1"/>
  <c r="R427" i="1"/>
  <c r="Q427" i="1"/>
  <c r="P427" i="1"/>
  <c r="R426" i="1"/>
  <c r="Q426" i="1"/>
  <c r="P426" i="1"/>
  <c r="R425" i="1"/>
  <c r="Q425" i="1"/>
  <c r="P425" i="1"/>
  <c r="R424" i="1"/>
  <c r="Q424" i="1"/>
  <c r="P424" i="1"/>
  <c r="R423" i="1"/>
  <c r="Q423" i="1"/>
  <c r="P423" i="1"/>
  <c r="R422" i="1"/>
  <c r="Q422" i="1"/>
  <c r="P422" i="1"/>
  <c r="R421" i="1"/>
  <c r="Q421" i="1"/>
  <c r="P421" i="1"/>
  <c r="R420" i="1"/>
  <c r="Q420" i="1"/>
  <c r="P420" i="1"/>
  <c r="R419" i="1"/>
  <c r="Q419" i="1"/>
  <c r="P419" i="1"/>
  <c r="R418" i="1"/>
  <c r="Q418" i="1"/>
  <c r="P418" i="1"/>
  <c r="R417" i="1"/>
  <c r="Q417" i="1"/>
  <c r="P417" i="1"/>
  <c r="R416" i="1"/>
  <c r="Q416" i="1"/>
  <c r="P416" i="1"/>
  <c r="R415" i="1"/>
  <c r="Q415" i="1"/>
  <c r="P415" i="1"/>
  <c r="R414" i="1"/>
  <c r="Q414" i="1"/>
  <c r="P414" i="1"/>
  <c r="R413" i="1"/>
  <c r="Q413" i="1"/>
  <c r="P413" i="1"/>
  <c r="R412" i="1"/>
  <c r="Q412" i="1"/>
  <c r="P412" i="1"/>
  <c r="R411" i="1"/>
  <c r="Q411" i="1"/>
  <c r="P411" i="1"/>
  <c r="R410" i="1"/>
  <c r="Q410" i="1"/>
  <c r="P410" i="1"/>
  <c r="R409" i="1"/>
  <c r="Q409" i="1"/>
  <c r="P409" i="1"/>
  <c r="R408" i="1"/>
  <c r="Q408" i="1"/>
  <c r="P408" i="1"/>
  <c r="R407" i="1"/>
  <c r="Q407" i="1"/>
  <c r="P407" i="1"/>
  <c r="R406" i="1"/>
  <c r="Q406" i="1"/>
  <c r="P406" i="1"/>
  <c r="R405" i="1"/>
  <c r="Q405" i="1"/>
  <c r="P405" i="1"/>
  <c r="R404" i="1"/>
  <c r="Q404" i="1"/>
  <c r="P404" i="1"/>
  <c r="R403" i="1"/>
  <c r="Q403" i="1"/>
  <c r="P403" i="1"/>
  <c r="R402" i="1"/>
  <c r="Q402" i="1"/>
  <c r="P402" i="1"/>
  <c r="R401" i="1"/>
  <c r="Q401" i="1"/>
  <c r="P401" i="1"/>
  <c r="R400" i="1"/>
  <c r="Q400" i="1"/>
  <c r="P400" i="1"/>
  <c r="R399" i="1"/>
  <c r="Q399" i="1"/>
  <c r="P399" i="1"/>
  <c r="R398" i="1"/>
  <c r="Q398" i="1"/>
  <c r="P398" i="1"/>
  <c r="R397" i="1"/>
  <c r="Q397" i="1"/>
  <c r="P397" i="1"/>
  <c r="R396" i="1"/>
  <c r="Q396" i="1"/>
  <c r="P396" i="1"/>
  <c r="R395" i="1"/>
  <c r="Q395" i="1"/>
  <c r="P395" i="1"/>
  <c r="R394" i="1"/>
  <c r="Q394" i="1"/>
  <c r="P394" i="1"/>
  <c r="R393" i="1"/>
  <c r="Q393" i="1"/>
  <c r="P393" i="1"/>
  <c r="R392" i="1"/>
  <c r="Q392" i="1"/>
  <c r="P392" i="1"/>
  <c r="R391" i="1"/>
  <c r="Q391" i="1"/>
  <c r="P391" i="1"/>
  <c r="R390" i="1"/>
  <c r="Q390" i="1"/>
  <c r="P390" i="1"/>
  <c r="R389" i="1"/>
  <c r="Q389" i="1"/>
  <c r="P389" i="1"/>
  <c r="R388" i="1"/>
  <c r="Q388" i="1"/>
  <c r="P388" i="1"/>
  <c r="R387" i="1"/>
  <c r="Q387" i="1"/>
  <c r="P387" i="1"/>
  <c r="R386" i="1"/>
  <c r="Q386" i="1"/>
  <c r="P386" i="1"/>
  <c r="R385" i="1"/>
  <c r="Q385" i="1"/>
  <c r="P385" i="1"/>
  <c r="R384" i="1"/>
  <c r="Q384" i="1"/>
  <c r="P384" i="1"/>
  <c r="R383" i="1"/>
  <c r="Q383" i="1"/>
  <c r="P383" i="1"/>
  <c r="R382" i="1"/>
  <c r="Q382" i="1"/>
  <c r="P382" i="1"/>
  <c r="R381" i="1"/>
  <c r="Q381" i="1"/>
  <c r="P381" i="1"/>
  <c r="R380" i="1"/>
  <c r="Q380" i="1"/>
  <c r="P380" i="1"/>
  <c r="R379" i="1"/>
  <c r="Q379" i="1"/>
  <c r="P379" i="1"/>
  <c r="R378" i="1"/>
  <c r="Q378" i="1"/>
  <c r="P378" i="1"/>
  <c r="R377" i="1"/>
  <c r="Q377" i="1"/>
  <c r="P377" i="1"/>
  <c r="R376" i="1"/>
  <c r="Q376" i="1"/>
  <c r="P376" i="1"/>
  <c r="R375" i="1"/>
  <c r="Q375" i="1"/>
  <c r="P375" i="1"/>
  <c r="R374" i="1"/>
  <c r="Q374" i="1"/>
  <c r="P374" i="1"/>
  <c r="R373" i="1"/>
  <c r="Q373" i="1"/>
  <c r="P373" i="1"/>
  <c r="R372" i="1"/>
  <c r="Q372" i="1"/>
  <c r="P372" i="1"/>
  <c r="R371" i="1"/>
  <c r="Q371" i="1"/>
  <c r="P371" i="1"/>
  <c r="R370" i="1"/>
  <c r="Q370" i="1"/>
  <c r="P370" i="1"/>
  <c r="R369" i="1"/>
  <c r="Q369" i="1"/>
  <c r="P369" i="1"/>
  <c r="R368" i="1"/>
  <c r="Q368" i="1"/>
  <c r="P368" i="1"/>
  <c r="R367" i="1"/>
  <c r="Q367" i="1"/>
  <c r="P367" i="1"/>
  <c r="R366" i="1"/>
  <c r="Q366" i="1"/>
  <c r="P366" i="1"/>
  <c r="R365" i="1"/>
  <c r="Q365" i="1"/>
  <c r="P365" i="1"/>
  <c r="R364" i="1"/>
  <c r="Q364" i="1"/>
  <c r="P364" i="1"/>
  <c r="R363" i="1"/>
  <c r="Q363" i="1"/>
  <c r="P363" i="1"/>
  <c r="R362" i="1"/>
  <c r="Q362" i="1"/>
  <c r="P362" i="1"/>
  <c r="R361" i="1"/>
  <c r="Q361" i="1"/>
  <c r="P361" i="1"/>
  <c r="R360" i="1"/>
  <c r="Q360" i="1"/>
  <c r="P360" i="1"/>
  <c r="R359" i="1"/>
  <c r="Q359" i="1"/>
  <c r="P359" i="1"/>
  <c r="R358" i="1"/>
  <c r="Q358" i="1"/>
  <c r="P358" i="1"/>
  <c r="R357" i="1"/>
  <c r="Q357" i="1"/>
  <c r="P357" i="1"/>
  <c r="R356" i="1"/>
  <c r="Q356" i="1"/>
  <c r="P356" i="1"/>
  <c r="R355" i="1"/>
  <c r="Q355" i="1"/>
  <c r="P355" i="1"/>
  <c r="R354" i="1"/>
  <c r="Q354" i="1"/>
  <c r="P354" i="1"/>
  <c r="R353" i="1"/>
  <c r="Q353" i="1"/>
  <c r="P353" i="1"/>
  <c r="R352" i="1"/>
  <c r="Q352" i="1"/>
  <c r="P352" i="1"/>
  <c r="R351" i="1"/>
  <c r="Q351" i="1"/>
  <c r="P351" i="1"/>
  <c r="R350" i="1"/>
  <c r="Q350" i="1"/>
  <c r="P350" i="1"/>
  <c r="R349" i="1"/>
  <c r="Q349" i="1"/>
  <c r="P349" i="1"/>
  <c r="R348" i="1"/>
  <c r="Q348" i="1"/>
  <c r="P348" i="1"/>
  <c r="R347" i="1"/>
  <c r="Q347" i="1"/>
  <c r="P347" i="1"/>
  <c r="R346" i="1"/>
  <c r="Q346" i="1"/>
  <c r="P346" i="1"/>
  <c r="R345" i="1"/>
  <c r="Q345" i="1"/>
  <c r="P345" i="1"/>
  <c r="R344" i="1"/>
  <c r="Q344" i="1"/>
  <c r="P344" i="1"/>
  <c r="R343" i="1"/>
  <c r="Q343" i="1"/>
  <c r="P343" i="1"/>
  <c r="R342" i="1"/>
  <c r="Q342" i="1"/>
  <c r="P342" i="1"/>
  <c r="R341" i="1"/>
  <c r="Q341" i="1"/>
  <c r="P341" i="1"/>
  <c r="R340" i="1"/>
  <c r="Q340" i="1"/>
  <c r="P340" i="1"/>
  <c r="R339" i="1"/>
  <c r="Q339" i="1"/>
  <c r="P339" i="1"/>
  <c r="R338" i="1"/>
  <c r="Q338" i="1"/>
  <c r="P338" i="1"/>
  <c r="R337" i="1"/>
  <c r="Q337" i="1"/>
  <c r="P337" i="1"/>
  <c r="R336" i="1"/>
  <c r="Q336" i="1"/>
  <c r="P336" i="1"/>
  <c r="R335" i="1"/>
  <c r="Q335" i="1"/>
  <c r="P335" i="1"/>
  <c r="R334" i="1"/>
  <c r="Q334" i="1"/>
  <c r="P334" i="1"/>
  <c r="R333" i="1"/>
  <c r="Q333" i="1"/>
  <c r="P333" i="1"/>
  <c r="R332" i="1"/>
  <c r="Q332" i="1"/>
  <c r="P332" i="1"/>
  <c r="R331" i="1"/>
  <c r="Q331" i="1"/>
  <c r="P331" i="1"/>
  <c r="R330" i="1"/>
  <c r="Q330" i="1"/>
  <c r="P330" i="1"/>
  <c r="R329" i="1"/>
  <c r="Q329" i="1"/>
  <c r="P329" i="1"/>
  <c r="R328" i="1"/>
  <c r="Q328" i="1"/>
  <c r="P328" i="1"/>
  <c r="R327" i="1"/>
  <c r="Q327" i="1"/>
  <c r="P327" i="1"/>
  <c r="R326" i="1"/>
  <c r="Q326" i="1"/>
  <c r="P326" i="1"/>
  <c r="R325" i="1"/>
  <c r="Q325" i="1"/>
  <c r="P325" i="1"/>
  <c r="R324" i="1"/>
  <c r="Q324" i="1"/>
  <c r="P324" i="1"/>
  <c r="R323" i="1"/>
  <c r="Q323" i="1"/>
  <c r="P323" i="1"/>
  <c r="R322" i="1"/>
  <c r="Q322" i="1"/>
  <c r="P322" i="1"/>
  <c r="R321" i="1"/>
  <c r="Q321" i="1"/>
  <c r="P321" i="1"/>
  <c r="R320" i="1"/>
  <c r="Q320" i="1"/>
  <c r="P320" i="1"/>
  <c r="R319" i="1"/>
  <c r="Q319" i="1"/>
  <c r="P319" i="1"/>
  <c r="R318" i="1"/>
  <c r="Q318" i="1"/>
  <c r="P318" i="1"/>
  <c r="R317" i="1"/>
  <c r="Q317" i="1"/>
  <c r="P317" i="1"/>
  <c r="R316" i="1"/>
  <c r="Q316" i="1"/>
  <c r="P316" i="1"/>
  <c r="R315" i="1"/>
  <c r="Q315" i="1"/>
  <c r="P315" i="1"/>
  <c r="R314" i="1"/>
  <c r="Q314" i="1"/>
  <c r="P314" i="1"/>
  <c r="R313" i="1"/>
  <c r="Q313" i="1"/>
  <c r="P313" i="1"/>
  <c r="R312" i="1"/>
  <c r="Q312" i="1"/>
  <c r="P312" i="1"/>
  <c r="R311" i="1"/>
  <c r="Q311" i="1"/>
  <c r="P311" i="1"/>
  <c r="R310" i="1"/>
  <c r="Q310" i="1"/>
  <c r="P310" i="1"/>
  <c r="R309" i="1"/>
  <c r="Q309" i="1"/>
  <c r="P309" i="1"/>
  <c r="R308" i="1"/>
  <c r="Q308" i="1"/>
  <c r="P308" i="1"/>
  <c r="R307" i="1"/>
  <c r="Q307" i="1"/>
  <c r="P307" i="1"/>
  <c r="R306" i="1"/>
  <c r="Q306" i="1"/>
  <c r="P306" i="1"/>
  <c r="R305" i="1"/>
  <c r="Q305" i="1"/>
  <c r="P305" i="1"/>
  <c r="R304" i="1"/>
  <c r="Q304" i="1"/>
  <c r="P304" i="1"/>
  <c r="R303" i="1"/>
  <c r="Q303" i="1"/>
  <c r="P303" i="1"/>
  <c r="R302" i="1"/>
  <c r="Q302" i="1"/>
  <c r="P302" i="1"/>
  <c r="R301" i="1"/>
  <c r="Q301" i="1"/>
  <c r="P301" i="1"/>
  <c r="R300" i="1"/>
  <c r="Q300" i="1"/>
  <c r="P300" i="1"/>
  <c r="R299" i="1"/>
  <c r="Q299" i="1"/>
  <c r="P299" i="1"/>
  <c r="R298" i="1"/>
  <c r="Q298" i="1"/>
  <c r="P298" i="1"/>
  <c r="R297" i="1"/>
  <c r="Q297" i="1"/>
  <c r="P297" i="1"/>
  <c r="R296" i="1"/>
  <c r="Q296" i="1"/>
  <c r="P296" i="1"/>
  <c r="R295" i="1"/>
  <c r="Q295" i="1"/>
  <c r="P295" i="1"/>
  <c r="R294" i="1"/>
  <c r="Q294" i="1"/>
  <c r="P294" i="1"/>
  <c r="R293" i="1"/>
  <c r="Q293" i="1"/>
  <c r="P293" i="1"/>
  <c r="R292" i="1"/>
  <c r="Q292" i="1"/>
  <c r="P292" i="1"/>
  <c r="R291" i="1"/>
  <c r="Q291" i="1"/>
  <c r="P291" i="1"/>
  <c r="R290" i="1"/>
  <c r="Q290" i="1"/>
  <c r="P290" i="1"/>
  <c r="R289" i="1"/>
  <c r="Q289" i="1"/>
  <c r="P289" i="1"/>
  <c r="R288" i="1"/>
  <c r="Q288" i="1"/>
  <c r="P288" i="1"/>
  <c r="R287" i="1"/>
  <c r="Q287" i="1"/>
  <c r="P287" i="1"/>
  <c r="R286" i="1"/>
  <c r="Q286" i="1"/>
  <c r="P286" i="1"/>
  <c r="R285" i="1"/>
  <c r="Q285" i="1"/>
  <c r="P285" i="1"/>
  <c r="R284" i="1"/>
  <c r="Q284" i="1"/>
  <c r="P284" i="1"/>
  <c r="R283" i="1"/>
  <c r="Q283" i="1"/>
  <c r="P283" i="1"/>
  <c r="R282" i="1"/>
  <c r="Q282" i="1"/>
  <c r="P282" i="1"/>
  <c r="R281" i="1"/>
  <c r="Q281" i="1"/>
  <c r="P281" i="1"/>
  <c r="R280" i="1"/>
  <c r="Q280" i="1"/>
  <c r="P280" i="1"/>
  <c r="R279" i="1"/>
  <c r="Q279" i="1"/>
  <c r="P279" i="1"/>
  <c r="R278" i="1"/>
  <c r="Q278" i="1"/>
  <c r="P278" i="1"/>
  <c r="R277" i="1"/>
  <c r="Q277" i="1"/>
  <c r="P277" i="1"/>
  <c r="R276" i="1"/>
  <c r="Q276" i="1"/>
  <c r="P276" i="1"/>
  <c r="R275" i="1"/>
  <c r="Q275" i="1"/>
  <c r="P275" i="1"/>
  <c r="R274" i="1"/>
  <c r="Q274" i="1"/>
  <c r="P274" i="1"/>
  <c r="R273" i="1"/>
  <c r="Q273" i="1"/>
  <c r="P273" i="1"/>
  <c r="R272" i="1"/>
  <c r="Q272" i="1"/>
  <c r="P272" i="1"/>
  <c r="R271" i="1"/>
  <c r="Q271" i="1"/>
  <c r="P271" i="1"/>
  <c r="R270" i="1"/>
  <c r="Q270" i="1"/>
  <c r="P270" i="1"/>
  <c r="R269" i="1"/>
  <c r="Q269" i="1"/>
  <c r="P269" i="1"/>
  <c r="R268" i="1"/>
  <c r="Q268" i="1"/>
  <c r="P268" i="1"/>
  <c r="R267" i="1"/>
  <c r="Q267" i="1"/>
  <c r="P267" i="1"/>
  <c r="R266" i="1"/>
  <c r="Q266" i="1"/>
  <c r="P266" i="1"/>
  <c r="R265" i="1"/>
  <c r="Q265" i="1"/>
  <c r="P265" i="1"/>
  <c r="R264" i="1"/>
  <c r="Q264" i="1"/>
  <c r="P264" i="1"/>
  <c r="R263" i="1"/>
  <c r="Q263" i="1"/>
  <c r="P263" i="1"/>
  <c r="R262" i="1"/>
  <c r="Q262" i="1"/>
  <c r="P262" i="1"/>
  <c r="R261" i="1"/>
  <c r="Q261" i="1"/>
  <c r="P261" i="1"/>
  <c r="R260" i="1"/>
  <c r="Q260" i="1"/>
  <c r="P260" i="1"/>
  <c r="R259" i="1"/>
  <c r="Q259" i="1"/>
  <c r="P259" i="1"/>
  <c r="R258" i="1"/>
  <c r="Q258" i="1"/>
  <c r="P258" i="1"/>
  <c r="R257" i="1"/>
  <c r="Q257" i="1"/>
  <c r="P257" i="1"/>
  <c r="R256" i="1"/>
  <c r="Q256" i="1"/>
  <c r="P256" i="1"/>
  <c r="R255" i="1"/>
  <c r="Q255" i="1"/>
  <c r="P255" i="1"/>
  <c r="R254" i="1"/>
  <c r="Q254" i="1"/>
  <c r="P254" i="1"/>
  <c r="R253" i="1"/>
  <c r="Q253" i="1"/>
  <c r="P253" i="1"/>
  <c r="R252" i="1"/>
  <c r="Q252" i="1"/>
  <c r="P252" i="1"/>
  <c r="R251" i="1"/>
  <c r="Q251" i="1"/>
  <c r="P251" i="1"/>
  <c r="R250" i="1"/>
  <c r="Q250" i="1"/>
  <c r="P250" i="1"/>
  <c r="R249" i="1"/>
  <c r="Q249" i="1"/>
  <c r="P249" i="1"/>
  <c r="R248" i="1"/>
  <c r="Q248" i="1"/>
  <c r="P248" i="1"/>
  <c r="R247" i="1"/>
  <c r="Q247" i="1"/>
  <c r="P247" i="1"/>
  <c r="R246" i="1"/>
  <c r="Q246" i="1"/>
  <c r="P246" i="1"/>
  <c r="R245" i="1"/>
  <c r="Q245" i="1"/>
  <c r="P245" i="1"/>
  <c r="R244" i="1"/>
  <c r="Q244" i="1"/>
  <c r="P244" i="1"/>
  <c r="R243" i="1"/>
  <c r="Q243" i="1"/>
  <c r="P243" i="1"/>
  <c r="R242" i="1"/>
  <c r="Q242" i="1"/>
  <c r="P242" i="1"/>
  <c r="R241" i="1"/>
  <c r="Q241" i="1"/>
  <c r="P241" i="1"/>
  <c r="R240" i="1"/>
  <c r="Q240" i="1"/>
  <c r="P240" i="1"/>
  <c r="R239" i="1"/>
  <c r="Q239" i="1"/>
  <c r="P239" i="1"/>
  <c r="R238" i="1"/>
  <c r="Q238" i="1"/>
  <c r="P238" i="1"/>
  <c r="R237" i="1"/>
  <c r="Q237" i="1"/>
  <c r="P237" i="1"/>
  <c r="R236" i="1"/>
  <c r="Q236" i="1"/>
  <c r="P236" i="1"/>
  <c r="R235" i="1"/>
  <c r="Q235" i="1"/>
  <c r="P235" i="1"/>
  <c r="R234" i="1"/>
  <c r="Q234" i="1"/>
  <c r="P234" i="1"/>
  <c r="R233" i="1"/>
  <c r="Q233" i="1"/>
  <c r="P233" i="1"/>
  <c r="R232" i="1"/>
  <c r="Q232" i="1"/>
  <c r="P232" i="1"/>
  <c r="R231" i="1"/>
  <c r="Q231" i="1"/>
  <c r="P231" i="1"/>
  <c r="R230" i="1"/>
  <c r="Q230" i="1"/>
  <c r="P230" i="1"/>
  <c r="R229" i="1"/>
  <c r="Q229" i="1"/>
  <c r="P229" i="1"/>
  <c r="R228" i="1"/>
  <c r="Q228" i="1"/>
  <c r="P228" i="1"/>
  <c r="R227" i="1"/>
  <c r="Q227" i="1"/>
  <c r="P227" i="1"/>
  <c r="R226" i="1"/>
  <c r="Q226" i="1"/>
  <c r="P226" i="1"/>
  <c r="R225" i="1"/>
  <c r="Q225" i="1"/>
  <c r="P225" i="1"/>
  <c r="R224" i="1"/>
  <c r="Q224" i="1"/>
  <c r="P224" i="1"/>
  <c r="R223" i="1"/>
  <c r="Q223" i="1"/>
  <c r="P223" i="1"/>
  <c r="R222" i="1"/>
  <c r="Q222" i="1"/>
  <c r="P222" i="1"/>
  <c r="R221" i="1"/>
  <c r="Q221" i="1"/>
  <c r="P221" i="1"/>
  <c r="R220" i="1"/>
  <c r="Q220" i="1"/>
  <c r="P220" i="1"/>
  <c r="R219" i="1"/>
  <c r="Q219" i="1"/>
  <c r="P219" i="1"/>
  <c r="R218" i="1"/>
  <c r="Q218" i="1"/>
  <c r="P218" i="1"/>
  <c r="R217" i="1"/>
  <c r="Q217" i="1"/>
  <c r="P217" i="1"/>
  <c r="R216" i="1"/>
  <c r="Q216" i="1"/>
  <c r="P216" i="1"/>
  <c r="R215" i="1"/>
  <c r="Q215" i="1"/>
  <c r="P215" i="1"/>
  <c r="R214" i="1"/>
  <c r="Q214" i="1"/>
  <c r="P214" i="1"/>
  <c r="R213" i="1"/>
  <c r="Q213" i="1"/>
  <c r="P213" i="1"/>
  <c r="R212" i="1"/>
  <c r="Q212" i="1"/>
  <c r="P212" i="1"/>
  <c r="R211" i="1"/>
  <c r="Q211" i="1"/>
  <c r="P211" i="1"/>
  <c r="R210" i="1"/>
  <c r="Q210" i="1"/>
  <c r="P210" i="1"/>
  <c r="R209" i="1"/>
  <c r="Q209" i="1"/>
  <c r="P209" i="1"/>
  <c r="R208" i="1"/>
  <c r="Q208" i="1"/>
  <c r="P208" i="1"/>
  <c r="R207" i="1"/>
  <c r="Q207" i="1"/>
  <c r="P207" i="1"/>
  <c r="R206" i="1"/>
  <c r="Q206" i="1"/>
  <c r="P206" i="1"/>
  <c r="R205" i="1"/>
  <c r="Q205" i="1"/>
  <c r="P205" i="1"/>
  <c r="R204" i="1"/>
  <c r="Q204" i="1"/>
  <c r="P204" i="1"/>
  <c r="R203" i="1"/>
  <c r="Q203" i="1"/>
  <c r="P203" i="1"/>
  <c r="R202" i="1"/>
  <c r="Q202" i="1"/>
  <c r="P202" i="1"/>
  <c r="R201" i="1"/>
  <c r="Q201" i="1"/>
  <c r="P201" i="1"/>
  <c r="R200" i="1"/>
  <c r="Q200" i="1"/>
  <c r="P200" i="1"/>
  <c r="R199" i="1"/>
  <c r="Q199" i="1"/>
  <c r="P199" i="1"/>
  <c r="R198" i="1"/>
  <c r="Q198" i="1"/>
  <c r="P198" i="1"/>
  <c r="R197" i="1"/>
  <c r="Q197" i="1"/>
  <c r="P197" i="1"/>
  <c r="R196" i="1"/>
  <c r="Q196" i="1"/>
  <c r="P196" i="1"/>
  <c r="R195" i="1"/>
  <c r="Q195" i="1"/>
  <c r="P195" i="1"/>
  <c r="R194" i="1"/>
  <c r="Q194" i="1"/>
  <c r="P194" i="1"/>
  <c r="R193" i="1"/>
  <c r="Q193" i="1"/>
  <c r="P193" i="1"/>
  <c r="R192" i="1"/>
  <c r="Q192" i="1"/>
  <c r="P192" i="1"/>
  <c r="R191" i="1"/>
  <c r="Q191" i="1"/>
  <c r="P191" i="1"/>
  <c r="R190" i="1"/>
  <c r="Q190" i="1"/>
  <c r="P190" i="1"/>
  <c r="R189" i="1"/>
  <c r="Q189" i="1"/>
  <c r="P189" i="1"/>
  <c r="R188" i="1"/>
  <c r="Q188" i="1"/>
  <c r="P188" i="1"/>
  <c r="R187" i="1"/>
  <c r="Q187" i="1"/>
  <c r="P187" i="1"/>
  <c r="R186" i="1"/>
  <c r="Q186" i="1"/>
  <c r="P186" i="1"/>
  <c r="R185" i="1"/>
  <c r="Q185" i="1"/>
  <c r="P185" i="1"/>
  <c r="R184" i="1"/>
  <c r="Q184" i="1"/>
  <c r="P184" i="1"/>
  <c r="R183" i="1"/>
  <c r="Q183" i="1"/>
  <c r="P183" i="1"/>
  <c r="R182" i="1"/>
  <c r="Q182" i="1"/>
  <c r="P182" i="1"/>
  <c r="R181" i="1"/>
  <c r="Q181" i="1"/>
  <c r="P181" i="1"/>
  <c r="R180" i="1"/>
  <c r="Q180" i="1"/>
  <c r="P180" i="1"/>
  <c r="R179" i="1"/>
  <c r="Q179" i="1"/>
  <c r="P179" i="1"/>
  <c r="R178" i="1"/>
  <c r="Q178" i="1"/>
  <c r="P178" i="1"/>
  <c r="R177" i="1"/>
  <c r="Q177" i="1"/>
  <c r="P177" i="1"/>
  <c r="R176" i="1"/>
  <c r="Q176" i="1"/>
  <c r="P176" i="1"/>
  <c r="R175" i="1"/>
  <c r="Q175" i="1"/>
  <c r="P175" i="1"/>
  <c r="R174" i="1"/>
  <c r="Q174" i="1"/>
  <c r="P174" i="1"/>
  <c r="R173" i="1"/>
  <c r="Q173" i="1"/>
  <c r="P173" i="1"/>
  <c r="R172" i="1"/>
  <c r="Q172" i="1"/>
  <c r="P172" i="1"/>
  <c r="R171" i="1"/>
  <c r="Q171" i="1"/>
  <c r="P171" i="1"/>
  <c r="R170" i="1"/>
  <c r="Q170" i="1"/>
  <c r="P170" i="1"/>
  <c r="R169" i="1"/>
  <c r="Q169" i="1"/>
  <c r="P169" i="1"/>
  <c r="R168" i="1"/>
  <c r="Q168" i="1"/>
  <c r="P168" i="1"/>
  <c r="R167" i="1"/>
  <c r="Q167" i="1"/>
  <c r="P167" i="1"/>
  <c r="R166" i="1"/>
  <c r="Q166" i="1"/>
  <c r="P166" i="1"/>
  <c r="R165" i="1"/>
  <c r="Q165" i="1"/>
  <c r="P165" i="1"/>
  <c r="R164" i="1"/>
  <c r="Q164" i="1"/>
  <c r="P164" i="1"/>
  <c r="R163" i="1"/>
  <c r="Q163" i="1"/>
  <c r="P163" i="1"/>
  <c r="R162" i="1"/>
  <c r="Q162" i="1"/>
  <c r="P162" i="1"/>
  <c r="R161" i="1"/>
  <c r="Q161" i="1"/>
  <c r="P161" i="1"/>
  <c r="R160" i="1"/>
  <c r="Q160" i="1"/>
  <c r="P160" i="1"/>
  <c r="R159" i="1"/>
  <c r="Q159" i="1"/>
  <c r="P159" i="1"/>
  <c r="R158" i="1"/>
  <c r="Q158" i="1"/>
  <c r="P158" i="1"/>
  <c r="R157" i="1"/>
  <c r="Q157" i="1"/>
  <c r="P157" i="1"/>
  <c r="R156" i="1"/>
  <c r="Q156" i="1"/>
  <c r="P156" i="1"/>
  <c r="R155" i="1"/>
  <c r="Q155" i="1"/>
  <c r="P155" i="1"/>
  <c r="R154" i="1"/>
  <c r="Q154" i="1"/>
  <c r="P154" i="1"/>
  <c r="R153" i="1"/>
  <c r="Q153" i="1"/>
  <c r="P153" i="1"/>
  <c r="R152" i="1"/>
  <c r="Q152" i="1"/>
  <c r="P152" i="1"/>
  <c r="R151" i="1"/>
  <c r="Q151" i="1"/>
  <c r="P151" i="1"/>
  <c r="R150" i="1"/>
  <c r="Q150" i="1"/>
  <c r="P150" i="1"/>
  <c r="R149" i="1"/>
  <c r="Q149" i="1"/>
  <c r="P149" i="1"/>
  <c r="R148" i="1"/>
  <c r="Q148" i="1"/>
  <c r="P148" i="1"/>
  <c r="R147" i="1"/>
  <c r="Q147" i="1"/>
  <c r="P147" i="1"/>
  <c r="R146" i="1"/>
  <c r="Q146" i="1"/>
  <c r="P146" i="1"/>
  <c r="R145" i="1"/>
  <c r="Q145" i="1"/>
  <c r="P145" i="1"/>
  <c r="R144" i="1"/>
  <c r="Q144" i="1"/>
  <c r="P144" i="1"/>
  <c r="R143" i="1"/>
  <c r="Q143"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R134" i="1"/>
  <c r="Q134" i="1"/>
  <c r="P134" i="1"/>
  <c r="R133" i="1"/>
  <c r="Q133" i="1"/>
  <c r="P133" i="1"/>
  <c r="R132" i="1"/>
  <c r="Q132" i="1"/>
  <c r="P132" i="1"/>
  <c r="R131" i="1"/>
  <c r="Q131" i="1"/>
  <c r="P131" i="1"/>
  <c r="R130" i="1"/>
  <c r="Q130" i="1"/>
  <c r="P130" i="1"/>
  <c r="R129" i="1"/>
  <c r="Q129" i="1"/>
  <c r="P129" i="1"/>
  <c r="R128" i="1"/>
  <c r="Q128" i="1"/>
  <c r="P128" i="1"/>
  <c r="R127" i="1"/>
  <c r="Q127" i="1"/>
  <c r="P127" i="1"/>
  <c r="R126" i="1"/>
  <c r="Q126" i="1"/>
  <c r="P126" i="1"/>
  <c r="R125" i="1"/>
  <c r="Q125" i="1"/>
  <c r="P125" i="1"/>
  <c r="R124" i="1"/>
  <c r="Q124" i="1"/>
  <c r="P124" i="1"/>
  <c r="R123" i="1"/>
  <c r="Q123" i="1"/>
  <c r="P123" i="1"/>
  <c r="R122" i="1"/>
  <c r="Q122" i="1"/>
  <c r="P122" i="1"/>
  <c r="R121" i="1"/>
  <c r="Q121" i="1"/>
  <c r="P121" i="1"/>
  <c r="R120" i="1"/>
  <c r="Q120" i="1"/>
  <c r="P120" i="1"/>
  <c r="R119" i="1"/>
  <c r="Q119" i="1"/>
  <c r="P119" i="1"/>
  <c r="R118" i="1"/>
  <c r="Q118" i="1"/>
  <c r="P118" i="1"/>
  <c r="R117" i="1"/>
  <c r="Q117" i="1"/>
  <c r="P117" i="1"/>
  <c r="R116" i="1"/>
  <c r="Q116" i="1"/>
  <c r="P116" i="1"/>
  <c r="R115" i="1"/>
  <c r="Q115" i="1"/>
  <c r="P115" i="1"/>
  <c r="R114" i="1"/>
  <c r="Q114" i="1"/>
  <c r="P114" i="1"/>
  <c r="R113" i="1"/>
  <c r="Q113" i="1"/>
  <c r="P113" i="1"/>
  <c r="R112" i="1"/>
  <c r="Q112" i="1"/>
  <c r="P112" i="1"/>
  <c r="R111" i="1"/>
  <c r="Q111" i="1"/>
  <c r="P111" i="1"/>
  <c r="R110" i="1"/>
  <c r="Q110" i="1"/>
  <c r="P110" i="1"/>
  <c r="R109" i="1"/>
  <c r="Q109" i="1"/>
  <c r="P109" i="1"/>
  <c r="R108" i="1"/>
  <c r="Q108" i="1"/>
  <c r="P108" i="1"/>
  <c r="R107" i="1"/>
  <c r="Q107" i="1"/>
  <c r="P107" i="1"/>
  <c r="R106" i="1"/>
  <c r="Q106" i="1"/>
  <c r="P106" i="1"/>
  <c r="R105" i="1"/>
  <c r="Q105" i="1"/>
  <c r="P105" i="1"/>
  <c r="R104" i="1"/>
  <c r="Q104" i="1"/>
  <c r="P104" i="1"/>
  <c r="R103" i="1"/>
  <c r="Q103" i="1"/>
  <c r="P103" i="1"/>
  <c r="R102" i="1"/>
  <c r="Q102" i="1"/>
  <c r="P102" i="1"/>
  <c r="R101" i="1"/>
  <c r="Q101" i="1"/>
  <c r="P101" i="1"/>
  <c r="R100" i="1"/>
  <c r="Q100" i="1"/>
  <c r="P100" i="1"/>
  <c r="R99" i="1"/>
  <c r="Q99" i="1"/>
  <c r="P99" i="1"/>
  <c r="R98" i="1"/>
  <c r="Q98" i="1"/>
  <c r="P98" i="1"/>
  <c r="R97" i="1"/>
  <c r="Q97" i="1"/>
  <c r="P97" i="1"/>
  <c r="R96" i="1"/>
  <c r="Q96" i="1"/>
  <c r="P96" i="1"/>
  <c r="R95" i="1"/>
  <c r="Q95" i="1"/>
  <c r="P95" i="1"/>
  <c r="R94" i="1"/>
  <c r="Q94" i="1"/>
  <c r="P94" i="1"/>
  <c r="R93" i="1"/>
  <c r="Q93" i="1"/>
  <c r="P93" i="1"/>
  <c r="R92" i="1"/>
  <c r="Q92" i="1"/>
  <c r="P92" i="1"/>
  <c r="R91" i="1"/>
  <c r="Q91" i="1"/>
  <c r="P91" i="1"/>
  <c r="R90" i="1"/>
  <c r="S90" i="1" s="1"/>
  <c r="Q90" i="1"/>
  <c r="P90" i="1"/>
  <c r="R89" i="1"/>
  <c r="S89" i="1" s="1"/>
  <c r="Q89" i="1"/>
  <c r="P89" i="1"/>
  <c r="R88" i="1"/>
  <c r="Q88" i="1"/>
  <c r="P88" i="1"/>
  <c r="R87" i="1"/>
  <c r="Q87" i="1"/>
  <c r="P87" i="1"/>
  <c r="R86" i="1"/>
  <c r="Q86" i="1"/>
  <c r="P86" i="1"/>
  <c r="R85" i="1"/>
  <c r="Q85" i="1"/>
  <c r="P85" i="1"/>
  <c r="R84" i="1"/>
  <c r="Q84" i="1"/>
  <c r="P84" i="1"/>
  <c r="R83" i="1"/>
  <c r="Q83" i="1"/>
  <c r="P83" i="1"/>
  <c r="R82" i="1"/>
  <c r="Q82" i="1"/>
  <c r="P82" i="1"/>
  <c r="R81" i="1"/>
  <c r="Q81" i="1"/>
  <c r="P81" i="1"/>
  <c r="R80" i="1"/>
  <c r="Q80" i="1"/>
  <c r="P80" i="1"/>
  <c r="R79" i="1"/>
  <c r="Q79" i="1"/>
  <c r="P79" i="1"/>
  <c r="R78" i="1"/>
  <c r="Q78" i="1"/>
  <c r="P78" i="1"/>
  <c r="R77" i="1"/>
  <c r="Q77" i="1"/>
  <c r="P77" i="1"/>
  <c r="R76" i="1"/>
  <c r="Q76" i="1"/>
  <c r="P76" i="1"/>
  <c r="R75" i="1"/>
  <c r="Q75" i="1"/>
  <c r="P75" i="1"/>
  <c r="R74" i="1"/>
  <c r="Q74" i="1"/>
  <c r="P74" i="1"/>
  <c r="R73" i="1"/>
  <c r="Q73" i="1"/>
  <c r="P73" i="1"/>
  <c r="R72" i="1"/>
  <c r="Q72" i="1"/>
  <c r="P72" i="1"/>
  <c r="R71" i="1"/>
  <c r="Q71" i="1"/>
  <c r="P71" i="1"/>
  <c r="R70" i="1"/>
  <c r="Q70" i="1"/>
  <c r="P70" i="1"/>
  <c r="R69" i="1"/>
  <c r="Q69" i="1"/>
  <c r="P69" i="1"/>
  <c r="R68" i="1"/>
  <c r="Q68" i="1"/>
  <c r="P68" i="1"/>
  <c r="R67" i="1"/>
  <c r="Q67" i="1"/>
  <c r="P67" i="1"/>
  <c r="R66" i="1"/>
  <c r="Q66" i="1"/>
  <c r="P66" i="1"/>
  <c r="R65" i="1"/>
  <c r="Q65" i="1"/>
  <c r="P65" i="1"/>
  <c r="R64" i="1"/>
  <c r="Q64" i="1"/>
  <c r="P64" i="1"/>
  <c r="R63" i="1"/>
  <c r="Q63" i="1"/>
  <c r="P63" i="1"/>
  <c r="R62" i="1"/>
  <c r="Q62" i="1"/>
  <c r="P62" i="1"/>
  <c r="R61" i="1"/>
  <c r="Q61" i="1"/>
  <c r="P61" i="1"/>
  <c r="R60" i="1"/>
  <c r="Q60" i="1"/>
  <c r="P60" i="1"/>
  <c r="R59" i="1"/>
  <c r="Q59" i="1"/>
  <c r="P59" i="1"/>
  <c r="R58" i="1"/>
  <c r="Q58" i="1"/>
  <c r="P58" i="1"/>
  <c r="R57" i="1"/>
  <c r="Q57" i="1"/>
  <c r="P57" i="1"/>
  <c r="R56" i="1"/>
  <c r="Q56" i="1"/>
  <c r="P56" i="1"/>
  <c r="R55" i="1"/>
  <c r="Q55" i="1"/>
  <c r="P55" i="1"/>
  <c r="R54" i="1"/>
  <c r="Q54" i="1"/>
  <c r="P54" i="1"/>
  <c r="R53" i="1"/>
  <c r="Q53" i="1"/>
  <c r="P53" i="1"/>
  <c r="R52" i="1"/>
  <c r="Q52" i="1"/>
  <c r="P52" i="1"/>
  <c r="R51" i="1"/>
  <c r="Q51" i="1"/>
  <c r="P51" i="1"/>
  <c r="R50" i="1"/>
  <c r="Q50" i="1"/>
  <c r="P50" i="1"/>
  <c r="R49" i="1"/>
  <c r="Q49" i="1"/>
  <c r="P49" i="1"/>
  <c r="R48" i="1"/>
  <c r="Q48" i="1"/>
  <c r="P48" i="1"/>
  <c r="R47" i="1"/>
  <c r="Q47" i="1"/>
  <c r="P47" i="1"/>
  <c r="R46" i="1"/>
  <c r="Q46" i="1"/>
  <c r="P46" i="1"/>
  <c r="R45" i="1"/>
  <c r="Q45" i="1"/>
  <c r="P45" i="1"/>
  <c r="R44" i="1"/>
  <c r="Q44" i="1"/>
  <c r="P44" i="1"/>
  <c r="R43" i="1"/>
  <c r="Q43" i="1"/>
  <c r="P43" i="1"/>
  <c r="R42" i="1"/>
  <c r="Q42" i="1"/>
  <c r="P42" i="1"/>
  <c r="R41" i="1"/>
  <c r="Q41" i="1"/>
  <c r="P41" i="1"/>
  <c r="R40" i="1"/>
  <c r="Q40" i="1"/>
  <c r="P40" i="1"/>
  <c r="R39" i="1"/>
  <c r="Q39" i="1"/>
  <c r="P39" i="1"/>
  <c r="R38" i="1"/>
  <c r="Q38" i="1"/>
  <c r="P38" i="1"/>
  <c r="R37" i="1"/>
  <c r="Q37" i="1"/>
  <c r="P37" i="1"/>
  <c r="R36" i="1"/>
  <c r="Q36" i="1"/>
  <c r="P36" i="1"/>
  <c r="R35" i="1"/>
  <c r="Q35" i="1"/>
  <c r="P35" i="1"/>
  <c r="R34" i="1"/>
  <c r="Q34" i="1"/>
  <c r="P34" i="1"/>
  <c r="R33" i="1"/>
  <c r="Q33" i="1"/>
  <c r="P33" i="1"/>
  <c r="R32" i="1"/>
  <c r="Q32" i="1"/>
  <c r="P32" i="1"/>
  <c r="R31" i="1"/>
  <c r="Q31" i="1"/>
  <c r="P31" i="1"/>
  <c r="R30" i="1"/>
  <c r="Q30" i="1"/>
  <c r="P30" i="1"/>
  <c r="R29" i="1"/>
  <c r="Q29" i="1"/>
  <c r="P29" i="1"/>
  <c r="R28" i="1"/>
  <c r="Q28" i="1"/>
  <c r="P28" i="1"/>
  <c r="R27" i="1"/>
  <c r="S27" i="1" s="1"/>
  <c r="Q27" i="1"/>
  <c r="P27" i="1"/>
  <c r="R26" i="1"/>
  <c r="S26" i="1" s="1"/>
  <c r="Q26" i="1"/>
  <c r="P26" i="1"/>
  <c r="R25" i="1"/>
  <c r="S25" i="1" s="1"/>
  <c r="Q25" i="1"/>
  <c r="P25" i="1"/>
  <c r="R24" i="1"/>
  <c r="Q24" i="1"/>
  <c r="P24" i="1"/>
  <c r="R23" i="1"/>
  <c r="S23" i="1" s="1"/>
  <c r="Q23" i="1"/>
  <c r="P23" i="1"/>
  <c r="R22" i="1"/>
  <c r="Q22" i="1"/>
  <c r="P22" i="1"/>
  <c r="R21" i="1"/>
  <c r="Q21" i="1"/>
  <c r="P21" i="1"/>
  <c r="R20" i="1"/>
  <c r="S20" i="1" s="1"/>
  <c r="Q20" i="1"/>
  <c r="P20" i="1"/>
  <c r="R19" i="1"/>
  <c r="S19" i="1" s="1"/>
  <c r="Q19" i="1"/>
  <c r="P19" i="1"/>
  <c r="R18" i="1"/>
  <c r="Q18" i="1"/>
  <c r="P18" i="1"/>
  <c r="R17" i="1"/>
  <c r="Q17" i="1"/>
  <c r="P17" i="1"/>
  <c r="R16" i="1"/>
  <c r="Q16" i="1"/>
  <c r="P16" i="1"/>
  <c r="R15" i="1"/>
  <c r="S15" i="1" s="1"/>
  <c r="Q15" i="1"/>
  <c r="P15" i="1"/>
  <c r="R14" i="1"/>
  <c r="Q14" i="1"/>
  <c r="P14" i="1"/>
  <c r="R13" i="1"/>
  <c r="Q13" i="1"/>
  <c r="P13" i="1"/>
  <c r="R12" i="1"/>
  <c r="Q12" i="1"/>
  <c r="P12" i="1"/>
  <c r="R11" i="1"/>
  <c r="S11" i="1" s="1"/>
  <c r="Q11" i="1"/>
  <c r="P11" i="1"/>
  <c r="R10" i="1"/>
  <c r="Q10" i="1"/>
  <c r="P10" i="1"/>
  <c r="R9" i="1"/>
  <c r="Q9" i="1"/>
  <c r="P9" i="1"/>
  <c r="R8" i="1"/>
  <c r="Q8" i="1"/>
  <c r="P8" i="1"/>
  <c r="R7" i="1"/>
  <c r="Q7" i="1"/>
  <c r="P7" i="1"/>
  <c r="R6" i="1"/>
  <c r="Q6" i="1"/>
  <c r="P6" i="1"/>
  <c r="R5" i="1"/>
  <c r="Q5" i="1"/>
  <c r="P5" i="1"/>
  <c r="R4" i="1"/>
  <c r="S4" i="1" s="1"/>
  <c r="Q4" i="1"/>
  <c r="P4" i="1"/>
  <c r="R3" i="1"/>
  <c r="Q3" i="1"/>
  <c r="P3" i="1"/>
  <c r="R2" i="1"/>
  <c r="Q2" i="1"/>
  <c r="P2" i="1"/>
  <c r="S180" i="3" l="1"/>
  <c r="S300" i="3"/>
  <c r="S303" i="3"/>
  <c r="S315" i="3"/>
  <c r="S318" i="3"/>
  <c r="S336" i="3"/>
  <c r="S342" i="3"/>
  <c r="S354" i="3"/>
  <c r="S527" i="4"/>
  <c r="S116" i="4"/>
  <c r="S152" i="4"/>
  <c r="S176" i="4"/>
  <c r="S225" i="4"/>
  <c r="S231" i="4"/>
  <c r="S255" i="4"/>
  <c r="S264" i="4"/>
  <c r="S402" i="4"/>
  <c r="S546" i="4"/>
  <c r="S722" i="1"/>
  <c r="S738" i="1"/>
  <c r="S842" i="1"/>
  <c r="F9" i="5"/>
  <c r="S67" i="4"/>
  <c r="S573" i="4"/>
  <c r="S346" i="4"/>
  <c r="S368" i="4"/>
  <c r="S307" i="4"/>
  <c r="S343" i="4"/>
  <c r="S359" i="4"/>
  <c r="S373" i="4"/>
  <c r="S401" i="4"/>
  <c r="S83" i="3"/>
  <c r="S89" i="3"/>
  <c r="S179" i="3"/>
  <c r="S57" i="3"/>
  <c r="S40" i="3"/>
  <c r="S56" i="3"/>
  <c r="S58" i="3"/>
  <c r="S239" i="3"/>
  <c r="S243" i="3"/>
  <c r="S269" i="3"/>
  <c r="S283" i="3"/>
  <c r="S23" i="3"/>
  <c r="S25" i="3"/>
  <c r="S29" i="3"/>
  <c r="S91" i="3"/>
  <c r="S93" i="3"/>
  <c r="S95" i="3"/>
  <c r="S99" i="3"/>
  <c r="S101" i="3"/>
  <c r="S103" i="3"/>
  <c r="S107" i="3"/>
  <c r="S131" i="3"/>
  <c r="S151" i="3"/>
  <c r="S153" i="3"/>
  <c r="S242" i="3"/>
  <c r="S278" i="3"/>
  <c r="S290" i="3"/>
  <c r="S6" i="3"/>
  <c r="S10" i="3"/>
  <c r="S14" i="3"/>
  <c r="S92" i="3"/>
  <c r="S96" i="3"/>
  <c r="S144" i="3"/>
  <c r="S148" i="3"/>
  <c r="S154" i="3"/>
  <c r="S156" i="3"/>
  <c r="S160" i="3"/>
  <c r="S278" i="4"/>
  <c r="S337" i="4"/>
  <c r="S379" i="4"/>
  <c r="S393" i="4"/>
  <c r="S399" i="4"/>
  <c r="S460" i="4"/>
  <c r="S462" i="4"/>
  <c r="S464" i="4"/>
  <c r="S492" i="4"/>
  <c r="S494" i="4"/>
  <c r="S500" i="4"/>
  <c r="S504" i="4"/>
  <c r="S526" i="4"/>
  <c r="S115" i="4"/>
  <c r="S137" i="4"/>
  <c r="S143" i="4"/>
  <c r="S145" i="4"/>
  <c r="S187" i="4"/>
  <c r="S195" i="4"/>
  <c r="S275" i="4"/>
  <c r="S297" i="4"/>
  <c r="S303" i="4"/>
  <c r="S305" i="4"/>
  <c r="S308" i="4"/>
  <c r="S316" i="4"/>
  <c r="S330" i="4"/>
  <c r="S378" i="4"/>
  <c r="S384" i="4"/>
  <c r="S386" i="4"/>
  <c r="S574" i="4"/>
  <c r="S453" i="4"/>
  <c r="S459" i="4"/>
  <c r="S473" i="4"/>
  <c r="S499" i="4"/>
  <c r="S509" i="4"/>
  <c r="S517" i="4"/>
  <c r="S92" i="4"/>
  <c r="S96" i="4"/>
  <c r="S236" i="4"/>
  <c r="S252" i="4"/>
  <c r="S283" i="4"/>
  <c r="S335" i="4"/>
  <c r="S360" i="4"/>
  <c r="S370" i="4"/>
  <c r="S422" i="4"/>
  <c r="S424" i="4"/>
  <c r="S432" i="4"/>
  <c r="S479" i="4"/>
  <c r="S481" i="4"/>
  <c r="S483" i="4"/>
  <c r="S485" i="4"/>
  <c r="S491" i="4"/>
  <c r="S493" i="4"/>
  <c r="S495" i="4"/>
  <c r="S156" i="4"/>
  <c r="S160" i="4"/>
  <c r="S164" i="4"/>
  <c r="S166" i="4"/>
  <c r="S170" i="4"/>
  <c r="S172" i="4"/>
  <c r="S174" i="4"/>
  <c r="S188" i="4"/>
  <c r="S216" i="4"/>
  <c r="S5" i="4"/>
  <c r="S7" i="4"/>
  <c r="S9" i="4"/>
  <c r="S17" i="4"/>
  <c r="S266" i="4"/>
  <c r="S339" i="4"/>
  <c r="S347" i="4"/>
  <c r="S391" i="4"/>
  <c r="S434" i="4"/>
  <c r="S438" i="4"/>
  <c r="S454" i="4"/>
  <c r="S550" i="4"/>
  <c r="S558" i="4"/>
  <c r="S73" i="4"/>
  <c r="S75" i="4"/>
  <c r="S85" i="4"/>
  <c r="S121" i="4"/>
  <c r="S233" i="4"/>
  <c r="S237" i="4"/>
  <c r="S239" i="4"/>
  <c r="S284" i="4"/>
  <c r="S286" i="4"/>
  <c r="S288" i="4"/>
  <c r="S328" i="4"/>
  <c r="S361" i="4"/>
  <c r="S363" i="4"/>
  <c r="S365" i="4"/>
  <c r="S423" i="4"/>
  <c r="S478" i="4"/>
  <c r="S480" i="4"/>
  <c r="S161" i="4"/>
  <c r="S169" i="4"/>
  <c r="S175" i="4"/>
  <c r="S199" i="4"/>
  <c r="S201" i="4"/>
  <c r="S205" i="4"/>
  <c r="S207" i="4"/>
  <c r="S14" i="4"/>
  <c r="S18" i="4"/>
  <c r="S30" i="4"/>
  <c r="S38" i="4"/>
  <c r="S265" i="4"/>
  <c r="S267" i="4"/>
  <c r="S269" i="4"/>
  <c r="S273" i="4"/>
  <c r="S338" i="4"/>
  <c r="S340" i="4"/>
  <c r="S437" i="4"/>
  <c r="S439" i="4"/>
  <c r="S441" i="4"/>
  <c r="S445" i="4"/>
  <c r="S81" i="4"/>
  <c r="S83" i="4"/>
  <c r="S91" i="4"/>
  <c r="S122" i="4"/>
  <c r="S128" i="4"/>
  <c r="S130" i="4"/>
  <c r="S132" i="4"/>
  <c r="S136" i="4"/>
  <c r="S189" i="4"/>
  <c r="S244" i="4"/>
  <c r="S279" i="4"/>
  <c r="S300" i="4"/>
  <c r="S302" i="4"/>
  <c r="S310" i="4"/>
  <c r="S329" i="4"/>
  <c r="S369" i="4"/>
  <c r="S394" i="4"/>
  <c r="S396" i="4"/>
  <c r="S415" i="4"/>
  <c r="S417" i="4"/>
  <c r="S456" i="4"/>
  <c r="S458" i="4"/>
  <c r="S476" i="4"/>
  <c r="S497" i="4"/>
  <c r="S505" i="4"/>
  <c r="S539" i="4"/>
  <c r="S554" i="4"/>
  <c r="S556" i="4"/>
  <c r="S2" i="4"/>
  <c r="S26" i="4"/>
  <c r="S43" i="4"/>
  <c r="S47" i="4"/>
  <c r="S49" i="4"/>
  <c r="S53" i="4"/>
  <c r="S57" i="4"/>
  <c r="S59" i="4"/>
  <c r="S146" i="4"/>
  <c r="S148" i="4"/>
  <c r="S258" i="4"/>
  <c r="S260" i="4"/>
  <c r="S262" i="4"/>
  <c r="S331" i="4"/>
  <c r="S333" i="4"/>
  <c r="S371" i="4"/>
  <c r="S400" i="4"/>
  <c r="S97" i="4"/>
  <c r="S113" i="4"/>
  <c r="S117" i="4"/>
  <c r="S119" i="4"/>
  <c r="S180" i="4"/>
  <c r="S202" i="4"/>
  <c r="S206" i="4"/>
  <c r="S268" i="4"/>
  <c r="S270" i="4"/>
  <c r="S318" i="4"/>
  <c r="S320" i="4"/>
  <c r="S362" i="4"/>
  <c r="S364" i="4"/>
  <c r="S381" i="4"/>
  <c r="S383" i="4"/>
  <c r="S486" i="4"/>
  <c r="S549" i="4"/>
  <c r="S561" i="4"/>
  <c r="S70" i="4"/>
  <c r="S72" i="4"/>
  <c r="S84" i="4"/>
  <c r="S123" i="4"/>
  <c r="S127" i="4"/>
  <c r="S129" i="4"/>
  <c r="S192" i="4"/>
  <c r="S194" i="4"/>
  <c r="S245" i="4"/>
  <c r="S247" i="4"/>
  <c r="S251" i="4"/>
  <c r="S253" i="4"/>
  <c r="S274" i="4"/>
  <c r="S299" i="4"/>
  <c r="S301" i="4"/>
  <c r="S311" i="4"/>
  <c r="S315" i="4"/>
  <c r="S374" i="4"/>
  <c r="S395" i="4"/>
  <c r="S412" i="4"/>
  <c r="S414" i="4"/>
  <c r="S444" i="4"/>
  <c r="S455" i="4"/>
  <c r="S463" i="4"/>
  <c r="S477" i="4"/>
  <c r="S496" i="4"/>
  <c r="S510" i="4"/>
  <c r="S512" i="4"/>
  <c r="S528" i="4"/>
  <c r="S530" i="4"/>
  <c r="S536" i="4"/>
  <c r="S540" i="4"/>
  <c r="S27" i="4"/>
  <c r="S31" i="4"/>
  <c r="S44" i="4"/>
  <c r="S46" i="4"/>
  <c r="S48" i="4"/>
  <c r="S54" i="4"/>
  <c r="S58" i="4"/>
  <c r="S62" i="4"/>
  <c r="S276" i="4"/>
  <c r="S296" i="4"/>
  <c r="S332" i="4"/>
  <c r="S334" i="4"/>
  <c r="S349" i="4"/>
  <c r="S351" i="4"/>
  <c r="S353" i="4"/>
  <c r="S355" i="4"/>
  <c r="S357" i="4"/>
  <c r="S392" i="4"/>
  <c r="S405" i="4"/>
  <c r="S426" i="4"/>
  <c r="S428" i="4"/>
  <c r="S430" i="4"/>
  <c r="S465" i="4"/>
  <c r="S469" i="4"/>
  <c r="S471" i="4"/>
  <c r="S487" i="4"/>
  <c r="S518" i="4"/>
  <c r="S520" i="4"/>
  <c r="S522" i="4"/>
  <c r="S100" i="4"/>
  <c r="S102" i="4"/>
  <c r="S104" i="4"/>
  <c r="S106" i="4"/>
  <c r="S177" i="4"/>
  <c r="S181" i="4"/>
  <c r="S213" i="4"/>
  <c r="S215" i="4"/>
  <c r="S217" i="4"/>
  <c r="S221" i="4"/>
  <c r="S238" i="4"/>
  <c r="S429" i="4"/>
  <c r="S431" i="4"/>
  <c r="S468" i="4"/>
  <c r="S472" i="4"/>
  <c r="S523" i="4"/>
  <c r="S570" i="4"/>
  <c r="S107" i="4"/>
  <c r="S109" i="4"/>
  <c r="S171" i="4"/>
  <c r="S191" i="4"/>
  <c r="S197" i="4"/>
  <c r="S15" i="4"/>
  <c r="S32" i="4"/>
  <c r="S34" i="4"/>
  <c r="S52" i="4"/>
  <c r="S56" i="4"/>
  <c r="S63" i="4"/>
  <c r="S86" i="4"/>
  <c r="S88" i="4"/>
  <c r="S90" i="4"/>
  <c r="S125" i="4"/>
  <c r="S131" i="4"/>
  <c r="S138" i="4"/>
  <c r="S140" i="4"/>
  <c r="S154" i="4"/>
  <c r="S168" i="4"/>
  <c r="S179" i="4"/>
  <c r="S184" i="4"/>
  <c r="S218" i="4"/>
  <c r="S249" i="4"/>
  <c r="S366" i="4"/>
  <c r="S397" i="4"/>
  <c r="S467" i="4"/>
  <c r="S531" i="4"/>
  <c r="S535" i="4"/>
  <c r="S190" i="4"/>
  <c r="S289" i="4"/>
  <c r="S291" i="4"/>
  <c r="S304" i="4"/>
  <c r="S309" i="4"/>
  <c r="S322" i="4"/>
  <c r="S324" i="4"/>
  <c r="S326" i="4"/>
  <c r="S443" i="4"/>
  <c r="S563" i="4"/>
  <c r="S565" i="4"/>
  <c r="S567" i="4"/>
  <c r="S209" i="4"/>
  <c r="S234" i="4"/>
  <c r="S240" i="4"/>
  <c r="S280" i="4"/>
  <c r="S282" i="4"/>
  <c r="S313" i="4"/>
  <c r="S319" i="4"/>
  <c r="S344" i="4"/>
  <c r="S350" i="4"/>
  <c r="S375" i="4"/>
  <c r="S377" i="4"/>
  <c r="S406" i="4"/>
  <c r="S408" i="4"/>
  <c r="S436" i="4"/>
  <c r="S440" i="4"/>
  <c r="S447" i="4"/>
  <c r="S449" i="4"/>
  <c r="S451" i="4"/>
  <c r="S475" i="4"/>
  <c r="S488" i="4"/>
  <c r="S490" i="4"/>
  <c r="S501" i="4"/>
  <c r="S503" i="4"/>
  <c r="S524" i="4"/>
  <c r="S552" i="4"/>
  <c r="S64" i="4"/>
  <c r="S66" i="4"/>
  <c r="S87" i="4"/>
  <c r="S99" i="4"/>
  <c r="S105" i="4"/>
  <c r="S114" i="4"/>
  <c r="S126" i="4"/>
  <c r="S153" i="4"/>
  <c r="S159" i="4"/>
  <c r="S163" i="4"/>
  <c r="S183" i="4"/>
  <c r="S507" i="4"/>
  <c r="S511" i="4"/>
  <c r="S513" i="4"/>
  <c r="S515" i="4"/>
  <c r="S541" i="4"/>
  <c r="S543" i="4"/>
  <c r="S60" i="4"/>
  <c r="S108" i="4"/>
  <c r="S110" i="4"/>
  <c r="S133" i="4"/>
  <c r="S4" i="4"/>
  <c r="S39" i="4"/>
  <c r="S68" i="4"/>
  <c r="S93" i="4"/>
  <c r="S95" i="4"/>
  <c r="S147" i="4"/>
  <c r="S149" i="4"/>
  <c r="S196" i="4"/>
  <c r="S198" i="4"/>
  <c r="S200" i="4"/>
  <c r="S246" i="4"/>
  <c r="S248" i="4"/>
  <c r="S259" i="4"/>
  <c r="S272" i="4"/>
  <c r="S277" i="4"/>
  <c r="S290" i="4"/>
  <c r="S292" i="4"/>
  <c r="S294" i="4"/>
  <c r="S321" i="4"/>
  <c r="S323" i="4"/>
  <c r="S336" i="4"/>
  <c r="S341" i="4"/>
  <c r="S352" i="4"/>
  <c r="S354" i="4"/>
  <c r="S367" i="4"/>
  <c r="S372" i="4"/>
  <c r="S385" i="4"/>
  <c r="S387" i="4"/>
  <c r="S389" i="4"/>
  <c r="S398" i="4"/>
  <c r="S403" i="4"/>
  <c r="S416" i="4"/>
  <c r="S418" i="4"/>
  <c r="S420" i="4"/>
  <c r="S457" i="4"/>
  <c r="S466" i="4"/>
  <c r="S470" i="4"/>
  <c r="S508" i="4"/>
  <c r="S519" i="4"/>
  <c r="S521" i="4"/>
  <c r="S532" i="4"/>
  <c r="S534" i="4"/>
  <c r="S555" i="4"/>
  <c r="S557" i="4"/>
  <c r="S560" i="4"/>
  <c r="S562" i="4"/>
  <c r="S564" i="4"/>
  <c r="S566" i="4"/>
  <c r="S29" i="4"/>
  <c r="S79" i="4"/>
  <c r="S11" i="4"/>
  <c r="S24" i="4"/>
  <c r="S28" i="4"/>
  <c r="S134" i="4"/>
  <c r="S208" i="4"/>
  <c r="S210" i="4"/>
  <c r="S212" i="4"/>
  <c r="S228" i="4"/>
  <c r="S230" i="4"/>
  <c r="S243" i="4"/>
  <c r="S256" i="4"/>
  <c r="S281" i="4"/>
  <c r="S287" i="4"/>
  <c r="S312" i="4"/>
  <c r="S314" i="4"/>
  <c r="S345" i="4"/>
  <c r="S376" i="4"/>
  <c r="S382" i="4"/>
  <c r="S407" i="4"/>
  <c r="S413" i="4"/>
  <c r="S435" i="4"/>
  <c r="S446" i="4"/>
  <c r="S448" i="4"/>
  <c r="S461" i="4"/>
  <c r="S489" i="4"/>
  <c r="S498" i="4"/>
  <c r="S502" i="4"/>
  <c r="S538" i="4"/>
  <c r="S551" i="4"/>
  <c r="S553" i="4"/>
  <c r="S33" i="4"/>
  <c r="S35" i="4"/>
  <c r="S37" i="4"/>
  <c r="S69" i="4"/>
  <c r="S71" i="4"/>
  <c r="S82" i="4"/>
  <c r="S98" i="4"/>
  <c r="S139" i="4"/>
  <c r="S141" i="4"/>
  <c r="Q576" i="4"/>
  <c r="S51" i="4"/>
  <c r="S112" i="4"/>
  <c r="S151" i="4"/>
  <c r="S45" i="4"/>
  <c r="S135" i="4"/>
  <c r="S13" i="4"/>
  <c r="S40" i="4"/>
  <c r="S74" i="4"/>
  <c r="S101" i="4"/>
  <c r="S103" i="4"/>
  <c r="S155" i="4"/>
  <c r="S157" i="4"/>
  <c r="S165" i="4"/>
  <c r="S261" i="4"/>
  <c r="S293" i="4"/>
  <c r="S325" i="4"/>
  <c r="S356" i="4"/>
  <c r="S388" i="4"/>
  <c r="S419" i="4"/>
  <c r="S450" i="4"/>
  <c r="S482" i="4"/>
  <c r="S514" i="4"/>
  <c r="S545" i="4"/>
  <c r="S285" i="4"/>
  <c r="S317" i="4"/>
  <c r="S348" i="4"/>
  <c r="S380" i="4"/>
  <c r="S411" i="4"/>
  <c r="S442" i="4"/>
  <c r="S474" i="4"/>
  <c r="S506" i="4"/>
  <c r="S537" i="4"/>
  <c r="S203" i="4"/>
  <c r="S204" i="4"/>
  <c r="S211" i="4"/>
  <c r="S219" i="4"/>
  <c r="S226" i="4"/>
  <c r="S235" i="4"/>
  <c r="S241" i="4"/>
  <c r="S214" i="4"/>
  <c r="S220" i="4"/>
  <c r="S229" i="4"/>
  <c r="S242" i="4"/>
  <c r="S250" i="4"/>
  <c r="S271" i="4"/>
  <c r="S182" i="4"/>
  <c r="S186" i="4"/>
  <c r="S263" i="4"/>
  <c r="S295" i="4"/>
  <c r="S327" i="4"/>
  <c r="S358" i="4"/>
  <c r="S390" i="4"/>
  <c r="S421" i="4"/>
  <c r="S452" i="4"/>
  <c r="S484" i="4"/>
  <c r="S516" i="4"/>
  <c r="S547" i="4"/>
  <c r="S568" i="4"/>
  <c r="S32" i="3"/>
  <c r="S104" i="3"/>
  <c r="S106" i="3"/>
  <c r="S138" i="3"/>
  <c r="S172" i="3"/>
  <c r="S178" i="3"/>
  <c r="S207" i="3"/>
  <c r="S215" i="3"/>
  <c r="S217" i="3"/>
  <c r="S219" i="3"/>
  <c r="S221" i="3"/>
  <c r="S231" i="3"/>
  <c r="S311" i="3"/>
  <c r="S321" i="3"/>
  <c r="S325" i="3"/>
  <c r="S329" i="3"/>
  <c r="S351" i="3"/>
  <c r="S60" i="3"/>
  <c r="S62" i="3"/>
  <c r="S68" i="3"/>
  <c r="S70" i="3"/>
  <c r="S72" i="3"/>
  <c r="S74" i="3"/>
  <c r="S82" i="3"/>
  <c r="S200" i="3"/>
  <c r="S249" i="3"/>
  <c r="S251" i="3"/>
  <c r="S255" i="3"/>
  <c r="S263" i="3"/>
  <c r="S267" i="3"/>
  <c r="S279" i="3"/>
  <c r="S19" i="3"/>
  <c r="S345" i="3"/>
  <c r="S347" i="3"/>
  <c r="S43" i="3"/>
  <c r="S51" i="3"/>
  <c r="S119" i="3"/>
  <c r="S123" i="3"/>
  <c r="S137" i="3"/>
  <c r="S139" i="3"/>
  <c r="S143" i="3"/>
  <c r="S171" i="3"/>
  <c r="S177" i="3"/>
  <c r="S204" i="3"/>
  <c r="S216" i="3"/>
  <c r="S218" i="3"/>
  <c r="S222" i="3"/>
  <c r="S224" i="3"/>
  <c r="S226" i="3"/>
  <c r="S304" i="3"/>
  <c r="S308" i="3"/>
  <c r="S312" i="3"/>
  <c r="S322" i="3"/>
  <c r="S328" i="3"/>
  <c r="S330" i="3"/>
  <c r="S350" i="3"/>
  <c r="S22" i="3"/>
  <c r="S61" i="3"/>
  <c r="S63" i="3"/>
  <c r="S67" i="3"/>
  <c r="S69" i="3"/>
  <c r="S71" i="3"/>
  <c r="S79" i="3"/>
  <c r="S246" i="3"/>
  <c r="S248" i="3"/>
  <c r="S250" i="3"/>
  <c r="S252" i="3"/>
  <c r="S254" i="3"/>
  <c r="S262" i="3"/>
  <c r="S266" i="3"/>
  <c r="S349" i="3"/>
  <c r="S9" i="3"/>
  <c r="S15" i="3"/>
  <c r="S44" i="3"/>
  <c r="S46" i="3"/>
  <c r="S48" i="3"/>
  <c r="S66" i="3"/>
  <c r="S81" i="3"/>
  <c r="S108" i="3"/>
  <c r="S110" i="3"/>
  <c r="S112" i="3"/>
  <c r="S116" i="3"/>
  <c r="S120" i="3"/>
  <c r="S161" i="3"/>
  <c r="S165" i="3"/>
  <c r="S167" i="3"/>
  <c r="S169" i="3"/>
  <c r="S198" i="3"/>
  <c r="S214" i="3"/>
  <c r="S233" i="3"/>
  <c r="S237" i="3"/>
  <c r="S245" i="3"/>
  <c r="S261" i="3"/>
  <c r="S313" i="3"/>
  <c r="S317" i="3"/>
  <c r="S320" i="3"/>
  <c r="S324" i="3"/>
  <c r="S326" i="3"/>
  <c r="S332" i="3"/>
  <c r="S340" i="3"/>
  <c r="S344" i="3"/>
  <c r="S346" i="3"/>
  <c r="S41" i="3"/>
  <c r="S134" i="3"/>
  <c r="S136" i="3"/>
  <c r="S173" i="3"/>
  <c r="S187" i="3"/>
  <c r="S195" i="3"/>
  <c r="S280" i="3"/>
  <c r="S282" i="3"/>
  <c r="S286" i="3"/>
  <c r="S288" i="3"/>
  <c r="S305" i="3"/>
  <c r="S309" i="3"/>
  <c r="S348" i="3"/>
  <c r="S16" i="3"/>
  <c r="S30" i="3"/>
  <c r="S45" i="3"/>
  <c r="S47" i="3"/>
  <c r="S49" i="3"/>
  <c r="S65" i="3"/>
  <c r="S90" i="3"/>
  <c r="S109" i="3"/>
  <c r="S111" i="3"/>
  <c r="S113" i="3"/>
  <c r="S115" i="3"/>
  <c r="S147" i="3"/>
  <c r="S162" i="3"/>
  <c r="S164" i="3"/>
  <c r="S168" i="3"/>
  <c r="S197" i="3"/>
  <c r="S203" i="3"/>
  <c r="S213" i="3"/>
  <c r="S293" i="3"/>
  <c r="S299" i="3"/>
  <c r="S314" i="3"/>
  <c r="S323" i="3"/>
  <c r="S327" i="3"/>
  <c r="S333" i="3"/>
  <c r="S335" i="3"/>
  <c r="S339" i="3"/>
  <c r="S20" i="3"/>
  <c r="S24" i="3"/>
  <c r="S133" i="3"/>
  <c r="S135" i="3"/>
  <c r="S155" i="3"/>
  <c r="S159" i="3"/>
  <c r="S225" i="3"/>
  <c r="S229" i="3"/>
  <c r="S287" i="3"/>
  <c r="S306" i="3"/>
  <c r="S310" i="3"/>
  <c r="S53" i="3"/>
  <c r="S55" i="3"/>
  <c r="S201" i="3"/>
  <c r="S234" i="3"/>
  <c r="S271" i="3"/>
  <c r="S273" i="3"/>
  <c r="S275" i="3"/>
  <c r="S277" i="3"/>
  <c r="S59" i="3"/>
  <c r="S145" i="3"/>
  <c r="S149" i="3"/>
  <c r="S205" i="3"/>
  <c r="S285" i="3"/>
  <c r="S17" i="3"/>
  <c r="S42" i="3"/>
  <c r="S75" i="3"/>
  <c r="S132" i="3"/>
  <c r="S186" i="3"/>
  <c r="S192" i="3"/>
  <c r="S194" i="3"/>
  <c r="S260" i="3"/>
  <c r="S3" i="3"/>
  <c r="S4" i="3"/>
  <c r="S33" i="3"/>
  <c r="S105" i="3"/>
  <c r="S64" i="3"/>
  <c r="S181" i="3"/>
  <c r="S183" i="3"/>
  <c r="S208" i="3"/>
  <c r="S241" i="3"/>
  <c r="S337" i="3"/>
  <c r="S2" i="3"/>
  <c r="S11" i="3"/>
  <c r="S26" i="3"/>
  <c r="S28" i="3"/>
  <c r="S35" i="3"/>
  <c r="S50" i="3"/>
  <c r="S77" i="3"/>
  <c r="S84" i="3"/>
  <c r="S88" i="3"/>
  <c r="S98" i="3"/>
  <c r="S122" i="3"/>
  <c r="S124" i="3"/>
  <c r="S130" i="3"/>
  <c r="S141" i="3"/>
  <c r="S158" i="3"/>
  <c r="S206" i="3"/>
  <c r="S209" i="3"/>
  <c r="S211" i="3"/>
  <c r="S228" i="3"/>
  <c r="S238" i="3"/>
  <c r="S253" i="3"/>
  <c r="S289" i="3"/>
  <c r="S307" i="3"/>
  <c r="S247" i="3"/>
  <c r="S236" i="3"/>
  <c r="S264" i="3"/>
  <c r="S7" i="3"/>
  <c r="S18" i="3"/>
  <c r="S34" i="3"/>
  <c r="S37" i="3"/>
  <c r="S39" i="3"/>
  <c r="S52" i="3"/>
  <c r="S80" i="3"/>
  <c r="S100" i="3"/>
  <c r="S117" i="3"/>
  <c r="S185" i="3"/>
  <c r="S189" i="3"/>
  <c r="S191" i="3"/>
  <c r="S193" i="3"/>
  <c r="S223" i="3"/>
  <c r="S240" i="3"/>
  <c r="S257" i="3"/>
  <c r="S259" i="3"/>
  <c r="S265" i="3"/>
  <c r="S268" i="3"/>
  <c r="S270" i="3"/>
  <c r="S274" i="3"/>
  <c r="S284" i="3"/>
  <c r="S291" i="3"/>
  <c r="S295" i="3"/>
  <c r="S297" i="3"/>
  <c r="S298" i="3"/>
  <c r="S12" i="3"/>
  <c r="S13" i="3"/>
  <c r="S21" i="3"/>
  <c r="S31" i="3"/>
  <c r="S36" i="3"/>
  <c r="S73" i="3"/>
  <c r="S76" i="3"/>
  <c r="S85" i="3"/>
  <c r="S87" i="3"/>
  <c r="S97" i="3"/>
  <c r="S114" i="3"/>
  <c r="S121" i="3"/>
  <c r="S125" i="3"/>
  <c r="S127" i="3"/>
  <c r="S129" i="3"/>
  <c r="S140" i="3"/>
  <c r="S142" i="3"/>
  <c r="S157" i="3"/>
  <c r="S163" i="3"/>
  <c r="S174" i="3"/>
  <c r="S176" i="3"/>
  <c r="S210" i="3"/>
  <c r="S220" i="3"/>
  <c r="S227" i="3"/>
  <c r="S20" i="4"/>
  <c r="S25" i="4"/>
  <c r="S50" i="4"/>
  <c r="S55" i="4"/>
  <c r="S76" i="4"/>
  <c r="S80" i="4"/>
  <c r="S118" i="4"/>
  <c r="S142" i="4"/>
  <c r="S158" i="4"/>
  <c r="S167" i="4"/>
  <c r="S173" i="4"/>
  <c r="S185" i="4"/>
  <c r="T579" i="4"/>
  <c r="T577" i="4"/>
  <c r="T580" i="4"/>
  <c r="T576" i="4"/>
  <c r="S6" i="4"/>
  <c r="S10" i="4"/>
  <c r="S36" i="4"/>
  <c r="S41" i="4"/>
  <c r="S61" i="4"/>
  <c r="S65" i="4"/>
  <c r="S89" i="4"/>
  <c r="S94" i="4"/>
  <c r="S111" i="4"/>
  <c r="P580" i="4"/>
  <c r="P576" i="4"/>
  <c r="P579" i="4"/>
  <c r="P577" i="4"/>
  <c r="S124" i="4"/>
  <c r="S150" i="4"/>
  <c r="S162" i="4"/>
  <c r="S178" i="4"/>
  <c r="S193" i="4"/>
  <c r="Q580" i="4"/>
  <c r="Q577" i="4"/>
  <c r="Q579" i="4"/>
  <c r="P362" i="3"/>
  <c r="P358" i="3"/>
  <c r="P361" i="3"/>
  <c r="P359" i="3"/>
  <c r="S212" i="3"/>
  <c r="S86" i="3"/>
  <c r="S128" i="3"/>
  <c r="S230" i="3"/>
  <c r="S38" i="3"/>
  <c r="S102" i="3"/>
  <c r="S146" i="3"/>
  <c r="S175" i="3"/>
  <c r="S281" i="3"/>
  <c r="S78" i="3"/>
  <c r="S166" i="3"/>
  <c r="S170" i="3"/>
  <c r="S272" i="3"/>
  <c r="S276" i="3"/>
  <c r="S27" i="3"/>
  <c r="S54" i="3"/>
  <c r="S118" i="3"/>
  <c r="S152" i="3"/>
  <c r="S188" i="3"/>
  <c r="S258" i="3"/>
  <c r="S294" i="3"/>
  <c r="S8" i="3"/>
  <c r="S94" i="3"/>
  <c r="S235" i="3"/>
  <c r="T361" i="3"/>
  <c r="T359" i="3"/>
  <c r="T362" i="3"/>
  <c r="T358" i="3"/>
  <c r="S150" i="3"/>
  <c r="S256" i="3"/>
  <c r="S355" i="3"/>
  <c r="S126" i="3"/>
  <c r="S190" i="3"/>
  <c r="S232" i="3"/>
  <c r="S296" i="3"/>
  <c r="Q358" i="3"/>
  <c r="Q361" i="3"/>
  <c r="Q359" i="3"/>
  <c r="Q362" i="3"/>
  <c r="S201" i="1"/>
  <c r="S241" i="1"/>
  <c r="S401" i="1"/>
  <c r="S441" i="1"/>
  <c r="S537" i="1"/>
  <c r="S689" i="1"/>
  <c r="S42" i="1"/>
  <c r="S154" i="1"/>
  <c r="S170" i="1"/>
  <c r="S178" i="1"/>
  <c r="S210" i="1"/>
  <c r="S450" i="1"/>
  <c r="S602" i="1"/>
  <c r="S610" i="1"/>
  <c r="S650" i="1"/>
  <c r="S682" i="1"/>
  <c r="S714" i="1"/>
  <c r="S762" i="1"/>
  <c r="S305" i="1"/>
  <c r="S417" i="1"/>
  <c r="S2" i="1"/>
  <c r="S34" i="1"/>
  <c r="S114" i="1"/>
  <c r="S130" i="1"/>
  <c r="S298" i="1"/>
  <c r="S330" i="1"/>
  <c r="S442" i="1"/>
  <c r="S146" i="1"/>
  <c r="S93" i="1"/>
  <c r="S125" i="1"/>
  <c r="S157" i="1"/>
  <c r="S914" i="1"/>
  <c r="S509" i="1"/>
  <c r="S565" i="1"/>
  <c r="S629" i="1"/>
  <c r="S701" i="1"/>
  <c r="S741" i="1"/>
  <c r="S765" i="1"/>
  <c r="S837" i="1"/>
  <c r="S877" i="1"/>
  <c r="S917" i="1"/>
  <c r="S66" i="1"/>
  <c r="S61" i="1"/>
  <c r="S453" i="1"/>
  <c r="S493" i="1"/>
  <c r="S237" i="1"/>
  <c r="S357" i="1"/>
  <c r="S8" i="1"/>
  <c r="S16" i="1"/>
  <c r="S24" i="1"/>
  <c r="S32" i="1"/>
  <c r="S40" i="1"/>
  <c r="S48" i="1"/>
  <c r="S56" i="1"/>
  <c r="S64" i="1"/>
  <c r="S72" i="1"/>
  <c r="S80" i="1"/>
  <c r="S88" i="1"/>
  <c r="S96" i="1"/>
  <c r="S104" i="1"/>
  <c r="S112" i="1"/>
  <c r="S120" i="1"/>
  <c r="S128" i="1"/>
  <c r="S136" i="1"/>
  <c r="S144" i="1"/>
  <c r="S152" i="1"/>
  <c r="S160" i="1"/>
  <c r="S168" i="1"/>
  <c r="S176" i="1"/>
  <c r="S184" i="1"/>
  <c r="S192" i="1"/>
  <c r="S200" i="1"/>
  <c r="S208" i="1"/>
  <c r="S216" i="1"/>
  <c r="S224" i="1"/>
  <c r="S232" i="1"/>
  <c r="S240" i="1"/>
  <c r="S248" i="1"/>
  <c r="S256" i="1"/>
  <c r="S264" i="1"/>
  <c r="S272" i="1"/>
  <c r="S280" i="1"/>
  <c r="S288" i="1"/>
  <c r="S296" i="1"/>
  <c r="S570" i="1"/>
  <c r="S794" i="1"/>
  <c r="S322" i="1"/>
  <c r="S386" i="1"/>
  <c r="S922" i="1"/>
  <c r="S304" i="1"/>
  <c r="S312" i="1"/>
  <c r="S320" i="1"/>
  <c r="S328" i="1"/>
  <c r="S336" i="1"/>
  <c r="S344" i="1"/>
  <c r="S352" i="1"/>
  <c r="S360" i="1"/>
  <c r="S368" i="1"/>
  <c r="S376" i="1"/>
  <c r="S384" i="1"/>
  <c r="S392" i="1"/>
  <c r="S400" i="1"/>
  <c r="S408" i="1"/>
  <c r="S416" i="1"/>
  <c r="S424" i="1"/>
  <c r="S432" i="1"/>
  <c r="S440" i="1"/>
  <c r="S448" i="1"/>
  <c r="S456" i="1"/>
  <c r="S464" i="1"/>
  <c r="S472" i="1"/>
  <c r="S480" i="1"/>
  <c r="S488" i="1"/>
  <c r="S496" i="1"/>
  <c r="S504" i="1"/>
  <c r="S512" i="1"/>
  <c r="S520" i="1"/>
  <c r="S528" i="1"/>
  <c r="S536" i="1"/>
  <c r="S544" i="1"/>
  <c r="S552" i="1"/>
  <c r="S560" i="1"/>
  <c r="S568" i="1"/>
  <c r="S576" i="1"/>
  <c r="S584" i="1"/>
  <c r="S592" i="1"/>
  <c r="S600" i="1"/>
  <c r="S608" i="1"/>
  <c r="S616" i="1"/>
  <c r="S624" i="1"/>
  <c r="S632" i="1"/>
  <c r="S640" i="1"/>
  <c r="S648" i="1"/>
  <c r="S656" i="1"/>
  <c r="S664" i="1"/>
  <c r="S672" i="1"/>
  <c r="S680" i="1"/>
  <c r="S688" i="1"/>
  <c r="S696" i="1"/>
  <c r="S704" i="1"/>
  <c r="S712" i="1"/>
  <c r="S720" i="1"/>
  <c r="S728" i="1"/>
  <c r="S736" i="1"/>
  <c r="S744" i="1"/>
  <c r="S752" i="1"/>
  <c r="S760" i="1"/>
  <c r="S768" i="1"/>
  <c r="S776" i="1"/>
  <c r="S784" i="1"/>
  <c r="S792" i="1"/>
  <c r="S800" i="1"/>
  <c r="S808" i="1"/>
  <c r="S816" i="1"/>
  <c r="S824" i="1"/>
  <c r="S832" i="1"/>
  <c r="S840" i="1"/>
  <c r="S848" i="1"/>
  <c r="S856" i="1"/>
  <c r="S864" i="1"/>
  <c r="S872" i="1"/>
  <c r="S880" i="1"/>
  <c r="S888" i="1"/>
  <c r="S896" i="1"/>
  <c r="S904" i="1"/>
  <c r="S912" i="1"/>
  <c r="S920" i="1"/>
  <c r="S928" i="1"/>
  <c r="S43" i="1"/>
  <c r="S563" i="1"/>
  <c r="S619" i="1"/>
  <c r="S73" i="1"/>
  <c r="S83" i="1"/>
  <c r="S107" i="1"/>
  <c r="S155" i="1"/>
  <c r="S195" i="1"/>
  <c r="S227" i="1"/>
  <c r="S251" i="1"/>
  <c r="S283" i="1"/>
  <c r="S577" i="1"/>
  <c r="S835" i="1"/>
  <c r="S62" i="1"/>
  <c r="S86" i="1"/>
  <c r="S150" i="1"/>
  <c r="S206" i="1"/>
  <c r="S262" i="1"/>
  <c r="S294" i="1"/>
  <c r="S358" i="1"/>
  <c r="S398" i="1"/>
  <c r="S438" i="1"/>
  <c r="S478" i="1"/>
  <c r="S510" i="1"/>
  <c r="S526" i="1"/>
  <c r="S566" i="1"/>
  <c r="S590" i="1"/>
  <c r="S646" i="1"/>
  <c r="S742" i="1"/>
  <c r="S798" i="1"/>
  <c r="S838" i="1"/>
  <c r="S876" i="1"/>
  <c r="S17" i="1"/>
  <c r="S49" i="1"/>
  <c r="S57" i="1"/>
  <c r="S65" i="1"/>
  <c r="S129" i="1"/>
  <c r="S12" i="1"/>
  <c r="S28" i="1"/>
  <c r="S44" i="1"/>
  <c r="S60" i="1"/>
  <c r="S68" i="1"/>
  <c r="S100" i="1"/>
  <c r="S132" i="1"/>
  <c r="S33" i="1"/>
  <c r="S41" i="1"/>
  <c r="S105" i="1"/>
  <c r="S137" i="1"/>
  <c r="S153" i="1"/>
  <c r="S161" i="1"/>
  <c r="S169" i="1"/>
  <c r="S177" i="1"/>
  <c r="S185" i="1"/>
  <c r="S225" i="1"/>
  <c r="S257" i="1"/>
  <c r="S289" i="1"/>
  <c r="S313" i="1"/>
  <c r="S505" i="1"/>
  <c r="S92" i="1"/>
  <c r="S140" i="1"/>
  <c r="S156" i="1"/>
  <c r="S172" i="1"/>
  <c r="S196" i="1"/>
  <c r="S204" i="1"/>
  <c r="S212" i="1"/>
  <c r="S220" i="1"/>
  <c r="S228" i="1"/>
  <c r="S236" i="1"/>
  <c r="S244" i="1"/>
  <c r="S252" i="1"/>
  <c r="S260" i="1"/>
  <c r="S268" i="1"/>
  <c r="S276" i="1"/>
  <c r="S508" i="1"/>
  <c r="S148" i="1"/>
  <c r="S76" i="1"/>
  <c r="S84" i="1"/>
  <c r="S116" i="1"/>
  <c r="S123" i="1"/>
  <c r="S147" i="1"/>
  <c r="S171" i="1"/>
  <c r="S179" i="1"/>
  <c r="S235" i="1"/>
  <c r="S547" i="1"/>
  <c r="S587" i="1"/>
  <c r="S595" i="1"/>
  <c r="S659" i="1"/>
  <c r="S683" i="1"/>
  <c r="S691" i="1"/>
  <c r="S715" i="1"/>
  <c r="S723" i="1"/>
  <c r="S731" i="1"/>
  <c r="S755" i="1"/>
  <c r="S771" i="1"/>
  <c r="S795" i="1"/>
  <c r="S851" i="1"/>
  <c r="S859" i="1"/>
  <c r="S907" i="1"/>
  <c r="S9" i="1"/>
  <c r="S81" i="1"/>
  <c r="S97" i="1"/>
  <c r="S113" i="1"/>
  <c r="S121" i="1"/>
  <c r="S145" i="1"/>
  <c r="S193" i="1"/>
  <c r="S209" i="1"/>
  <c r="S217" i="1"/>
  <c r="S233" i="1"/>
  <c r="S249" i="1"/>
  <c r="S265" i="1"/>
  <c r="S273" i="1"/>
  <c r="S281" i="1"/>
  <c r="S297" i="1"/>
  <c r="S321" i="1"/>
  <c r="S329" i="1"/>
  <c r="S337" i="1"/>
  <c r="S345" i="1"/>
  <c r="S353" i="1"/>
  <c r="S361" i="1"/>
  <c r="S369" i="1"/>
  <c r="S377" i="1"/>
  <c r="S385" i="1"/>
  <c r="S393" i="1"/>
  <c r="S409" i="1"/>
  <c r="S425" i="1"/>
  <c r="S433" i="1"/>
  <c r="S449" i="1"/>
  <c r="S457" i="1"/>
  <c r="S465" i="1"/>
  <c r="S473" i="1"/>
  <c r="S481" i="1"/>
  <c r="S489" i="1"/>
  <c r="S497" i="1"/>
  <c r="S513" i="1"/>
  <c r="S521" i="1"/>
  <c r="S529" i="1"/>
  <c r="S545" i="1"/>
  <c r="S553" i="1"/>
  <c r="S561" i="1"/>
  <c r="S569" i="1"/>
  <c r="S585" i="1"/>
  <c r="S593" i="1"/>
  <c r="S601" i="1"/>
  <c r="S609" i="1"/>
  <c r="S617" i="1"/>
  <c r="S625" i="1"/>
  <c r="S633" i="1"/>
  <c r="S641" i="1"/>
  <c r="S649" i="1"/>
  <c r="S657" i="1"/>
  <c r="S665" i="1"/>
  <c r="S673" i="1"/>
  <c r="S697" i="1"/>
  <c r="S705" i="1"/>
  <c r="S713" i="1"/>
  <c r="S721" i="1"/>
  <c r="S729" i="1"/>
  <c r="S737" i="1"/>
  <c r="S745" i="1"/>
  <c r="S753" i="1"/>
  <c r="S761" i="1"/>
  <c r="S769" i="1"/>
  <c r="S777" i="1"/>
  <c r="S785" i="1"/>
  <c r="S793" i="1"/>
  <c r="S801" i="1"/>
  <c r="S809" i="1"/>
  <c r="S817" i="1"/>
  <c r="S825" i="1"/>
  <c r="S833" i="1"/>
  <c r="S841" i="1"/>
  <c r="S849" i="1"/>
  <c r="S857" i="1"/>
  <c r="S865" i="1"/>
  <c r="S873" i="1"/>
  <c r="S881" i="1"/>
  <c r="S889" i="1"/>
  <c r="S897" i="1"/>
  <c r="S905" i="1"/>
  <c r="S913" i="1"/>
  <c r="S921" i="1"/>
  <c r="S929" i="1"/>
  <c r="S36" i="1"/>
  <c r="S52" i="1"/>
  <c r="S108" i="1"/>
  <c r="S124" i="1"/>
  <c r="S164" i="1"/>
  <c r="S180" i="1"/>
  <c r="S188" i="1"/>
  <c r="S10" i="1"/>
  <c r="S18" i="1"/>
  <c r="S50" i="1"/>
  <c r="S58" i="1"/>
  <c r="S74" i="1"/>
  <c r="S82" i="1"/>
  <c r="S98" i="1"/>
  <c r="S59" i="1"/>
  <c r="S91" i="1"/>
  <c r="S115" i="1"/>
  <c r="S275" i="1"/>
  <c r="S307" i="1"/>
  <c r="S323" i="1"/>
  <c r="S371" i="1"/>
  <c r="S387" i="1"/>
  <c r="S411" i="1"/>
  <c r="S419" i="1"/>
  <c r="S427" i="1"/>
  <c r="S451" i="1"/>
  <c r="S459" i="1"/>
  <c r="S6" i="1"/>
  <c r="S38" i="1"/>
  <c r="S70" i="1"/>
  <c r="S94" i="1"/>
  <c r="S102" i="1"/>
  <c r="S118" i="1"/>
  <c r="S126" i="1"/>
  <c r="S134" i="1"/>
  <c r="S158" i="1"/>
  <c r="S166" i="1"/>
  <c r="S182" i="1"/>
  <c r="S190" i="1"/>
  <c r="S214" i="1"/>
  <c r="S238" i="1"/>
  <c r="S254" i="1"/>
  <c r="S270" i="1"/>
  <c r="S286" i="1"/>
  <c r="S302" i="1"/>
  <c r="S318" i="1"/>
  <c r="S334" i="1"/>
  <c r="S374" i="1"/>
  <c r="S390" i="1"/>
  <c r="S422" i="1"/>
  <c r="S430" i="1"/>
  <c r="S454" i="1"/>
  <c r="S494" i="1"/>
  <c r="S542" i="1"/>
  <c r="S574" i="1"/>
  <c r="S606" i="1"/>
  <c r="S614" i="1"/>
  <c r="S630" i="1"/>
  <c r="S670" i="1"/>
  <c r="S678" i="1"/>
  <c r="S702" i="1"/>
  <c r="S710" i="1"/>
  <c r="S750" i="1"/>
  <c r="S766" i="1"/>
  <c r="S782" i="1"/>
  <c r="S806" i="1"/>
  <c r="S814" i="1"/>
  <c r="S846" i="1"/>
  <c r="S878" i="1"/>
  <c r="S886" i="1"/>
  <c r="S902" i="1"/>
  <c r="S284" i="1"/>
  <c r="S292" i="1"/>
  <c r="S300" i="1"/>
  <c r="S308" i="1"/>
  <c r="S316" i="1"/>
  <c r="S324" i="1"/>
  <c r="S332" i="1"/>
  <c r="S340" i="1"/>
  <c r="S348" i="1"/>
  <c r="S356" i="1"/>
  <c r="S364" i="1"/>
  <c r="S372" i="1"/>
  <c r="S380" i="1"/>
  <c r="S388" i="1"/>
  <c r="S396" i="1"/>
  <c r="S404" i="1"/>
  <c r="S412" i="1"/>
  <c r="S420" i="1"/>
  <c r="S428" i="1"/>
  <c r="S436" i="1"/>
  <c r="S444" i="1"/>
  <c r="S452" i="1"/>
  <c r="S460" i="1"/>
  <c r="S468" i="1"/>
  <c r="S476" i="1"/>
  <c r="S484" i="1"/>
  <c r="S492" i="1"/>
  <c r="S500" i="1"/>
  <c r="S516" i="1"/>
  <c r="S524" i="1"/>
  <c r="S532" i="1"/>
  <c r="S540" i="1"/>
  <c r="S548" i="1"/>
  <c r="S556" i="1"/>
  <c r="S564" i="1"/>
  <c r="S572" i="1"/>
  <c r="S580" i="1"/>
  <c r="S588" i="1"/>
  <c r="S596" i="1"/>
  <c r="S604" i="1"/>
  <c r="S612" i="1"/>
  <c r="S620" i="1"/>
  <c r="S628" i="1"/>
  <c r="S636" i="1"/>
  <c r="S644" i="1"/>
  <c r="S652" i="1"/>
  <c r="S660" i="1"/>
  <c r="S668" i="1"/>
  <c r="S676" i="1"/>
  <c r="S684" i="1"/>
  <c r="S692" i="1"/>
  <c r="S700" i="1"/>
  <c r="S708" i="1"/>
  <c r="S716" i="1"/>
  <c r="S724" i="1"/>
  <c r="S732" i="1"/>
  <c r="S740" i="1"/>
  <c r="S748" i="1"/>
  <c r="S756" i="1"/>
  <c r="S764" i="1"/>
  <c r="S772" i="1"/>
  <c r="S780" i="1"/>
  <c r="S788" i="1"/>
  <c r="S796" i="1"/>
  <c r="S804" i="1"/>
  <c r="S812" i="1"/>
  <c r="S820" i="1"/>
  <c r="S828" i="1"/>
  <c r="S836" i="1"/>
  <c r="S844" i="1"/>
  <c r="S852" i="1"/>
  <c r="S860" i="1"/>
  <c r="S884" i="1"/>
  <c r="S892" i="1"/>
  <c r="S900" i="1"/>
  <c r="S908" i="1"/>
  <c r="S916" i="1"/>
  <c r="S924" i="1"/>
  <c r="S7" i="1"/>
  <c r="S31" i="1"/>
  <c r="S39" i="1"/>
  <c r="S47" i="1"/>
  <c r="S55" i="1"/>
  <c r="S63" i="1"/>
  <c r="S71" i="1"/>
  <c r="S79" i="1"/>
  <c r="S87" i="1"/>
  <c r="S95" i="1"/>
  <c r="S103" i="1"/>
  <c r="S111" i="1"/>
  <c r="S119" i="1"/>
  <c r="S127" i="1"/>
  <c r="S135" i="1"/>
  <c r="S143" i="1"/>
  <c r="S151" i="1"/>
  <c r="S159" i="1"/>
  <c r="S167" i="1"/>
  <c r="S175" i="1"/>
  <c r="S183" i="1"/>
  <c r="S191" i="1"/>
  <c r="S199" i="1"/>
  <c r="S207" i="1"/>
  <c r="S215" i="1"/>
  <c r="S223" i="1"/>
  <c r="S231" i="1"/>
  <c r="S239" i="1"/>
  <c r="S247" i="1"/>
  <c r="S253" i="1"/>
  <c r="S255" i="1"/>
  <c r="S263" i="1"/>
  <c r="S271" i="1"/>
  <c r="S279" i="1"/>
  <c r="S287" i="1"/>
  <c r="S295" i="1"/>
  <c r="S303" i="1"/>
  <c r="S311" i="1"/>
  <c r="S319" i="1"/>
  <c r="S327" i="1"/>
  <c r="S335" i="1"/>
  <c r="S343" i="1"/>
  <c r="S351" i="1"/>
  <c r="S359" i="1"/>
  <c r="S367" i="1"/>
  <c r="S375" i="1"/>
  <c r="S383" i="1"/>
  <c r="S391" i="1"/>
  <c r="S399" i="1"/>
  <c r="S407" i="1"/>
  <c r="S415" i="1"/>
  <c r="S423" i="1"/>
  <c r="S431" i="1"/>
  <c r="S439" i="1"/>
  <c r="S447" i="1"/>
  <c r="S455" i="1"/>
  <c r="S463" i="1"/>
  <c r="S469" i="1"/>
  <c r="S471" i="1"/>
  <c r="S479" i="1"/>
  <c r="S487" i="1"/>
  <c r="S495" i="1"/>
  <c r="S503" i="1"/>
  <c r="S511" i="1"/>
  <c r="S519" i="1"/>
  <c r="S527" i="1"/>
  <c r="S535" i="1"/>
  <c r="S543" i="1"/>
  <c r="S551" i="1"/>
  <c r="S559" i="1"/>
  <c r="S567" i="1"/>
  <c r="S575" i="1"/>
  <c r="S583" i="1"/>
  <c r="S591" i="1"/>
  <c r="S599" i="1"/>
  <c r="S607" i="1"/>
  <c r="S615" i="1"/>
  <c r="S623" i="1"/>
  <c r="S631" i="1"/>
  <c r="S639" i="1"/>
  <c r="S647" i="1"/>
  <c r="S655" i="1"/>
  <c r="S663" i="1"/>
  <c r="S671" i="1"/>
  <c r="S679" i="1"/>
  <c r="S687" i="1"/>
  <c r="S695" i="1"/>
  <c r="S703" i="1"/>
  <c r="S711" i="1"/>
  <c r="S719" i="1"/>
  <c r="S727" i="1"/>
  <c r="S735" i="1"/>
  <c r="S743" i="1"/>
  <c r="S751" i="1"/>
  <c r="S759" i="1"/>
  <c r="S767" i="1"/>
  <c r="S775" i="1"/>
  <c r="S783" i="1"/>
  <c r="S791" i="1"/>
  <c r="S799" i="1"/>
  <c r="S807" i="1"/>
  <c r="S815" i="1"/>
  <c r="S823" i="1"/>
  <c r="S831" i="1"/>
  <c r="S839" i="1"/>
  <c r="S847" i="1"/>
  <c r="S855" i="1"/>
  <c r="S861" i="1"/>
  <c r="S863" i="1"/>
  <c r="S871" i="1"/>
  <c r="S879" i="1"/>
  <c r="S887" i="1"/>
  <c r="S895" i="1"/>
  <c r="S901" i="1"/>
  <c r="S903" i="1"/>
  <c r="S911" i="1"/>
  <c r="S919" i="1"/>
  <c r="S927" i="1"/>
  <c r="S106" i="1"/>
  <c r="S122" i="1"/>
  <c r="S138" i="1"/>
  <c r="S162" i="1"/>
  <c r="S186" i="1"/>
  <c r="S194" i="1"/>
  <c r="S202" i="1"/>
  <c r="S218" i="1"/>
  <c r="S226" i="1"/>
  <c r="S234" i="1"/>
  <c r="S242" i="1"/>
  <c r="S250" i="1"/>
  <c r="S258" i="1"/>
  <c r="S266" i="1"/>
  <c r="S274" i="1"/>
  <c r="S282" i="1"/>
  <c r="S290" i="1"/>
  <c r="S306" i="1"/>
  <c r="S314" i="1"/>
  <c r="S338" i="1"/>
  <c r="S346" i="1"/>
  <c r="S354" i="1"/>
  <c r="S362" i="1"/>
  <c r="S370" i="1"/>
  <c r="S378" i="1"/>
  <c r="S394" i="1"/>
  <c r="S402" i="1"/>
  <c r="S410" i="1"/>
  <c r="S418" i="1"/>
  <c r="S426" i="1"/>
  <c r="S434" i="1"/>
  <c r="S458" i="1"/>
  <c r="S466" i="1"/>
  <c r="S474" i="1"/>
  <c r="S482" i="1"/>
  <c r="S490" i="1"/>
  <c r="S498" i="1"/>
  <c r="S506" i="1"/>
  <c r="S514" i="1"/>
  <c r="S522" i="1"/>
  <c r="S530" i="1"/>
  <c r="S538" i="1"/>
  <c r="S546" i="1"/>
  <c r="S554" i="1"/>
  <c r="S562" i="1"/>
  <c r="S578" i="1"/>
  <c r="S586" i="1"/>
  <c r="S594" i="1"/>
  <c r="S618" i="1"/>
  <c r="S626" i="1"/>
  <c r="S634" i="1"/>
  <c r="S642" i="1"/>
  <c r="S658" i="1"/>
  <c r="S666" i="1"/>
  <c r="S674" i="1"/>
  <c r="S690" i="1"/>
  <c r="S698" i="1"/>
  <c r="S706" i="1"/>
  <c r="S730" i="1"/>
  <c r="S746" i="1"/>
  <c r="S754" i="1"/>
  <c r="S770" i="1"/>
  <c r="S778" i="1"/>
  <c r="S786" i="1"/>
  <c r="S802" i="1"/>
  <c r="S810" i="1"/>
  <c r="S818" i="1"/>
  <c r="S826" i="1"/>
  <c r="S834" i="1"/>
  <c r="S850" i="1"/>
  <c r="S858" i="1"/>
  <c r="S866" i="1"/>
  <c r="S874" i="1"/>
  <c r="S882" i="1"/>
  <c r="S890" i="1"/>
  <c r="S898" i="1"/>
  <c r="S906" i="1"/>
  <c r="S5" i="1"/>
  <c r="S37" i="1"/>
  <c r="S53" i="1"/>
  <c r="S117" i="1"/>
  <c r="S141" i="1"/>
  <c r="S181" i="1"/>
  <c r="S189" i="1"/>
  <c r="S205" i="1"/>
  <c r="S213" i="1"/>
  <c r="S221" i="1"/>
  <c r="S229" i="1"/>
  <c r="S245" i="1"/>
  <c r="S261" i="1"/>
  <c r="S269" i="1"/>
  <c r="S277" i="1"/>
  <c r="S285" i="1"/>
  <c r="S293" i="1"/>
  <c r="S301" i="1"/>
  <c r="S309" i="1"/>
  <c r="S317" i="1"/>
  <c r="S325" i="1"/>
  <c r="S333" i="1"/>
  <c r="S341" i="1"/>
  <c r="S349" i="1"/>
  <c r="S365" i="1"/>
  <c r="S373" i="1"/>
  <c r="S381" i="1"/>
  <c r="S405" i="1"/>
  <c r="S421" i="1"/>
  <c r="S429" i="1"/>
  <c r="S437" i="1"/>
  <c r="S461" i="1"/>
  <c r="S477" i="1"/>
  <c r="S485" i="1"/>
  <c r="S501" i="1"/>
  <c r="S525" i="1"/>
  <c r="S533" i="1"/>
  <c r="S541" i="1"/>
  <c r="S549" i="1"/>
  <c r="S557" i="1"/>
  <c r="S573" i="1"/>
  <c r="S581" i="1"/>
  <c r="S589" i="1"/>
  <c r="S605" i="1"/>
  <c r="S613" i="1"/>
  <c r="S621" i="1"/>
  <c r="S653" i="1"/>
  <c r="S661" i="1"/>
  <c r="S669" i="1"/>
  <c r="S677" i="1"/>
  <c r="S685" i="1"/>
  <c r="S693" i="1"/>
  <c r="S709" i="1"/>
  <c r="S717" i="1"/>
  <c r="S725" i="1"/>
  <c r="S733" i="1"/>
  <c r="S749" i="1"/>
  <c r="S757" i="1"/>
  <c r="S773" i="1"/>
  <c r="S781" i="1"/>
  <c r="S789" i="1"/>
  <c r="S797" i="1"/>
  <c r="S805" i="1"/>
  <c r="S813" i="1"/>
  <c r="S821" i="1"/>
  <c r="S829" i="1"/>
  <c r="S845" i="1"/>
  <c r="S853" i="1"/>
  <c r="S869" i="1"/>
  <c r="S885" i="1"/>
  <c r="S893" i="1"/>
  <c r="S909" i="1"/>
  <c r="S3" i="1"/>
  <c r="S35" i="1"/>
  <c r="S51" i="1"/>
  <c r="S67" i="1"/>
  <c r="S75" i="1"/>
  <c r="S99" i="1"/>
  <c r="S131" i="1"/>
  <c r="S139" i="1"/>
  <c r="S163" i="1"/>
  <c r="S187" i="1"/>
  <c r="S203" i="1"/>
  <c r="S211" i="1"/>
  <c r="S219" i="1"/>
  <c r="S243" i="1"/>
  <c r="S259" i="1"/>
  <c r="S291" i="1"/>
  <c r="S347" i="1"/>
  <c r="S483" i="1"/>
  <c r="S523" i="1"/>
  <c r="S555" i="1"/>
  <c r="S579" i="1"/>
  <c r="S819" i="1"/>
  <c r="S867" i="1"/>
  <c r="S899" i="1"/>
  <c r="S517" i="1"/>
  <c r="S597" i="1"/>
  <c r="S925" i="1"/>
  <c r="S30" i="1"/>
  <c r="S13" i="1"/>
  <c r="S29" i="1"/>
  <c r="S45" i="1"/>
  <c r="S85" i="1"/>
  <c r="S101" i="1"/>
  <c r="S21" i="1"/>
  <c r="S69" i="1"/>
  <c r="S77" i="1"/>
  <c r="S109" i="1"/>
  <c r="S133" i="1"/>
  <c r="S149" i="1"/>
  <c r="S165" i="1"/>
  <c r="S173" i="1"/>
  <c r="S197" i="1"/>
  <c r="S389" i="1"/>
  <c r="S397" i="1"/>
  <c r="S413" i="1"/>
  <c r="S445" i="1"/>
  <c r="S267" i="1"/>
  <c r="S299" i="1"/>
  <c r="S315" i="1"/>
  <c r="S331" i="1"/>
  <c r="S339" i="1"/>
  <c r="S355" i="1"/>
  <c r="S363" i="1"/>
  <c r="S379" i="1"/>
  <c r="S395" i="1"/>
  <c r="S403" i="1"/>
  <c r="S435" i="1"/>
  <c r="S443" i="1"/>
  <c r="S467" i="1"/>
  <c r="S475" i="1"/>
  <c r="S491" i="1"/>
  <c r="S499" i="1"/>
  <c r="S507" i="1"/>
  <c r="S515" i="1"/>
  <c r="S531" i="1"/>
  <c r="S539" i="1"/>
  <c r="S571" i="1"/>
  <c r="S603" i="1"/>
  <c r="S611" i="1"/>
  <c r="S627" i="1"/>
  <c r="S635" i="1"/>
  <c r="S643" i="1"/>
  <c r="S651" i="1"/>
  <c r="S667" i="1"/>
  <c r="S675" i="1"/>
  <c r="S699" i="1"/>
  <c r="S707" i="1"/>
  <c r="S739" i="1"/>
  <c r="S747" i="1"/>
  <c r="S763" i="1"/>
  <c r="S779" i="1"/>
  <c r="S787" i="1"/>
  <c r="S803" i="1"/>
  <c r="S811" i="1"/>
  <c r="S827" i="1"/>
  <c r="S843" i="1"/>
  <c r="S875" i="1"/>
  <c r="S883" i="1"/>
  <c r="S891" i="1"/>
  <c r="S915" i="1"/>
  <c r="S923" i="1"/>
  <c r="S14" i="1"/>
  <c r="S22" i="1"/>
  <c r="S46" i="1"/>
  <c r="S54" i="1"/>
  <c r="S78" i="1"/>
  <c r="S110" i="1"/>
  <c r="S142" i="1"/>
  <c r="S174" i="1"/>
  <c r="S198" i="1"/>
  <c r="S222" i="1"/>
  <c r="S230" i="1"/>
  <c r="S246" i="1"/>
  <c r="S278" i="1"/>
  <c r="S310" i="1"/>
  <c r="S326" i="1"/>
  <c r="S342" i="1"/>
  <c r="S350" i="1"/>
  <c r="S366" i="1"/>
  <c r="S382" i="1"/>
  <c r="S406" i="1"/>
  <c r="S414" i="1"/>
  <c r="S446" i="1"/>
  <c r="S462" i="1"/>
  <c r="S470" i="1"/>
  <c r="S486" i="1"/>
  <c r="S502" i="1"/>
  <c r="S518" i="1"/>
  <c r="S534" i="1"/>
  <c r="S550" i="1"/>
  <c r="S558" i="1"/>
  <c r="S582" i="1"/>
  <c r="S598" i="1"/>
  <c r="S622" i="1"/>
  <c r="S638" i="1"/>
  <c r="S654" i="1"/>
  <c r="S662" i="1"/>
  <c r="S686" i="1"/>
  <c r="S694" i="1"/>
  <c r="S718" i="1"/>
  <c r="S726" i="1"/>
  <c r="S734" i="1"/>
  <c r="S758" i="1"/>
  <c r="S774" i="1"/>
  <c r="S790" i="1"/>
  <c r="S822" i="1"/>
  <c r="S830" i="1"/>
  <c r="S854" i="1"/>
  <c r="S862" i="1"/>
  <c r="S870" i="1"/>
  <c r="S894" i="1"/>
  <c r="S910" i="1"/>
  <c r="S918" i="1"/>
  <c r="S926" i="1"/>
  <c r="P360" i="3" l="1"/>
  <c r="P363" i="3" s="1"/>
  <c r="Q578" i="4"/>
  <c r="Q581" i="4"/>
  <c r="S579" i="4"/>
  <c r="S361" i="3"/>
  <c r="P578" i="4"/>
  <c r="P581" i="4" s="1"/>
  <c r="T578" i="4"/>
  <c r="T581" i="4" s="1"/>
  <c r="S576" i="4"/>
  <c r="S580" i="4"/>
  <c r="S577" i="4"/>
  <c r="S358" i="3"/>
  <c r="S362" i="3"/>
  <c r="Q360" i="3"/>
  <c r="Q363" i="3" s="1"/>
  <c r="S359" i="3"/>
  <c r="T360" i="3"/>
  <c r="T363" i="3" s="1"/>
  <c r="S578" i="4" l="1"/>
  <c r="S581" i="4" s="1"/>
  <c r="S360" i="3"/>
  <c r="S363" i="3" s="1"/>
</calcChain>
</file>

<file path=xl/sharedStrings.xml><?xml version="1.0" encoding="utf-8"?>
<sst xmlns="http://schemas.openxmlformats.org/spreadsheetml/2006/main" count="19315" uniqueCount="3852">
  <si>
    <t>Unnamed: 0</t>
  </si>
  <si>
    <t>Unnamed: 0.1</t>
  </si>
  <si>
    <t>atualizacao</t>
  </si>
  <si>
    <t>codigo</t>
  </si>
  <si>
    <t>link</t>
  </si>
  <si>
    <t>opo_deadline</t>
  </si>
  <si>
    <t>opo_texto</t>
  </si>
  <si>
    <t>opo_texto_ele</t>
  </si>
  <si>
    <t>opo_tipo</t>
  </si>
  <si>
    <t>opo_titulo</t>
  </si>
  <si>
    <t>opo_dificuldade</t>
  </si>
  <si>
    <t>rotulagem</t>
  </si>
  <si>
    <t>opo_brazil</t>
  </si>
  <si>
    <t>classificado</t>
  </si>
  <si>
    <t>dfg_220329_1_000</t>
  </si>
  <si>
    <t>https://www.dfg.de/en/research_funding/announcements_proposals/calls_for_proposals/info_wissenschaft_22_21/index.html</t>
  </si>
  <si>
    <t>The Deutsche Forschungsgemeinschaft (DFG, German Research Foundation) participates in a call of the Belmont Forum on the topic Ã¢â‚¬Å“Systems of Sustainable Consumption and Production (SSCP)Ã¢â‚¬Â. The Belmont Forum is a group of the worldÃ¢â‚¬â„¢s major and emerging funders of global environmental change research and international science councils. The Belmont Forum is pleased to announce the launch of a collaborative research networking call on the theme SSCP.Current patterns of global development based on peopleÃ¢â‚¬â„¢s continuous extraction and exploitation of natural resources are not sustainable, and a societal transition to SSCP is urgently needed. In an attempt to promote co-development of research through science and stakeholder-based approaches to attain SSCP, Belmont Forum has launched a call for research proposals.Call themes are:Themes 1 Ã¢â‚¬â€œ transdisciplinary research to help transition to green economies with sustainable systems of consumption and productionThemes 2 Ã¢â‚¬â€œ sustainable and resilient industries and their governance systemsThemes 3 Ã¢â‚¬â€œ social inequality and environmental justiceThemes 4 Ã¢â‚¬â€œ integrating new technologies, policies, and practices into everyday lifeDetails of the call and the application process are provided via the application portal https://bfgo.org.A video tutorial for potential applicants is available under www.belmontforum.org/cras.A successful proposal in this call will combine significant contributions by scientists from at least three of the participating countries from at least two continents, and must bring together natural and social scientists in addressing the work package(s) within the scope of the call theme. Partners will also provide funding for integrated research projects. The proposal must demonstrate the vision and potential impact of the project, with clear links to stakeholders, and conform to programme aims and the designated research fields addressing SSCP.This call will follow a two-stage procedure consisting of an outline proposal (registration proposal) and a full proposal. Applicants who are successful at the outline stage will be invited to submit a full proposal. The evaluation panel for the registration proposals takes place in July 2022.The deadline for the submission of registration proposals is 10 May 2022.The deadline for the submission of invited full proposals is 10 October 2022.Further InformationBefore starting to prepare proposals, applicants are advised to contact their funding organisation(s) as listed in the annex documents for the call.Details of the call and the application process are provided via the application portal:Externer Linkhttps://bfgo.org To the Belmont Forum website:Externer Linkwww.belmontforum.org To the video tutorial:Externer Linkwww.belmontforum.org/cras Please note the DFGÃ¢â‚¬â„¢s data protection notice on research funding, which can be viewed and downloaded at:Interner Linkwww.dfg.de/privacy_policyIf necessary, please also forward this information to those persons whose data the DFG processes because they are involved in your project.Contact information for GermanyChristiane Joerk phone +49 228 885-2451Link auf E-Mailchristiane.joerk@dfg.deBrigitta Schreiner phone +49 228 885-2400Link auf E-Mailbrigitta.schreiner@dfg.deNote:This text is available atExterner Linkwww.dfg.de/en/research_funding/announcements_proposals/2022/info_wissenschaft_22_21 Please use this identifier to cite or link to this item.</t>
  </si>
  <si>
    <t>other</t>
  </si>
  <si>
    <t>Announcement of the Belmont Forum Collaborative Research Action on Systems of Sustainable Consumption and Production (SSCP)</t>
  </si>
  <si>
    <t>1.0</t>
  </si>
  <si>
    <t>vitor</t>
  </si>
  <si>
    <t>Y</t>
  </si>
  <si>
    <t>S</t>
  </si>
  <si>
    <t>dfg_220329_1_001</t>
  </si>
  <si>
    <t>https://www.dfg.de/en/research_funding/announcements_proposals/calls_for_proposals/info_wissenschaft_22_20/index.html</t>
  </si>
  <si>
    <t>second</t>
  </si>
  <si>
    <t>In March 2018, the Senate of the Deutsche Forschungsgemeinschaft (DFG, German Research Foundation) established the Priority Programme Ã¢â‚¬Å“Radiomics: Next Generation of Biomedical ImagingÃ¢â‚¬Â (SPP 2177). The programme is designed to run for six years. The present call now invites proposals for the second three-year funding period.Biomedical imaging has substantially developed over the last decades and plays an increasingly central role in the management of various disease settings in modern medicine. In addition, imaging is progressively more incorporated in research settings, including the formation of large-scale, population-based cohorts, such as the German National Cohort (NAKO Gesundheitsstudie). In parallel, with the advent of powerful, large scale computational power facilities and growing on-site expertise, advanced post-processing methods, including Artificial Intelligence, Deep-Learning, or Radiomics, are used to abstract descriptive, diagnostic, or prognostic information from high-resolution imaging data. As such, these derived parameters (Ã¢â‚¬Å“imaging phenotypesÃ¢â‚¬Â) complement traditionally available and used image information, such as manual measurements of diameters or the mere presence of disease states and allow for high-volume, reproducible, and high-quality interpretation skills. However, despite these successful endeavours, there is still only early evidence that such advanced computer-based imaging post-processing provides incremental diagnostic and prognostic information in the field of personalised medicine, and algorithms have not fully entered the clinical arena yet. Given the great promise, the Priority Programme is designed to further develop and establish the role of advanced image interpretation approaches in different clinical scenarios in personalised medicine, including prevention of disease development.The Priority Programme requires complementary, multidisciplinary teams with expertise in different fields, including clinical imaging, computational science, epidemiology and/or health technology assessment. The interaction among interdisciplinary teams will establish a synergistic platform for successful translational research and effective clinical implementation of imaging techniques.As the Priority Programme should have a lasting impact on the national and international scientific landscape, a mandatory prerequisite for participation is an intention to add value by collaborating with the other projects within the programme. Inclusion of female applicants, clinician-scientists, and early-career researchers is strongly encouraged.Proposals submitted to this call should address at least one of the following fundamental aims:to determine the diagnostic clinical value of advanced post-processing methods of human imaging data in different clinically relevant and/or in basic research settings;to determine the prognostic value of advanced post-processing methods of human imaging data in clinically relevant settings and/or in basic research settings.We highly encourage applications of projects within the field of cross-organ and/or cross-system research. Compared to the first funding period of the Priority Programme, particular emphasis will be given to projects that focus on the clinical implementation and value of advanced image analysis as well as the application of these techniques to gain deeper understanding of the role of imaging phenotypes in large-scale population cohorts.Proposals eligible under the present call are proposals that:stem from high-quality prospective studies with a statistically reasonable sample size and clearly defined endpoints;comprise computed tomography, magnetic resonance imaging data or their combination with other advanced imaging modalities.Similar to the first call, not eligible are proposals that:purely focus on the development of image analysis algorithms;include image acquisition or outcome data collection.Proposal SubmissionProposals must be submitted in English via the DFGÃ¢â‚¬â„¢s electronic submission system Ã¢â‚¬Å“elanÃ¢â‚¬Â selecting Ã¢â‚¬Å“SPP 2177/2 Ã¢â‚¬â€œ RadiomicsÃ¢â‚¬Â by 15 June 2022.Applicants must be registered in elan prior to submitting a proposal to the DFG. If you have not registered yet, please note that you must do so by 1 June 2022 to submit a proposal under this call; registration requests received after this time cannot be considered. You will normally receive confirmation of your registration by the next working day. Note that you will be asked to select the appropriate Priority Programme call during both the registration and the proposal process. Those applicants who have already an elan-account are asked to check their institutional data and update them if necessary prior preparing your electronic proposal. Elan updates will also be processed within the next two working days.For new proposals: If you would like to submit a proposal for a new project within the existing Priority Programme, please go to Proposal Submission Ã¢â‚¬â€œ New Project Ã¢â‚¬â€œ Priority Programmes and select Ã¢â‚¬Å“SPP 2177/2Ã¢â‚¬Â from the current list of calls.For renewal proposals: Previous applicants can submit a proposal for the renewal of an existing project under Proposal Submission Ã¢â‚¬â€œ Proposal Overview/Renewal Proposal. Please note that you need to select your previous project first from the overview in order to get access to submit a renewal proposal. Only then the already existing project data (e.g. title, duration) are preset, but can be changed if necessary.In preparing your proposal, please review the programme guidelines (form 50.05, section B) and follow the proposal preparation instructions (form 54.01), and use the project description (form 53.01). Please be aware that all CVs need to be prepared in English as well. Further, compliance with DFGÃ¢â‚¬â„¢s rules for publication lists (form 1.91) is expected. These forms can either be downloaded from our website or accessed through the elan portal.Further InformationMore information on the Priority Programme is available under:Externer Linkwww.uniklinik-freiburg.de/radiomics The elan system can be accessed at:Externer Linkhttps://elan.dfg.de/en Proposal guidelines and preparation instructions are outlined in the forms 50.05, 54.01, 1.91, and 53.01. These forms can be found on the DFGÃ¢â‚¬â„¢s website at:Interner Linkwww.dfg.de/formulare/50_05 Interner Linkwww.dfg.de/formulare/54_01 Interner Linkwww.dfg.de/formulare/1_91 Interner Linkwww.dfg.de/formulare/53_01_elan For scientific enquiries please contact the Priority ProgrammeÃ¢â‚¬â„¢s coordinator:Professor Dr. Fabian Bamberg Department of Diagnostic and Interventional Radiology University of Freiburg Hugstetter Str. 55 79106 Freiburg im BreisgauLink auf E-Mailspp-radiomics@uniklinik-freiburg.deFurther instructions on submitting a proposal are supplied by the DFG:For scientific matters:Dr. Laura Stappert phone +49 228 885-2735Link auf E-Maillaura.stappert@dfg.deFor administrative and elan matters:Julia HÃƒÂ¶ller phone +49 228 885-2044Link auf E-Mailjulia.hoeller@dfg.deNote:This text is available atExterner Linkwww.dfg.de/en/research_funding/announcements_proposals/2022/info_wissenschaft_22_20 Please use this identifier to cite or link to this item.</t>
  </si>
  <si>
    <t>Priority Programme Ã¢â‚¬Å“Radiomics: Next Generation of Biomedical ImagingÃ¢â‚¬Â (SPP 2177)</t>
  </si>
  <si>
    <t>N</t>
  </si>
  <si>
    <t>dfg_220329_1_002</t>
  </si>
  <si>
    <t>https://www.dfg.de/en/research_funding/announcements_proposals/calls_for_proposals/info_wissenschaft_22_19/index.html</t>
  </si>
  <si>
    <t>JSPS-DFG 2022</t>
  </si>
  <si>
    <t>Joint Japanese-German Research Projects 2022 in Materials Science and Engineering for Energy Storage, Conversion, and Transport</t>
  </si>
  <si>
    <t>dfg_220329_1_003</t>
  </si>
  <si>
    <t>https://www.dfg.de/en/research_funding/announcements_proposals/calls_for_proposals/info_wissenschaft_22_16/index.html</t>
  </si>
  <si>
    <t>########</t>
  </si>
  <si>
    <t>The Deutsche Forschungsgemeinschaft (DFG, German Research Foundation) and the National Research Foundation of Korea (NRF) are pleased to announce a call for proposals for German-Korean joint workshops and research visits. Proposals must be submitted not later than 14 April 2022.This initiative aims to bring together relevant and competitive researchers from Germany and South Korea to establish collaborative scientific relationships and prepare joint projects. Funding is available for the following collaborative measures:exploratory workshops;research visits (max. three months).Both components can be combined if they are in close temporal relationship and if this facilitates especially effective preparation of a joint project. All individual collaborative measures must be carried out within a maximum period of twelve months.Early career scientists holding a doctoral degree are strongly encouraged to participate in the above-mentioned activities.Each national funding organisation will fund the costs for travel and accommodation of the researchers based in its own country. Organisational costs for workshops and for participants in workshops from third countries are funded by the funding organisation of the host country. Funding is only available for projects which involve a convincing collaboration between the German and Korean partners and for which the anticipated research benefit is clearly outlined.Proposals must be submitted to both organisations in accordance with the proposal preparation requirements of both sides, respectively. Applicants from Korea submit their documents to the NRF, applicants from Germany to the DFG. Applicants to be funded by the DFG are requested to fulfil the eligibility requirements of DFG Initiation of International Collaboration and use the corresponding application form, see the corresponding guidelines of the Initiation of International Collaboration Programme (DFG form 1.813). The components Ã¢â‚¬Å“exploratory workshopsÃ¢â‚¬Â and Ã¢â‚¬Å“project-related trips abroadÃ¢â‚¬Â can be funded. The component Ã¢â‚¬Å¾project-related guest visitsÃ¢â‚¬Å“ cannot be funded since costs for travel and accommodation of researchers based in Korea who are visiting partners in Germany are funded by NRF.For applicants to be funded by the DFG the Ã¢â‚¬Å“Duty to CooperateÃ¢â‚¬Â within Germany for members of non-university institutions with permanent positions applies. All documents must be written in English and must be submitted by 14 April 2022. Proposals arriving late and/or those not fulfilling the national requirements will not be considered. For first-time users of the DFGÃ¢â‚¬â„¢s online submission system Ã¢â‚¬Å“elanÃ¢â‚¬Â pre-registration is necessary by 5 April 2022.Applicants to be funded by the DFG must upload their proposal via elan, the DFGÃ¢â‚¬â„¢s electronic proposal processing system, following the DFGÃ¢â‚¬â„¢s guidelines. After logging in, please go to Ã¢â‚¬Å“Proposal SubmissionÃ¢â‚¬Â Ã¢â‚¬â€œ Ã¢â‚¬Å“New ProjectÃ¢â‚¬Â Ã¢â‚¬â€œ Ã¢â‚¬Å“Initiation of International Collaboration ProgrammeÃ¢â‚¬Â. In the field Ã¢â‚¬Å“Proposal for an Initiation of International CollaborationÃ¢â‚¬Â click the button Ã¢â‚¬Å“Start online formÃ¢â‚¬Â Ã¢â‚¬â€œ Ã¢â‚¬Å“ContinueÃ¢â‚¬Â. There you will find a list of Ã¢â‚¬Å“Calls for ProposalsÃ¢â‚¬Â. Please select Ã¢â‚¬Å“NRF-DFG-Call-2022Ã¢â‚¬Â to tag your proposal for this specific call.All proposals will be reviewed by both organisations separately. The results of the review process will be shared between the agencies. Support will be granted for those proposals where both DFG and NRF recommend funding. The selection of the projects will be completed by December 2022.Please note the DFGÃ¢â‚¬â„¢s data protection notice on research funding (see link below: privacy policy). If necessary, please also forward this information to those persons whose data the DFG processes because they are involved in your project.Further InformationFor researchers in Germany:Detailed information about the collaboration between DFG and NRF can be obtained at the DFG Head Office, Bonn:Raoul Wagnerphone +49 228 885-2217Link auf E-Mailraoul.wagner@dfg.deTo submit a proposal to the DFG, please follow the Ã¢â‚¬Å“Guidelines for the Initiation of International Collaboration ProgrammeÃ¢â‚¬Å“ (form 1.813) at:Interner Linkwww.dfg.de/formulare/1_813General information for German PI on Initiation of International Collaboration:Interner Linkwww.dfg.de/en/research_funding/programmes/international_cooperation/ initiation_international_collaborationThe DFGÃ¢â‚¬â„¢s electronical portal Ã¢â‚¬Å“elanÃ¢â‚¬Â can be found at:Externer Linkhttps://elan.dfg.deFurther information on elan:Interner Linkwww.dfg.de/en/research_funding/principles_dfg_funding/elanLink auf PDF-Dateiwww.dfg.de/download/pdf/foerderung/antragstellung/elan/flyer_eant_en.pdfLink auf PDF-Dateiwww.dfg.de/download/pdf/foerderung/antragstellung/elan/faq_eant_en.pdfFurther information on privacy policy:Interner Linkwww.dfg.de/privacy_policyFor researchers in Korea:Dr. Jong-Deok Kimphone: +82 2 3460 5631Link auf E-Mailjdkim@nrf.re.krExterner Linkhttps://www.nrf.re.kr/eng/indexNote:This text is available atExterner Linkwww.dfg.de/en/research_funding/announcements_proposals/2022/info_wissenschaft_22_16Please use this identifier to cite or link to this item.</t>
  </si>
  <si>
    <t>grant</t>
  </si>
  <si>
    <t>German-Korean Funding Programme for Joint Workshops and Research Visits</t>
  </si>
  <si>
    <t>dfg_220329_1_004</t>
  </si>
  <si>
    <t>https://www.dfg.de/en/research_funding/announcements_proposals/calls_for_proposals/info_wissenschaft_22_13/index.html</t>
  </si>
  <si>
    <t>Within the current funding initiative on next generation sequencing (NGS) of the Senate of the Deutsche Forschungsgemeinschaft (DFG, German Research Foundation), the DFG invites, in its fifth round, proposals for projects in which sequencing will be carried out at DFG-funded competence centres for next generation sequencing at the universities of Bonn/Cologne/DÃƒÂ¼sseldorf, Dresden, Kiel, and TÃƒÂ¼bingen. As in the past, this call provides funding for projects with anticipated sequencing costs of Ã¢â€šÂ¬100,000 to Ã¢â€šÂ¬1 million. In particular, the call aims at projects that require sequencing services to be carried out in the first year (2023) after approval.Eligibility and Proposal RequirementsApplicants must meet the standard eligibility criteria required in the research grants programme. Proposals may be submitted individually or jointly by more than one applicant, for instance, if additional expertise, such as sample preparation and data analysis, is included. Only projects whose sequencing cost requirement is scientifically justified and in the mandatory range as mentioned above (Ã¢â€šÂ¬100,000 to Ã¢â€šÂ¬1 million) may be requested. Projects not reaching the lower threshold are recommended to apply in the regular individual research grants programme.Sequencing costs include all expenses that will be incurred by the relevant competence centre within the framework of the project (such as sample preparation). The proposal process requires that a declaration of intent be submitted in advance (see dates, deadlines and further information). The DFG will notify all planned projects of which centre to contact to receive the necessary counselling report with the anticipated sequencing costs.ProposalsAll proposals within this call are submitted as regular individual research grants. New projects, particularly from the life sciences, are invited to apply. In addition to requesting the standard funding modules for individual grants (e.g. the basic module including funding for staff, direct project costs and instrumentation), the necessary need for sequencing costs must be specified separately. Further, proposals may also be submitted that result from projects that are currently being funded by either the DFG or others and for which the need for increased sequencing requirements has developed during the course of the project. Such proposals must also be scientifically justified, i.e. address a scientific question, and explain the adjustments to the original project plan; however, when applying for funds, they may only include the required sequencing costs. Proposals simply expanding the original project plan, or solely descriptive approaches, will not receive high priority.Important: The call, in particular, aims at projects that require sequencing services to be carried out immediately in the first year (2023) after approval of the proposal. Therefore, please indicate the status of the samples intended for sequencing, whether they have been subjected to a quality check, and when the sequencing work is expected to commence. Further, specify the sequencing tasks and the requested sequencing budget with respect to the individual work packages. In addition, include information on how the necessary bioinformatics will be handled. Where applicable, describe the necessary statistical details with respect to sample numbers.Dates, DeadlinesThe submission of a letter of intent is required in advance of submission of a full proposal. Declarations of intent must be sent as a PDF file to Link auf E-MailWGI-NGS@dfg.de no later than 15 March 2022 using the form Ã¢â‚¬Å“Declaration of IntentÃ¢â‚¬Â (DoI_Sequencing_Costs, see below). Please use the following file name structure when sending in the form: DoI_Sequencing_Costs_LastNameContactPerson_FirstNameContactPerson_City. At this stage, no consultation with one of the sequencing centres is required. For your cost estimate, please use current market prices as an orientation. The project content of the later proposal must be the same as that stated in the letter of intent.The DFG will notify you of which sequencing centre to contact for negotiating your experimental details. Please include the relevant centreÃ¢â‚¬â„¢s Ã¢â‚¬Å“Counselling ReportÃ¢â‚¬Â in your proposal documents.Proposals must be submitted to the DFG by 1 June 2022 at the latest. Please note that proposals can only be submitted via elan, the DFGÃ¢â‚¬â„¢s electronic proposal processing system. To submit a proposal within this call, go to Proposal Submission Ã¢â‚¬â€œ New Project / Draft Proposal Ã¢â‚¬â€œ Individual Grants Programme Ã¢â‚¬â€œ Proposal for a Research Grant Ã¢â‚¬â€œ Start online form (Continue) Ã¢â‚¬â€œ Call for Proposals and select Ã¢â‚¬Å“Sequencing Costs (2022)Ã¢â‚¬Â from the current list of calls. The structure of your proposal must correspond to the structure provided in the proposal instructions for project proposals (DFG form 54.01). Proposals must be written in English. When uploading your details, please provide the sum for sequencing costs (according to the Ã¢â‚¬Å“Counselling ReportÃ¢â‚¬Â) under the module Ã¢â‚¬Å“ServicesÃ¢â‚¬Â. In addition, include the respective amount in your proposal document (DFG form 53.01 elan) under section 7.1.2.5 Other Costs.If this is your first proposal to the DFG, note that applicants must be registered in elan prior to submitting a proposal to the DFG. If you have not yet registered, please note that you must do so by 25 May 2022 to submit a proposal under this call; registration requests received after this time cannot be considered. You will normally receive confirmation of your registration by the next working day. You will be asked to select the call mentioned above from the list during both the registration and the proposal process.Applicants will be awarded funding for standard project costs (staff, direct project costs and instrumentation), and receive authorisation for sequencing services, which the centres settle directly with the DFG in accordance with their requirements.Further InformationDeclarations of Intent for sequencing costs proposals must be addressed to:Link auf E-MailWGI-NGS@dfg.deThe elan system can be accessed at:Externer Linkhttps://elan.dfg.de/en Proposal guidelines, preparation instructions, the DFG rules for publication lists and the current project description for your proposal are outlined in the DFG forms 50.01, 54.01, 1.91 and 53.01 elan, which can be found either in elan or on the DFGÃ¢â‚¬â„¢s website at:Interner Linkwww.dfg.de/formulare/50_01 Interner Linkwww.dfg.de/formulare/54_01 Interner Linkwww.dfg.de/formulare/1_91 Interner Linkwww.dfg.de/formulare/53_01_elan The form Ã¢â‚¬Å“DoI_Sequencing_CostsÃ¢â‚¬Â is available here:Link auf PDF-Dateiwww.dfg.de/download/pdf/foerderung/info_wissenschaft/2022/ doi_sequencing_costs.pdfQuestions on the DFG proposal process can be directed to:For general scientific matters:Dr. Nikolai Raffler phone +49 228 885-2441Link auf E-Mailnikolai.raffler@dfg.deFor administrative matters:Sarah van Goch phone +49 228 885-2373Link auf E-Mailsarah.goch@dfg.deNote:This text is available atExterner Linkwww.dfg.de/en/research_funding/announcements_proposals/2022/info_wissenschaft_22_13 Please use this identifier to cite or link to this item.</t>
  </si>
  <si>
    <t>Sequencing Costs in Projects</t>
  </si>
  <si>
    <t>dfg_220329_1_005</t>
  </si>
  <si>
    <t>https://www.dfg.de/en/research_funding/announcements_proposals/calls_for_proposals/info_wissenschaft_22_12/index.html</t>
  </si>
  <si>
    <t>The DKN (Deutsches Komitee fÃƒÂ¼r Nachhaltigkeitsforschung in Future Earth Ã¢â‚¬â€œ German Committee Future Earth) is an advisory board mandated by the Executive Committee of the Deutsche Forschungsgemeinschaft (DFG, German Research Foundation). The DKNÃ¢â‚¬â„¢s mandate includes furtherance of the scientific sustainability agenda by identifying and composing strategically significant topics in sustainability research and integrating them into the international Future Earth and World Climate Research Programme (WCRP) platforms. The DKN acts as the national contact point for international developments and activities implemented in the context of these international platforms/research programmes. The DKN also assumes the task of helping shape Future EarthÃ¢â‚¬â„¢s development process in a substantive and structural manner.The DKN is setting up new working groups to strengthen the sustainability research in Germany and to support scientists in the development of relevant research activities within sustainability science. Working groups receive funding for two meetings of the working group members (nine people, incl. spokesperson) and for organising a DFG round table (max. 30 people) within a period of 1.5 to maximum of two years. Applications may be sent to info@dkn-future-earth.de by 1 April 2022.By establishing working groups, the DKN promotes the development of research topics that are in the international context of sustainability research. Working groups based at DKNare closely related to one of the topics of the DKN position paper (Jacob, D. et al., 2022: Research priorities for sustainability science. German Committee Future Earth, Hamburg, Germany), orcontribute to another innovative research field which is described in the proposal concerning its scientific relevance,contribute to a significant impact of German research in the international research landscape and pursue both content-related and research-strategic goals,can develop strategies for inter- and transdisciplinary joint projects.At the end of the working groupÃ¢â‚¬â„¢s term, a concrete product should emerge, which must be named in the proposal and agreed on at the first working group meeting. Examples for working group products are:elaboration of a research agenda with open research questions (addressed to science and research funding), orprospects for a German research project in an international context, orposition paper or policy paper with the main results and conclusions of the working group aimed at defined addressees.Further InformationFor more information about DKN and the working groups, please refer to:Externer Linkwww.dkn-future-earth.organdExterner Linkwww.dkn-future-earth.org/activities/working_groups Please find the full call for proposals in English and German here:Externer Linkwww.dkn-future-earth.org/imperia/md/assets/dkn/files/dkn_call_workinggroups_2022_02_en.pdf Externer Linkwww.dkn-future-earth.org/imperia/md/assets/dkn/files/dkn_call_arbeitsgruppen_2022_02_de.pdf Download of the DKN position paper:Externer Linkwww.dkn-future-earth.org/activities/position_paper_2022Jacob, D., Birkmann, J., Bollig, M., Bonn, A., NÃƒÂ¶thlings, U., Ott, K., Quaas, M., Reichstein, M., Scholz, I., Malburg-Graf, B., Sonntag, S. (2022): Research priorities for sustainability science. German Committee Future Earth, Hamburg, Germany.Please send your working group application in Ã¢â‚¬Å“pdf-formatÃ¢â‚¬Â to the DKN secretariat by 1 April 2022 via e-mail:Link auf E-Mailinfo@dkn-future-earth.de Please also take the opportunity to get advice from the secretariat in advance.Contact DKN secretariat:Dr. Sebastian SonntagLink auf E-Mailsebastian.sonntag@hereon.deDr. Barbara Malburg-GrafLink auf E-Mailbarbara.malburg-graf@hereon.deContact at DFG:Dr. Christiane JoerkLink auf E-Mailchristiane.joerk@dfg.deNote:This text is available atExterner Linkwww.dfg.de/en/research_funding/announcements_proposals/2022/info_wissenschaft_22_12 Please use this identifier to cite or link to this item.</t>
  </si>
  <si>
    <t>DKN Establishes New Working Groups</t>
  </si>
  <si>
    <t>dfg_220329_1_006</t>
  </si>
  <si>
    <t>https://www.dfg.de/en/research_funding/announcements_proposals/calls_for_proposals/info_wissenschaft_22_11/index.html</t>
  </si>
  <si>
    <t>The Deutsche Forschungsgemeinschaft (DFG, German Research Foundation) supports the Canadian New Frontiers in Research Fund (NFRF) within a new special call. Launched in 2018, the NFRF funds interdisciplinary, high-risk / high-reward, transformative research led by Canadian researchers working with Canadian and international partners. The NFRF is under the strategic direction of the Canada Research Coordinating Committee (CRCC) which advances federal research priorities and the coordination of policies and programmes of CanadaÃ¢â‚¬â„¢s research funding agencies and the Canada Foundation for Innovation. The CRCC will soon launch the NFRF special call: Research for Post-Pandemic Recovery.This programme aims to mobilise research efforts in support of a more equitable, sustainable and resilient post-pandemic reality. It will support a diverse portfolio of projects that directly address one or more of the research priorities outlined in the UN Research Roadmap for COVID-19 Recovery. While the NFRF call requires the principal investigator to be based in Canada, it also requires the involvement of international collaborators and allows for the transfer of funds outside of Canada to support international participation.The UN Research Roadmap was developed in 2020 under the leadership of Canadian research organisations in a global consultative process in which more than 250 experts took part. DFGÃ¢â‚¬â„¢s Commission for Pandemic Research and the German Committee Future Earth (DKN-Future Earth) support the roadmap and emphasised in a joint statement that the roadmap represents a signal and a clear commitment to a science-driven, evidence-based approach to dealing with the consequences of the pandemic (Information for Researchers No. 107 | 22 December 2020).In order to strengthen international cooperation in the field of Research for Post-Pandemic Recovery the DFG draws attention to the NFRF call. Interested researchers in Germany are in principle eligible for NFRF funds that can be used to support the research activities of international researchers. They have to be part of the research team and are encouraged to reach out to their Canadian research partners to prepare proposals for the competition. Details can be found in the NFRF call text (see link below). Please note that the DFG cannot offer direct co-funding within the call.However, researchers eligible for DFG funding can liaise with the Research for Post-Pandemic Recovery programme through an independent individual research grant proposal to the DFG with reference to a related cooperation. The framework of the Individual Research Grants Programme offers e.g. funding for travel expenses, funding for visiting researchers from abroad as well as funding for fellows to enable intensive and long-term exchange with visiting researchers (see DFG forms 52.01 and 52.05).The submission of proposals is possible at any time. Proposals should be written in English and must be submitted via the DFG elan system according to the guidelines for the programme Ã¢â‚¬Å“Research Grants ProgrammeÃ¢â‚¬Â (DFG form 50.01). It is important for DFG applicants to note that there are no special funds available for these efforts. The review process is carried out separately from the NFRF call according to the DFGÃ¢â‚¬â„¢s criteria for the Review of Research Grants (see DFG form 10.206) and proposals must succeed on the strengths of their intellectual merit and compete with all other proposals in the Research Grants Programme.Further InformationFor information on the NFRF special call please go to:Externer Linkwww.sshrc-crsh.gc.ca/funding-financement/nfrf-fnfr/special/special-eng.aspxGuidelines for the Research Grants Programme and the review criteria can be found at:Interner Linkwww.dfg.de/foerderung/programme/einzelfoerderung/sachbeihilfe/ formulare_merkblaetterThe DFG forms 50.01, 52.01, 52.05 and 10.206 can directly be downloaded at:Interner Linkwww.dfg.de/formulare/50_01Interner Linkwww.dfg.de/formulare/52_01Interner Linkwww.dfg.de/formulare/52_05Interner Linkwww.dfg.de/formulare/10_206Please note the DFGÃ¢â‚¬â„¢s data protection notice on research funding, which can be viewed and downloaded at:Interner Linkwww.dfg.de/privacy_policyIf necessary, please also forward this information to those individuals whose data will be processed by the DFG due to their involvement in your project.If you have any further questions on this opportunity, please contact:Lena Simonphone +49 228 885-2723Link auf E-Maillena.simon@dfg.deDr. Anne BrÃƒÂ¼ggemannphone +49 228 885-2213Link auf E-Mailanne.brueggemann@dfg.deNote:This text is available atExterner Linkwww.dfg.de/en/research_funding/announcements_proposals/2022/info_wissenschaft_22_11Please use this identifier to cite or link to this item.</t>
  </si>
  <si>
    <t>German-Canadian Collaboration Opportunities within NFRF 2022 Special Call: Research for Post-Pandemic Recovery</t>
  </si>
  <si>
    <t>dfg_220329_1_007</t>
  </si>
  <si>
    <t>https://www.dfg.de/en/research_funding/announcements_proposals/calls_for_proposals/info_wissenschaft_22_10/index.html</t>
  </si>
  <si>
    <t>The Deutsche Forschungsgemeinschaft (DFG, German Research Foundation) participates in a call of the Belmont Forum on the topic Ã¢â‚¬Å“Systems of Sustainable Consumption and Production (SSCP)Ã¢â‚¬Â. The Belmont Forum is a group of the worldÃ¢â‚¬â„¢s major and emerging funders of global environmental change research and international science councils.As we already know, current patterns of global development based on continuous extraction of natural resources and peopleÃ¢â‚¬â„¢s exploitation are not sustainable, an urgent societal transition to systems of sustainable consumption and production is needed. With an attempt to promote the research on the co-development of science and stakeholder-based approaches to attain SSCP, Belmont Forum (BF) is currently preparing a call for research proposals through BF proposal mechanism, Collaborative Research Action (CRA). The opening date is targeting in coming February.About the member participation, the following countries have expressed interest to join the call: Brazil, Canada, France, Germany, Japan, Norway, Sweden, Taiwan, Thailand, United StatesResearchers from above countries, regions and areas are highly encouraged to submit proposals.Call themes:Themes 1 Ã¢â‚¬â€œ transdisciplinary research to help transition to green economies with sustainable systems of consumption and productionThemes 2 Ã¢â‚¬â€œ sustainable and resilient industries and their governance systemsThemes 3 Ã¢â‚¬â€œ social inequality and environmental justiceThemes 4 Ã¢â‚¬â€œ integrating new technologies, policies, and practices into everyday lifeA successful proposal for BF CRA will combine significant contributions by scientists from at least three of the participating countries from at least two continents, and must bring together natural and social scientists in addressing the work package(s) within the scope of the call theme. Partners will also provide funding for integrated research projects. The proposal must demonstrate the vision and potential impact of the project, with clear links to stakeholders, and conform to programme aims and the designated research fields addressing SSCP.Further InformationWe invite you to regularly consult the Belmont Forum website, on which information of the call will be regularly updated:Externer Linkwww.belmontforum.org This announcement is preliminary. Specific details might change.Please note the DFGÃ¢â‚¬â„¢s data protection notice on research funding, which can be viewed and downloaded at:Interner Linkwww.dfg.de/privacy_policy If necessary, please also forward this information to those persons whose data the DFG processes because they are involved in your project.Contact information for GermanyChristiane Joerk phone +49 228 885-2451Link auf E-Mailchristiane.joerk@dfg.deBrigitta Schreiner phone +49 228 885-2400Link auf E-Mailbrigitta.schreiner@dfg.deNote:This text is available atExterner Linkwww.dfg.de/en/research_funding/announcements_proposals/2022/info_wissenschaft_22_10 Please use this identifier to cite or link to this item.</t>
  </si>
  <si>
    <t>Pre-announcement of the Belmont Forum Collaborative Research Action on Systems of Sustainable Consumption and Production (SSCP)</t>
  </si>
  <si>
    <t>dfg_220329_1_008</t>
  </si>
  <si>
    <t>https://www.dfg.de/en/research_funding/announcements_proposals/calls_for_proposals/info_wissenschaft_22_09/index.html</t>
  </si>
  <si>
    <t>In an effort to further strengthen the scientific cooperation between India and Germany, the Department of Science and Technology, Government of India (DST), and the Deutsche Forschungsgemeinschaft (DFG, German Research Foundation) have agreed to extend their funding opportunities for joint research projects between both countries to the International Research Training Group (IRTG) programme and hereby invite applications under a joint application and funding scheme.Background and Description of International Research Training GroupsInternational Research Training Groups (IRTG), in which German universities cooperate with research institutions in other countries, combine innovative top-level research and the structured promotion of excellent early career researchers. As bilateral collaborations set up by experienced scientists, IRTG promote systematic scientific cooperation through joint research programmes and corresponding qualification measures for doctoral and postdoctoral researchers. A central feature of IRTG are coordinated and reciprocal research visits by doctoral researchers at the respective partner institutions. IRTG can only be established by universities and research institutions entitled to confer doctoral degrees.Structure of Indo-German Research Training GroupsApplications for Indo-German IRTG intended for DFG-DST funding are open to all subject areas covered by DST and interdisciplinarity in joint projects is encouraged. An IRTG should be run by two teams of participating researchers in India and Germany, respectively. Each team should have approximately five to ten members with proven expertise both in the IRTGÃ¢â‚¬â„¢s main research topic and in providing outstanding supervision to doctoral students. The participating researchersÃ¢â‚¬â„¢ expertise at the two locations should be complementary and provide added value to the IRTG. Each team of participating researchers in an IRTG should be based at a single institution in India and Germany, respectively. In convincingly justified cases, an IRTG may be based in more than two institutions.The Indian and German teams in an IRTG should jointly formulate a high quality and coherent research and training programme to be implemented on both sides. The teams should have common research interests and objectives and these must be reflected in a common framework and joint project. Applications are submitted by the host institutions. For every IRTG, one member of the team on each side serves as spokesperson, being responsible for the proposal and the scientific coordination of the IRTG. This also includes responsibility for reporting to DST and DFG, respectively.The programme should provide for regular exchanges of academic staff and doctoral students for the purposes of joint research and training. Doctoral students should spend a period of at least six months (and up to one year) in total during their PhD project at the respective partner institution for research and training and each doctoral student should have both an Indian and a German supervisor. On the German side, approximately ten to fifteen doctoral researchers will be funded within a single IRTG in parallel. The partner site in India should support a group of doctoral researchers of roughly the same size.Funding Guidelines for Indo-German Research Training GroupsBoth DST and DFG will provide funding for IRTG project-specific costs incurred by their respective partner institutions. In accordance with respective internal policies of DST and DFG, funds can be requested for the following activities:funding for PhD positions/fellowships up to 48 months per doctoral researcher,project-specific funding for dissertation research projects (e. g. consumables),longer-term, coordinated and reciprocal research visits (one or more with an overall duration of six to twelve months) by doctoral students to the respective partner institutions,joint workshops, conferences and seminars,short-term visits, lectures and workshops by the participating researchers.As an additional support mechanism, both DST and DFG will make funds available to support preparatory workshops for IRTG applications.Duration of Funding for Indo-German Research Training GroupsIndo-German IRTG will be supported for a potential maximum of nine years, divided into two funding periods, with a mid-term evaluation on whose outcome the grant of the second period depends. Both parties will accept only joint proposals by Indian and German institutions. All joint applications are to be prepared according to the respective DST/DFG guidelines for IRTG and have to provide separate budget requests for the Indian and the German part of the project.Application and Evaluation of ProposalsThe Indo-German consortium will firstly need to submit a joint IRTG draft proposal simultaneously to DFG and DST. (For DFG, the proposal needs to be submitted by the German university.) The first deadline for draft proposal submission is 1 August 2022. Thereafter, there will be two deadlines each year: 1 February and 1 August. DFG and DST will evaluate the draft proposal independently. On average, around six to eight months are needed for the review. If both agencies conclude their review with a positive decision, DST and DFG then invite the consortium to submit a joint full proposal according to a mutually agreed time line. Again, the joint full proposal must be sent to DST and DFG simultaneously. Submission must be in accordance with the respective funding organisationÃ¢â‚¬â„¢s guidelines and through the established submission systems.Renewal proposals for the second funding period are submitted twelve months before the end of the first funding period. They are submitted by the German host university to DFG and by the Indian spokesperson / host institution to DST in parallel. Submission must be in accordance with the respective funding organisationÃ¢â‚¬â„¢s guidelines and through the established submission systems. Full proposals and renewal proposals will also be evaluated separately by DST and DFG. The reviews of all proposals will be based on the DFG criteria for IRTG.Preparatory WorkshopsFor new Indo-German IRTG initiatives, DST and DFG provide for the possibility to support a workshop for the preparation of an IRTG proposal. Funding can be granted only if research cooperation is already established and plans for the IRTG have already been consolidated. The workshop funding may either be applied for prior to the draft proposal submission, or Ã¢â‚¬â€œ after positive evaluation of the draft proposal Ã¢â‚¬â€œ prior to submission of the full proposal. Funding of preparatory workshops by DST depends on a positive evaluation of the draft proposal.Information EventIn order to further promote the new Indo-German IRTG programme and to answer open questions, DST and DFG will hold a virtual information event in the first half of 2022. The precise date and registration details will be communicated separately closer to the event.Further InformationComprehensive information about Research Training Groups is available on the DFG website:Interner Linkwww.dfg.de/gk/enThe Ã¢â‚¬Å“Guidelines for Research Training Groups and International Research Training GroupsÃ¢â‚¬Â (DFG form 50.07en) provide a concise overview of the funding programme:Interner Linkwww.dfg.de/formulare/50_07 Draft proposals shall be prepared according to the Ã¢â‚¬Å“Draft Proposal Preparation Instructions for Research Training Groups and International Research Training GroupsÃ¢â‚¬Â (DFG form 1.303en):Interner Linkwww.dfg.de/formulare/1_303 Full proposals shall be prepared according to the Ã¢â‚¬Å“Proposal Preparation Instructions for Research Training Groups and International Research Training GroupsÃ¢â‚¬Â (DFG form 54.05en):Interner Linkwww.dfg.de/formulare/54_05 Renewal applications consist of the renewal proposal and the progress report on the first funding period, prepared according to forms 54.07en and 54.08en, respectively:Interner Linkwww.dfg.de/formulare/54_07 Interner Linkwww.dfg.de/formulare/54_08 It is advisable to consult the Ã¢â‚¬Å“Guidelines for Differentiating International Research Training Groups from Research Training GroupsÃ¢â‚¬Â (DFG form 1.312en):Interner Linkwww.dfg.de/formulare/1_312 Information on how to apply for funding towards preparatory workshops can be found in DFG form 1.306en:Interner Linkwww.dfg.de/formulare/1_306 Information on the review criteria are specified here:for draft proposals: Interner Linkwww.dfg.de/formulare/1_304 for establishment proposals: Interner Linkwww.dfg.de/formulare/1_305 for renewal proposals: Interner Linkwww.dfg.de/formulare/1_307 Contact details for queries:For the Deutsche Forschungsgemeinschaft (DFG):Dr. Martin RoatschDivision Research Careers phone +49 228 885-3157Link auf E-Mailmartin.roatsch@dfg.deFor the Department of Science and Technology (DST):Dr. Chadaram Sivaji Scientist F International Cooperation (Bilateral)phone +91 11 26590489Link auf E-Mailsivaji@nic.inNote:This text is available atExterner Linkwww.dfg.de/en/research_funding/announcements_proposals/2022/info_wissenschaft_22_09 Please use this identifier to cite or link to this item.</t>
  </si>
  <si>
    <t>DFG and DST Announce New Funding Opportunity for Indo-German International Research Training Groups</t>
  </si>
  <si>
    <t>dfg_220329_1_009</t>
  </si>
  <si>
    <t>https://www.dfg.de/en/research_funding/announcements_proposals/calls_for_proposals/info_wissenschaft_22_08/index.html</t>
  </si>
  <si>
    <t>Supplement to the third round of calls</t>
  </si>
  <si>
    <t>National Research Data Infrastructure:Ã‚ Funding of NFDI-wide Basic Services</t>
  </si>
  <si>
    <t>dfg_220329_1_010</t>
  </si>
  <si>
    <t>https://www.dfg.de/en/research_funding/announcements_proposals/calls_for_proposals/info_wissenschaft_22_05/index.html</t>
  </si>
  <si>
    <t>The Deutsche Forschungsgemeinschaft (DFG, German Research Foundation) announces the first Ã¢â‚¬Å“Workshop for Early Career Investigators in Engineered Living Materials (ELM)Ã¢â‚¬Â. Early career scientists interested in this emerging and rapidly growing field will be interdisciplinary trained and prepared for the submission of their own project proposal at the DFG. The participants will have the opportunity to further develop their own innovative ideas and apply for one-year funding to kick-off their career in ELM.BackgroundNature is a major source of inspiration for materials engineering. Lightweight construction, photonic structures or intelligent actuation are just a few examples reflecting a variety of design principles and functions evolved in natural materials that have led to materials and technological development. In spite of notable achievements, reconstructing natural designs with synthetic materials remains cumbrous. In the last few years, the idea of ELM has emerged as a paradigm change in bioinspired materials engineering. ELM aim to integrate living organisms as active components of man-made materials, with the purpose of augmenting non-living matter with life-like capabilities. In ELM, tools from biotechnology and synthetic biology are combined with materials chemistry and engineering, and provide new capabilities for bottom-up generation of (multi)materials in situ, and for programming multifunctionality by integrating sensing and actuating capabilities in single components.Objectives and contentThe workshop for early career researchers aims at initiating an ELM community in Germany, by accelerating interdisciplinary training and exchange among researchers in materials and life sciences. The early career scientists will acquire complementary skills in ELM-specific research principles and techniques, they will enjoy seminar talks from invited international experts, and they will receive feedback from experts to their own research ideas as well as career plans in the highly innovative ELM field. With these skills, feedback, experience, and networking the participants will be optimally prepared to develop and implement innovative research in ELM.The workshop will be organised as follows: After a Ã¢â‚¬Å“Virtual Information and Networking EventÃ¢â‚¬Â (18.02.2022), participants are invited to apply for the workshop by submitting a concise outline of their research idea in ELM and their CV (deadline 03.04.2022). Up to 20 participants will be invited to a one-week in-person workshop (17.Ã¢â‚¬â€œ23.06.2022). Two weeks after the in-person workshop, we will offer the virtual workshop Ã¢â‚¬Å“Your Project and ProfileÃ¢â‚¬Â (two half days).The in-person workshop comprises:The Methods Toolbox: We will organise two specific courses combining theoretical and practical elements: Ã¢â‚¬Å“Materials Design and CharacterisationÃ¢â‚¬Â (for participants with a primary background in life sciences) as well as Ã¢â‚¬Å“Programming Cell Fate and FunctionÃ¢â‚¬Â (for participants with a primary background in materials sciences). In addition, a practice-oriented training module of how to develop and structure a successful research proposal adapted to the specific career phase will be offered.Meet the Experts: The workshop will include access to the Ã¢â‚¬Å“Third International Conference on Engineered Living MaterialsÃ¢â‚¬Â that will take place directly after the workshop in SaarbrÃƒÂ¼cken. Beyond learning about latest ELM research at the conference, dedicated sessions will be organised in which workshop participants will have the opportunity to talk to international experts in small groups in order to build a scientific network and foster opportunities for collaboration.During the virtual workshop Ã¢â‚¬Å“Your Project and ProfileÃ¢â‚¬Â the participants will have the opportunity to present their project ideas to their peers as well as to experts in the ELM field. They will receive feedback to both, their project as well as to their profile as researcher in order to further develop and improve their own project proposal to be submitted to DFG in order to start their own, independent ELM research career. The experts participating in this virtual workshop will also be available for individual feedback and discussions in the subsequent grant writing phase.Target GroupThis programme targets doctoral researchers in their last year of PhD thesis and postdocs having obtained their PhD within the past four years with a background in material science, synthetic biology, biotechnology, biophysics, bioinformatics or complementary fields. In this stage, they have acquired research expertise in one particular field, and are about to initiate or just initiated a complementary training as next career step. The workshop for early career investigators will provide them an opportunity to initiate their own research programme in the emerging field of ELM, for which a rapidly increasing interest for qualified individuals in the academic and industrial job market is expected as consequence of the Ã¢â‚¬Å“biological transformationÃ¢â‚¬Â of technology progresses. Given the interdisciplinary nature of ELM, we expect a diverse background of participants including materials sciences, synthetic biology, biophysics, or biotechnology.Application procedureInterested researchers are invited to attend the Ã¢â‚¬Å“Virtual Information and Networking EventÃ¢â‚¬Â (18.02.2022) in order to obtain an introduction to the field of ELM, further information on the application procedure as well as the opportunity to network and initiate collaborations. Please sign up to the virtual event via email (see below, Further Information).Interested candidates are invited to submit the application as a single pdf file including the following documents via email (see below, Further Information)Cover Letter (1 page)Outline of the research idea in ELM: state-of-the-art, project aims, materials design, work plan, references (2 pages, Arial 10, single line spacing)Curriculum vitae (max. 2 pages including up to five most important publicationsCopy of the doctoral certificate or planned date for the PhD defenceStatement of the participantÃ¢â‚¬â„¢s PI that lab space will be provided in the case of fundingThe applications will be assessed by the organisers assisted by external referees. Up to 20 participants will be selected.The DFG grants typically comprise a full-time position for the applicant as well as funds for lab consumables and student assistants. The DFG grants applied for within the frame of this workshop will last for one year and are intended to initiate the research work and obtain preliminary data as a strong basis for follow-up funding frameworks such as DFG Eigene Stelle or Emmy Noether, or equivalent programmes at other funding institutions.TimelineVirtual Information and Networking Event: 18.02.2022 via ZoomDeadline for submission of your application: 03.04.2022In-person workshop and attendance to Third International Conference on Engineered Living Materials: 17.Ã¢â‚¬â€œ23.06.2022Virtual Workshop Ã¢â‚¬Å“Your Project and ProfileÃ¢â‚¬Â: two half days will be arranged within the 18 July and 29 July 2022Deadline for submission of the DFG Proposal: 04.10.2022Start of funding: 2023During the project implementation phase a networking event will be organised in order to connect and strengthen the emerging ELM community in Germany.Further InformationFurther Information on the workshop can soon be found at:Externer Linkwww.engineeredlivingmaterials.de For a guide to applying for individual research grants, see DFG form 50.01:Interner Linkwww.dfg.de/formulare/50_01 Virtual Information and Networking Event (04.02.2022):Externer Linkhttps://us06web.zoom.us/j/82188644247?pwd=RnBsSUJ5Qk4rSzhTSnQvbzJCUE9xQT09 (access only after registration at Link auf E-MailPetra.Lueck@leibniz-inm.de )Submission of application via email to:Link auf E-MailPetra.Lueck@leibniz-inm.de For scientific questions, contact the coordinators of the workshop:Prof. Dr. ArÃƒÂ¡nzazu Del Campo Scientific Director &amp; Department Head Dynamic Biomaterials Professor for Materials ChemistrySaarland University INM-Leibniz Institute for New Materials Campus D2 2 66123 SaarbrÃƒÂ¼cken phone: +49 681 9300-510Link auf E-Mailaranzazu.delcampo@leibniz-inm.deProf. Dr. Wilfried Weber Professor of Synthetic Biology Faculty of Biology University of Freiburg SchÃƒÂ¤nzlestraÃƒÅ¸e 18 79104 Freiburg im Breisgau phone: +49 761 203-97654Link auf E-Mailwilfried.weber@biologie.uni-freiburg.deFor administrative question, please contact the DFG Head Office:Dr. Cosima Schuster Kennedyallee 40 53175 Bonn Tel. +49 228 885-22271Link auf E-Mailcosima.schuster@dfg.deNote:This text is available at Externer Linkwww.dfg.de/en/research_funding/announcements_proposals/2022/info_wissenschaft_22_05 Please use this identifier to cite or link to this item.</t>
  </si>
  <si>
    <t>Workshop for Early Career Investigators in Engineered Living Materials</t>
  </si>
  <si>
    <t>dfg_220329_1_011</t>
  </si>
  <si>
    <t>https://www.dfg.de/en/research_funding/announcements_proposals/calls_for_proposals/info_wissenschaft_22_03/index.html</t>
  </si>
  <si>
    <t>In 2019, the Senate of the Deutsche Forschungsgemeinschaft (DFG, German Research Foundation) established the Priority Programme Ã¢â‚¬Å“Cooperative Multilevel Multistable Microactuator Systems (KOMMMA)Ã¢â‚¬Â (SPP 2206). The programme is designed to run for six years. The present call invites proposals for the second three-year funding period.Objectives of the Second Funding PeriodThe ongoing miniaturisation and the increasing demands on the functionalities of microsystems generate an urgent need for innovative approaches to control, for example, mechanics, optics or fluidics on a micrometer scale. An important prerequisite is the smart coupling of distributed microactuators into a cooperative synergetic actuation system. This opens the opportunity to generate new functionalities and thereby to tackle complex actuation tasks comprising combinations of force, displacement and dynamics that have not been possible until now. To date, various microactuators have been developed and are in use; yet, their systematic coupling to cooperative multistage or, for instance, multistable microactuator systems is still outstanding. In microsystems technology, substantial developments are currently carried out in sensors and sensor systems. The coherent cooperation of different microactuators will enable innovative Ã¢â‚¬Å“smartÃ¢â‚¬Â systems solutions building a bridge to the success of todayÃ¢â‚¬â„¢s sensor technology.The objectives of this interdisciplinary Priority Programme are to demonstrate new theoretically founded concepts to understand the complex coupling and synergy effects in cooperative microactuator systems as well as novel methods for the design, fabrication and control of cooperative and/or multistage microactuator systems. The development of bi-/multistable mechanisms will be required.The research of this Priority Programme focused so far on four core issues addressing different lengths and/or time scales:basic understanding of coupling effects and cross-sensitivities that arise from the spatially confined arrangement of diverse microactuators and corresponding functional materialsidentification and understanding of synergy effects resulting from promising combinations of microactuators, inherent sensing properties and multi-stable mechanismsdesign and evaluation of architectures of multifunctional actuator systems for microsystems applicationsmethods for the fabrication and control in microsystems applications including microtechnologies, integration and functionalisation of actuator materials and supporting structuresOrganisation and CooperationKOMMMA brings together research groups of the different research fields of microactuators, microsystems, materials science, system simulation, control and systems engineering and focuses their complementary expertise ranging from basic principles to demonstrator applications. Proposals should focus on the core issues 3) and/or 4) during the second funding period and either build on the understanding of coupling and synergy effects in the first period or introduce novel synergies. Joint proposals including cooperation across discipline borders will be encouraged. The number of principal investigators should reflect the complementary expertise needed for the proposed research. Proposals should aim at a comprehensive evaluation of cooperative multistage multistable microactuator systems (KOMMMA) addressing fundamental design parameters, engineering up to innovative demonstrator systems for applications in, e.g., micromechanics, -optics and -fluidics.Proposals should not address the development of single actuators and developments exclusively on technologies, materials or simulation tools. Also, the development of any applications, e.g. robot and cyberphysical systems, will not be considered unless the proposals have a clear focus on cooperative multistage multistable microactuator systems.Proposal SubmissionProposals must be written in English and submitted to the DFG by 3 May 2022. Please note that proposals can only be submitted via elan, the DFGÃ¢â‚¬â„¢s electronic proposal processing system.Applicants must be registered in elan prior to submitting a proposal to the DFG. If you have not yet registered, please note that you must do so by 26 April 2022 to submit a proposal under this call; registration requests received after this time cannot be considered. You will normally receive confirmation of your registration by the next working day. Note that you will be asked to select the appropriate Priority Programme call during both the registration and the proposal process.If you would like to submit a proposal for a new project within the existing Priority Programme, please go to Proposal Submission Ã¢â‚¬â€œ New Project Ã¢â‚¬â€œ Priority Programmes and select Ã¢â‚¬Å“SPP 2206 KOMMMAÃ¢â‚¬Â from the current list of calls. Previous applicants can submit a proposal for the renewal of an existing project under Proposal Submission Ã¢â‚¬â€œ Proposal Overview/Renewal Proposal.In preparing your proposal, please review the programme guidelines (form 50.05, section B) and follow the proposal preparation instructions (form 54.01). These forms can either be downloaded from our website or accessed through the elan portal.The review colloquium for the Priority Programme will be held in June/July 2022 at the Karlsruhe Institute of Technology (COVID19 regulations permitting) or in virtual form. Details will be communicated through the programmeÃ¢â‚¬â„¢s website.Further InformationMore information on the Priority Programme is available under:Externer Linkwww.spp-kommma.deThe elan system can be accessed at:Externer Linkhttps://elan.dfg.de/enDFG forms 50.05 and 54.01 can be downloaded at:Interner Linkwww.dfg.de/formulare/50_05Interner Linkwww.dfg.de/formulare/54_01For scientific enquiries please contact the Priority Programme coordinator:Professor Dr. Manfred KohlKarlsruher Institut fÃƒÂ¼r Technologie (KIT)Institut fÃƒÂ¼r MikrostrukturtechnikHermann-von-Helmholtz-Platz 176344 Eggenstein-Leopoldshafenphone +49 721 60822798Link auf E-Mailmanfred.kohl@kit.eduQuestions on the DFG proposal process can be directed to:Programme contact:Dr. Veronika Rinkphone +49 228 885-3271Link auf E-Mailveronika.rink@dfg.deAdministrative contact:Katrin Rumpphone +49 228 885-2540Link auf E-Mailkatrin.rump@dfg.deNote:This text is available atExterner Linkwww.dfg.de/en/research_funding/announcements_proposals/2022/info_wissenschaft_22_03Please use this identifier to cite or link to this item.</t>
  </si>
  <si>
    <t>Priority Programme Ã¢â‚¬Å“Cooperative Multilevel Multistable Microactuator Systems (KOMMMA)Ã¢â‚¬Â (SPP 2206)</t>
  </si>
  <si>
    <t>dfg_220329_1_012</t>
  </si>
  <si>
    <t>https://www.dfg.de/en/research_funding/announcements_proposals/calls_for_proposals/info_wissenschaft_21_114/index.html</t>
  </si>
  <si>
    <t>In the framework of the Infrastructure Priority Programme Ã¢â‚¬Å¾Exploratories for Large-Scale and Long-Term Functional Biodiversity ResearchÃ¢â‚¬Å“ (SPP 1374), established in 2006, the Deutsche Forschungsgemeinschaft (DFG, German Research Foundation) invites the submission of research grant proposals.Research in the Biodiversity Exploratories encompasses comparative, experimental and theoretical approaches, as well as scientific syntheses, addressing the following themes:relationships of land use and land-use intensity with all facets of biodiversity, from the genetic to the community level;consequences of changes in land use, land-use intensity and biodiversity for the functioning of ecosystems, communities, populations and for ecosystem services;the social-ecological context of the relations between land use, biodiversity and ecosystem services.The first fifteen years of Biodiversity Exploratories research have contributed to an in-depth understanding of land use Ã¢â‚¬â€œ biodiversity Ã¢â‚¬â€œ ecosystem functioning relationships. It revealed strong effects of land-use intensity on many facets of biodiversity and ecosystem functioning in grasslands and forests and many similarities, but also pronounced differences, between study regions (see links below for further information).A more mechanistic understanding of land use Ã¢â‚¬â€œ biodiversity Ã¢â‚¬â€œ ecosystem functioning relationships is an important ambition for the new phase. The common research design and joint efforts of all involved projects provided an unprecedented density of information, samples, data and time series, which is all available to create added value with further research. Moreover, joint multi-site experiments in grasslands and forests are available for work toward further mechanistic insights.In addition to projects from the fields of the life sciences and natural sciences working on all aspects of the two first themes mentioned above, research is also welcome on the social-ecological context in which the relations between land use, biodiversity and ecosystem services are embedded. Such social-ecological research (e.g. on, but not limited to, social, economic, or governance aspects) should specifically address the context of the forest and grassland sites of the Biodiversity Exploratories.This call is addressing research groups with expertise in the research areas described above. The DFG will fund empirical projects addressing these topics using comparative, experimental or social-ecological approaches. Projects using theoretical approaches and projects aiming to create added value by scientific synthesis of existing data and information are encouraged, too. All projects should clearly relate to and use existing Biodiversity ExploratoriesÃ¢â‚¬â„¢ data, and aim at conceptual, causal and mechanistic advances. All proposals, i.e. new proposals as well as renewal proposals for Biodiversity Exploratories projects, must clearly describe how they will contribute to a causal and mechanistic understanding of the studied processes, how the planned research fits to the Biodiversity Exploratories conceptually, uses the common design, and complements existing research.To create added value, it is essential that all research projects make use of the common research design (see link to the research design below). This involves three study regions, the so-called Exploratories. In each Exploratory, 500 plots in forests and 500 plots in grasslands were initially surveyed, and their land use, soil, and vegetation were inventoried. Out of these 3,000 plots, 50 forest plots and 50 grassland plots were selected in each Exploratory (150 grassland plots and 150 forest plots overall) and established for intensive research. These so-called Experimental Plots represent the gradient of land-use intensities in the study regions. To contribute added value to the joint data base, all proposed research projects need to use all experimental plots in grasslands, or in forests, or both. For particularly labour-intensive investigations, the use of a predefined subset of plots (3 x 25 or 3 x 9 of the 150 grassland or forest plots; see website) may be planned. Proposed research may also make use of more than 300 of the initially inventoried 3,000 plots.Large manipulative multi-plot experiments (called REX, LUX and FOX) set-up in 2020 are also available, both in forests and in grasslands, and are open for joint use by all new projects. The rationale and design of these new experiments is detailed on the website (see link to the design of REX, LUX and FOX below). As the control plots of REX, LUX and FOX coincide with subsets of the Experimental Plots, it is very well possible to work on the large experiments as well as on the Experimental Plots. However, if the workload of working on all Experimental Plots and working on one or several of the large experiments would become unfeasible, projects may also work on either the Experimental Plots or one or more of the large experiments REX, LUX and FOX.Of course, further smaller-scale experiments are also welcome. These should be replicated in as many plots along the land-use intensity gradient as possible, to reveal how experimental treatment effects differ between regions and among sites of different land use and biodiversity.Before writing a proposal, investigators should consult Fischer et al. (2010), Basic and Applied Ecology, 11: 473Ã¢â‚¬â€œ485, for a detailed description of the rationale and the design of the Exploratories, and the ExploratoriesÃ¢â‚¬â„¢ website for further information (link see below). New projects are strongly encouraged to take advantage of the large amount of data collected in the Exploratories over the last fifteen years. These data are managed in the Biodiversity Exploratories Information System (BExIS). Many data sets are publicly available there. Moreover, upon registration at BExIS, the metadata of not yet public datasets can also be explored (see link to BExIS below).The starting date proposed for all new projects is 1 March 2023. The duration of the projects should be 36 months, and cannot exceed this period. To foster collaboration and synergy successful applicants and their team members are expected to collaborate according to the rules of procedure of the Biodiversity Exploratories, to attend the annual assembly, and to actively participate in relevant workshops and thematic group discussions of the Biodiversity Exploratories.We ask you to send a very short summary of the intended research (applicant(s), preliminary title, plus a maximum of 5 lines of text) no later than 10 February 2022 by email to the speaker and the scientific coordinator of the Biodiversity Exploratories (see contacts below). To allow for mutual information and coordination among applicants these short summaries will be compiled and, in one password-protected file, made available to all applicants named in these summaries.On 23 February 2022, there will be an information event open to all potential applicants. This event will take place from 2 pm to 4 pm as a video conference. To register for this event please send an email to the scientific coordinator (see contact below). Presentations on the rationale, design and research of the Biodiversity Exploratories will be followed by a discussion of open questions. A summary of important information points from this event will be available on the project website soon after the event.Proposals must be written in English and submitted to the DFG by 27 April 2022. Please note that proposals can only be submitted via elan, the DFGÃ¢â‚¬â„¢s electronic proposal processing system.Applicants must be registered in elan prior to submitting a proposal to the DFG. If you have not yet registered, please note that you must do so by 6 April 2022 to submit a proposal under this call. You will normally receive confirmation of your registration by the next working day. Note that you will be asked to select the appropriate Priority Programme call during both the registration and the proposal process.If you would like to submit a proposal for a new project within the existing Priority Programme, please go to Proposal Submission Ã¢â‚¬â€œ New Project Ã¢â‚¬â€œ Priority Programmes and select Ã¢â‚¬Å“SPP 1374Ã¢â‚¬Â from the current list of calls. Previous applicants can submit a proposal for the renewal of an existing project under Proposal Submission Ã¢â‚¬â€œ Proposal Overview/Renewal Proposal.In preparing your proposal, please review the programme guidelines (form 50.05, section B) and follow the proposal preparation instructions (form 54.01). These forms can either be downloaded from our website or accessed through the elan portal. Please note that there is a new application template compared to the last application phase. Applications based on the old template cannot be accepted.The review colloquium for the Priority Programme will be held from 27 to 30 June 2022, attendance of applicants is envisaged for the 29 June 2022.Further InformationFurther information about research infrastructure and current activities in the Biodiversity Exploratories Schorfheide-Chorin, Hainich and SchwÃƒÂ¤bische Alb can be found at:Externer Linkwww.biodiversity-exploratories.de/en Externer Linkwww.biodiversity-exploratories.de/en/public-releases/publications Externer Linkwww.biodiversity-exploratories.de/en/about-us/research-design/#section-comparative-approach Externer Linkwww.biodiversity-exploratories.de/en/about-us/research-design/#section-large-scale-experiments#section-large-scale-experiments Externer Linkwww.biodiversity-exploratories.de/wp-content/uploads/infrastructure-information-services-provided-by-core-projects.pdf Externer Linkwww.bexis.uni-jena.de The elan system can be accessed at:Externer Linkhttps://elan.dfg.de/en The latest DFG forms 50.05 and 54.01 can be downloaded at:Interner Link mit Ankerwww.dfg.de/formulare/50_05 Interner Link mit Ankerwww.dfg.de/formulare/54_01 Questions with regard to scientific contents should be directed to the speaker and scientific coordinator of the Biodiversity Exploratories:Prof. Dr. Markus FischerUniversitÃƒÂ¤t BernLink auf E-Mailmarkus.fischer@ips.unibe.chandDr. Victoria Griessmeier Senckenberg BiodiversitÃƒÂ¤t und Klima Forschungszentrum FrankfurtLink auf E-Mailvictoria.griessmeier@senckenberg.deQuestions on the DFG proposal process can be directed to:Programme contact: Dr. Meike Teschke phone +49 228 885-2336Link auf E-Mailmeike.teschke@dfg.deAdministrative contact: Tanja Zdebel phone +49 228 885-3105Link auf E-Mailtanja.zdebel@dfg.deNote:This text is available atExterner Linkwww.dfg.de/en/research_funding/announcements_proposals/2021/info_wissenschaft_21_114 Please use this identifier to cite or link to this item.</t>
  </si>
  <si>
    <t>Infrastructure Priority Programme Ã¢â‚¬Å“Exploratories for Large-Scale and Long-Term Functional Biodiversity ResearchÃ¢â‚¬Â (SPP 1374)</t>
  </si>
  <si>
    <t>dfg_220329_1_013</t>
  </si>
  <si>
    <t>https://www.dfg.de/en/research_funding/announcements_proposals/calls_for_proposals/info_wissenschaft_21_106/index.html</t>
  </si>
  <si>
    <t>Funding opportunity for bi- to trilateral projects within the Weave Lead Agency Initiative</t>
  </si>
  <si>
    <t>Weave Lead Agency Initiative: Additional Collaboration Opportunity with F.R.S.-FNRS and FWO (Belgium)</t>
  </si>
  <si>
    <t>dfg_220329_1_014</t>
  </si>
  <si>
    <t>https://www.dfg.de/en/research_funding/announcements_proposals/calls_for_proposals/info_wissenschaft_21_101/index.html</t>
  </si>
  <si>
    <t>Now:</t>
  </si>
  <si>
    <t>The pursuit of scientific goals recognises no geographic boundaries and as such, international collaborations are today more the norm than the exception. To facilitate the support of collaborative work between US groups and their German counterparts, the Civil Mechanical and Manufacturing Innovation Division of the US National Science Foundation (NSF) and the Division of Engineering of the Deutsche Forschungsgemeinschaft (DFG, German Research Foundation) have agreed on a lead-agency activity in Advanced Manufacturing in 2020. US researchers are invited to read the Dear Colleague Letter NSF 22-013. In this information for researchers the extension of the existing cooperation NSFÃ¢â‚¬â„¢s Advanced Manufacturing programme and DFGÃ¢â‚¬â„¢s review board 401 Production Technology by DFGÃ¢â‚¬â„¢s review board 405 Materials Engineering is announced.Scope of the CollaborationUS-German collaborations are invited to submit joint proposals which fall into the scope NSFÃ¢â‚¬â„¢s Advanced Manufacturing programme and DFGÃ¢â‚¬â„¢s review boards 401 Production Technology or 405 Materials Engineering.These proposals will be reviewed in a review panel according to the NSF review guidelines (including the NSF review criteria) in competition with other proposals received in the same NSF programme. A member of DFGÃ¢â‚¬â„¢s review boards will be involved in the review process.It is important to note that there are no separate funds available for these efforts on each side; proposals must compete with all other proposals in this area. The result of the review process will be shared between the agencies to make final decisions on this basis. Support will be granted for those proposals with both DFG and NSF recommendation for funding.Proposal PreparationThe eligibility to submit a proposal follows the regulations for the NSF and DFG programmes for individual funding respectively. If in doubt, researchers are strongly encouraged to contact the corresponding programme officers.Proposals must be prepared in accordance with the proposal preparation requirements of the NSF. This includes a description of the full proposed research programme, and the research team, as well as the funds requested from the NSF. Please be aware that only this proposal will be reviewed.In parallel a supplement (max. 8 pages) must be prepared for the DFG. It must contain the information required in sections 4 to 5 of the DFG research grant project description Ã¢â‚¬â€œ cf. DFG guidelines 53.01 and 54.01. This includes among other information the funds requested from DFG.The proposal must preface the title with Ã¢â‚¬Å“NSF-DFG:Ã¢â‚¬Â.Please note that for the part to be financed by DFG only those projects are eligible that fall within DFGÃ¢â‚¬â„¢s funding responsibility and that fit into the funding scheme Ã¢â‚¬Å“Sachbeihilfe/Research GrantsÃ¢â‚¬Â.Applicants to be funded by the DFG are requested to fulfill the eligibility requirements of DFG Research Grants, see the corresponding guidelines of the Research Grants Programme (DFG form 50.01). This includes the duty to cooperate (Ã¢â‚¬Å“KooperationspflichtÃ¢â‚¬Â) within Germany for members of non-university institutions with permanent positions.Transfer projects for DFG and GOALI projects for NSF are not possible in this collaboration.SubmissionProposals are accepted anytime. No specific deadlines apply.The proposal must first be submitted to NSFÃ¢â‚¬â„¢s Advanced Manufacturing programme via Fastlane.After receiving the proposal number issued by the NSF, the proposal has to be submitted to the DFG via elan. The submission to DFG must contain the full original proposal submitted to the NSF, the aforementioned supplement and a cover letter stating the NSF proposal number (this is needed for matching the submissions).The submission to DFG must select its primary subject area from the DFG review boards 401 or 405.Please note the DFGÃ¢â‚¬â„¢s data protection notice on research funding. If necessary, please also forward this information to those individuals whose data will be processed by the DFG due to their involvement in your project.Further InformationThe elan system can be accessed at:Externer Linkhttps://elan.dfg.de/en DFG forms 50.01, 53.01 and 54.01 can be downloaded at:Interner Linkwww.dfg.de/formulare/50_01 Interner Linkwww.dfg.de/formulare/53_01_elan Interner Linkwww.dfg.de/formulare/54_01 DFGÃ¢â‚¬â„¢s data protection notice on research funding:Interner Linkwww.dfg.de/privacy_policy NSFÃ¢â‚¬â„¢s Dear Colleague Letter:Externer Linkwww.nsf.gov/pubs/2022/nsf22013/nsf22013.jsp Points of ContactNSF (Civil Mechanical and Manufacturing Innovation):Y. Kevin Chouphone +1 703 292-8360Link auf E-Mailychou@nsf.gov Khershed Cooperphone +1 703 292-7017Link auf E-Mailkhcooper@nsf.govBruce Kramerphone +1 703 292-5348Link auf E-Mailbkramer@nsf.govThomas Kuechphone +1 703 292-2218Link auf E-Mailtkuech@nsf.govAndrew Wellsphone +1 703 292-7225Link auf E-Mailawells@nsf.govDFG (Office North America):Bettina Schuffertphone +1 202 729-6350Link auf E-Mailbettina.schuffert@dfg.de DFG (Head Office Ã¢â‚¬â€œ Engineering Sciences I):For proposals in scope of the review board 401 Production TechnologyWieland Biedermannphone +49 228 885-2023Link auf E-Mailwieland.biedermann@dfg.deFor proposals in scope of the review board 405 Materials EngineeringCosima Schusterphone +49 228 885-2271Link auf E-Mailcosima.schuster@dfg.deAdministrative questions can be directed toCarina Leberphone +49 228 885-2377Link auf E-Mailcarina.leber@dfg.de Note:This text is available atExterner Linkwww.dfg.de/en/research_funding/announcements_proposals/2021/info_wissenschaft_21_101 Please use this identifier to cite or link to this item.Edit (March 2022):Changes were made to the "Proposal Preparation" section in the 3rd bullet point.In parallel a supplement (max. 10 pages) must be prepared for the DFG. It must contain the information required in sections 5 to 7 of the DFG research grant project description Ã¢â‚¬â€œ cf. DFG guidelines 53.01 and 54.01. This includes among other information the funds requested from DFG.Now: In parallel a supplement (max. 8 pages) must be prepared for the DFG. It must contain the information required in sections 4 to 5 of the DFG research grant project description Ã¢â‚¬â€œ cf. DFG guidelines 53.01 and 54.01. This includes among other information the funds requested from DFG.</t>
  </si>
  <si>
    <t>NSF and DFG Opportunity for Collaborations in Advanced Manufacturing</t>
  </si>
  <si>
    <t>dfg_220329_1_015</t>
  </si>
  <si>
    <t>https://www.dfg.de/en/research_funding/announcements_proposals/calls_for_proposals/info_wissenschaft_21_99/index.html</t>
  </si>
  <si>
    <t>Recognising the importance of international collaborations in promoting scientific discoveries, the US National Science Foundation (NSF) and the Deutsche Forschungsgemeinschaft (DFG, German Research Foundation) have signed a Memorandum of Understanding (MoU) on research cooperation. The MoU provides for a Lead Agency arrangement whereby proposals may be submitted to either NSF or DFG.To facilitate the support of collaborative work between US researchers and their German counterparts, the Division of Molecular and Cellular Bioscience (BIO/MCB) at NSF and the Division of Molecular and Organismal Biology and Agriculture (MOBA) at the DFG are pleased to announce a Lead Agency activity in the area of molecular and cell biology. The Lead Agency scheme allows for reciprocal acceptance of peer review through unsolicited mechanisms and its goal is to help reduce some of the current barriers to working internationally. US researchers are invited to read the Dear Colleague Letter NSF 22-015 (see link below).ScopeUS-German collaborations are invited to submit joint proposals in the areas covered by BIO/MCB and the DFGÃ¢â‚¬â„¢s review board 201 Ã¢â‚¬Å“Basic Research in Biology and MedicineÃ¢â‚¬Â. The proposals should focus on basic research at a molecular, subcellular or cellular level, including theoretical approaches. Proposals encompassing tissues, organs or whole animals cannot be considered. Research in the area of plant sciences, microbiology, immunology and neurosciences is also excluded. Proposals must provide a clear rationale for the need for a US-German collaboration, including the unique expertise and synergy that the collaborating groups will bring to the project.Timeline for SubmissionsProposals can be submitted from 3 January 2022 on a continuous base. Please note that there is no deadline for submission to either agency.Submission and ReviewThe prospective investigators should discuss within their research team where they believe the largest portion of the research lies and agree on a Lead Agency (either NSF or DFG). The proposers identify the Lead Agency, develop a joint proposal in accordance with the chosen Lead AgencyÃ¢â‚¬â„¢s standard rules and submit it to the Lead Agency following its submission procedures. Regardless of which organisation will serve as the Lead Agency for the proposal, German and US applicants are subject to DFG and NSF standard eligibility and programme requirements respectively.Lead Agency proposals are reviewed in accordance with the general rules of the Lead AgencyÃ¢â‚¬â„¢s relevant funding programme. Proposals will be assessed in competition with all others submitted to the normal funding opportunity round, and outcomes will be subject to both success in peer review and the availability of funds from both DFG/MOBA and NSF/BIO/MCB. The Lead Agency will make reviews and assessments available to the non-Lead Agency as a basis for a joint discussion on the projectÃ¢â‚¬â„¢s success.Information on Submitting Proposals to DFGPlease note that the rules for funding eligibility apply to all proposers from Germany, including the duty to cooperate for non-university researchers. Any duty to cooperate for DFG applicants at non-university research institutions can only be fulfilled through cooperation with a partner at a German university/higher education institution (see DFG form 55.01).The DFG allows a maximum funding period of 36 months. Both US and German investigators should consider this requirement when structuring their proposals and considering the alignment of projects.The review, evaluation and decision processes on the funds applied for from the DFG will follow the rules and regulations of the individual grants programme (see link below) and funding notices will depend on the adherence to the same reporting and appropriation regulations (see DFG form 2.00).If DFG is the Lead AgencyPlease prepare the proposal according to the guidelines for the Research Grants Programme (see link below).Proposals must be submitted via elan, the DFGÃ¢â‚¬â„¢s electronic proposal processing system. Please select Ã¢â‚¬Å“NSF-DFG MolCellBioÃ¢â‚¬Â under Ã¢â‚¬Å“Proposal DataÃ¢â‚¬Â (DO NOT select WEAVE). Enter a project acronym for your proposal. For each module, please only enter the funds requested from the DFG. Note that only Germany-based applicants should be entered as Ã¢â‚¬Å“applicantsÃ¢â‚¬Â. International partners should be entered as Ã¢â‚¬Å“cooperation partnersÃ¢â‚¬Â. A biographical sketch for each of the applying individuals should be provided, formatted according to the DFG guidelines for publication lists (see DFG form 1.91).The proposal must include a description of the full proposed research programme and research team, and the total resources for the joint project (meaning the funds requested for the US and German side).Letter(s) of Collaboration from participating US project partner(s) should be included. A separate document, the Justification of Resources, should include a clear summary and justification of the funds to be requested from NSF.NSF will only request copies of proposals that are to be awarded, after the funding decision is made. NSF will ask that the US PI prepare and submit the proposal that was reviewed by DFG, in accordance with the guidance contained in NSF 22-1 Proposal &amp; Award Policies and Procedures Guide (PAPPG) (see link below).If NSF is Lead AgencyWhile being a separate activity, the NSF-DFG MolCellBio Lead Agency activity is administered at the DFG similar to the WEAVE Programme, therefore please refer to DFG form 54.019en and follow the instructions therein (under Ã¢â‚¬Å“Submitting proposals to international funding organisations as Lead AgencyÃ¢â‚¬Â), including the submission of the project data form.A copy of the proposal, which was submitted to the NSF, must be submitted to the DFG within one week (or the proposal may otherwise be rejected for formal reasons).For information on submitting proposals to the NSF, please refer to the Dear Colleague Letter NSF 22-015 (see link below).Notification of resultsApplicants will be informed in writing of the decision and, where applicable, of the subsequent administrative steps according to the respective national regulations.Please note the DFGÃ¢â‚¬â„¢s data protection notice on research funding (see link below). If necessary, please also forward this information to those individuals whose data will be processed by the DFG due to their involvement in your project.Further InformationDear Colleague Letter NSF:Externer Linkwww.nsf.gov/pubs/2022/nsf22015/nsf22015.jsp NSF 22-1 Proposal &amp; Award Policies and Procedures Guide (PAPPG):Externer Linkwww.nsf.gov/pubs/policydocs/pappg22_1/nsf22_1.pdf Arriving at a decision in individual grants programmes:Interner Linkwww.dfg.de/en/research_funding/individual_grants_programmes/arriving_decision Information on the Research Grants Programme:Interner Linkwww.dfg.de/sachbeihilfe Interner Linkwww.dfg.de/research_grants Guidelines for the Research Grants Programme (DFG form 50.01):Interner Linkwww.dfg.de/formulare/50_01 Guidelines on the Duty to Cooperate (DFG form 55.01):Interner Linkwww.dfg.de/formulare/55_01 Reporting and Appropriation Regulations (DFG form 2.00, only in German available):Interner Linkwww.dfg.de/formulare/2_00 Guidelines for Publication Lists (see DFG form 1.91):Interner Linkwww.dfg.de/formulare/1_91 Weave Lead Agency Procedure (DFG form 54.019):Interner Linkwww.dfg.de/formulare/54_019 DFGÃ¢â‚¬â„¢s Electronic Proposal Processing System for Applicants Ã¢â‚¬â€œ elan:Externer Linkhttps://elan.dfg.de DFGÃ¢â‚¬â„¢s data protection notice on research funding:Interner Linkwww.dfg.de/privacy_policy ContactsDFG:Dr. Britta MÃƒÂ¤dge phone +49 228 885-2453Link auf E-MailNSF-DFG-Molcellbio@dfg.deNSF:Dr. Charles CunninghamLink auf E-Mailchacunni@nsf.govNote:This text is available atExterner Linkwww.dfg.de/en/research_funding/announcements_proposals/2021/info_wissenschaft_21_99 Please use this identifier to cite or link to this item.</t>
  </si>
  <si>
    <t>NSF-DFG Lead Agency Opportunity in Molecular and Cellular Biology (NSF-DFG MolCellBio)</t>
  </si>
  <si>
    <t>dfg_220329_1_016</t>
  </si>
  <si>
    <t>https://www.dfg.de/en/research_funding/announcements_proposals/calls_for_proposals/info_wissenschaft_21_87/index.html</t>
  </si>
  <si>
    <t>In March 2018, the Senate of the Deutsche Forschungsgemeinschaft (DFG, German Research Foundation) established the Priority Programme Ã¢â‚¬Å“Dynamic Wetting of Flexible, Adaptive and Switchable SurfacesÃ¢â‚¬Â (SPP 2171). The programme is designed to run for six years. The present call invites proposals for the second three-year funding period.The dynamic process of liquids wetting or dewetting various substrates is ubiquitous in everyday life and of key importance in many technological applications and natural systems. Earlier work mostly focused on the influence of the topography and composition of rigid and inert substrates. Recent developments in areas like microelectronics and 3D printing have demonstrated a pressing need to also understand cases in which (de)wetting dynamics and substrate dynamics are strongly coupled. This holds true especially on microscopic and mesoscopic length scales, where (non)equilibrium surface phenomena dominate.The Priority Programme aims at establishing a deeper understanding of the fundamental physics behind the dynamic (de)wetting of flexible, adaptive and switchable substrates combining experimental and theoretical perspectives. The focus lies on rather simple liquids that shall be employed to investigate the different cases of strong coupling between liquid hydrodynamics and (primarily reversible) substrate dynamics. The investigation will further develop the foundations for developing future technologies and for understanding biological systems that utilise and control such wetting phenomena.Flexible substrates experience deformations due to the traction that a (de)wetting liquid exerts on them, which in turn experiences an altered geometry. Thus, static and dynamic (de)wetting processes are governed by this two-way coupling between liquid and substrate. This holds true for elastomeric materials, hydrogels, or slippery liquid infused porous surfaces, and is even amplified for substrates that expose Ã¢â‚¬Å“hairyÃ¢â‚¬Â structures.In contrast, adaptive substrates change their physico-chemical properties due to the presence of a liquid. This may be induced by direct contact like under a sessile droplet, or it may be mediated through an external phase like the ambient atmosphere or a second liquid. Typical modification agents are temperature or ambient humidity. The functional surfaces of many carnivorous plants belong to this category, as well as swellable polymer gels or surfaces with grafted polymer brushes.Finally, switchable substrates alter their physico-chemical properties upon exposure to an external influence. For instance, switching could be induced by electric or magnetic fields, as well as via changes of pH or temperature. For instance, nematic elastomers or coatings that contain photoswitchable azobenzenes fall into this category.Often, real model systems cannot be clearly assigned to a single category, but exhibit features of several of them. The common base of all three categories is a strong coupling between (de)wetting hydrodynamics and substrate processes. This typically introduces additional time- and length scales that do not exist in the (de)wetting of inert and rigid substrates. Strong couplings also impact the mechanisms of energy dissipation, potentially altering the dynamics on a global scale. To allow for a clear identification of these coupling mechanisms, projects shall normally focus on relatively simple, low-molecular-weight liquids. This includes the mixtures of such liquids and dilute suspensions or tenside solutions that offer novel coupling mechanisms through their internal degrees of freedom.This Priority Programme invites experimental, numerical, and theoretical contributions from all natural sciences and mathematics. Projects should aim at a fundamental understanding of the dynamics of three phase contact lines on flexible, adaptive or switchable substrates. To keep the programme coherent, it shall not support projects that exclusively aim at application development or biological systems. Also, the focus shall be on the coupling of liquid and substrate dynamics, for liquids that as such are already well understood. Furthermore, the substrate dynamics shall normally be reversible which, e.g., excludes processes based on irreversible chemical reactions or permanent mechanical change. The questions that are addressed in the programme are highly interdisciplinary, reaching from materials science to theoretical physics of liquids. Both, experimentalists and theoreticians, face the challenges of phenomena that are inherently multiscale, where physico-chemical processes at the microscale determine the evolution on the macroscopic scale.Proposals must be written in English and submitted to the DFG by 15 January 2022. Please note that proposals can only be submitted via elan, the DFGÃ¢â‚¬â„¢s electronic proposal processing system. In addition to submitting your proposal through elan, please send an electronic copy to the programme coordinator.Applicants must be registered in elan prior to submitting a proposal to the DFG. If you have not yet registered, please note that you must do so by 7 January 2022 to submit a proposal under this call; registration requests received after this time cannot be considered. You will normally receive confirmation of your registration by the next working day. Note that you will be asked to select the appropriate Priority Programme call during both the registration and the proposal process.If you would like to submit a proposal for a new project within the existing Priority Programme, please go to Proposal Submission Ã¢â‚¬â€œ New Project Ã¢â‚¬â€œ Priority Programmes and select Ã¢â‚¬Å“SPP 2171Ã¢â‚¬Â from the current list of calls. Previous applicants can submit a proposal for the renewal of an existing project under Proposal Submission Ã¢â‚¬â€œ Proposal Overview/Renewal Proposal.In preparing your proposal, please review the programme guidelines (form 50.05, section B) and follow the proposal preparation instructions (form 54.01). These forms can either be downloaded from our website or accessed through the elan portal.The review colloquium for the Priority Programme will probably be held on 31 March 2022 and 1 April 2022 in Mainz.Further InformationMore information on the Priority Programme is available under:Externer Linkwww.uni-muenster.de/SPP2171The elan system can be accessed at:Externer Linkhttps://elan.dfg.de/en DFG forms 50.05 and 54.01 can be downloaded at:Interner Linkwww.dfg.de/formulare/50_05 Interner Linkwww.dfg.de/formulare/54_01 For scientific enquiries please contact the Priority Programme coordinator:Professor Dr. Uwe Thiele Institut fÃƒÂ¼r Theoretische Physik WestfÃƒÂ¤lische Wilhelms-UniversitÃƒÂ¤t MÃƒÂ¼nster Wilhelm-Klemm-StraÃƒÅ¸e 9 48149 MÃƒÂ¼nster phone +49 251 83 34939Link auf E-Mailu.thiele@uni-muenster.deQuestions on the DFG proposal process can be directed to:Programme contact: Dr. Mario Bomers phone +49 228 885-2007Link auf E-Mailmario.bomers@dfg.deAdministrative contact: Natalie Kaiser phone +49 228 885-2184Link auf E-Mailnatalie.kaiser@dfg.deHinweis:Diese "Ausschreibung - Information fÃƒÂ¼r die Wissenschaft" ist unterExterner Linkwww.dfg.de/foerderung/info_wissenschaft/2021/info_wissenschaft_21_87 erreichbar. Bitte verwenden Sie ausschlieÃƒÅ¸lich diese URL, um das Dokument zu zitieren oder per Link einzubinden.</t>
  </si>
  <si>
    <t>Priority Programme Ã¢â‚¬Å“Dynamic Wetting of Flexible, Adaptive and Switchable SurfacesÃ¢â‚¬Â (SPP 2171)</t>
  </si>
  <si>
    <t>dfg_220329_1_017</t>
  </si>
  <si>
    <t>https://www.dfg.de/en/research_funding/announcements_proposals/calls_for_proposals/info_wissenschaft_21_85/index.html</t>
  </si>
  <si>
    <t>Joint Call for Research Proposals on Ã¢â‚¬Å“Supporting the Protection of Biodiversity and Ecosystems across Land and SeaÃ¢â‚¬Â</t>
  </si>
  <si>
    <t>BiodivERsA+: Call 2021Ã¢â‚¬â€œ2022</t>
  </si>
  <si>
    <t>dfg_220329_1_018</t>
  </si>
  <si>
    <t>https://www.dfg.de/en/research_funding/announcements_proposals/calls_for_proposals/info_wissenschaft_21_66/index.html</t>
  </si>
  <si>
    <t>International call for applications in chemistry and process engineering</t>
  </si>
  <si>
    <t>Solar-Driven Chemistry 2021/2022</t>
  </si>
  <si>
    <t>dfg_220329_1_019</t>
  </si>
  <si>
    <t>https://www.dfg.de/en/research_funding/announcements_proposals/calls_for_proposals/info_wissenschaft_20_77/index.html</t>
  </si>
  <si>
    <t>In April 2017, the Senate of the Deutsche Forschungsgemeinschaft (DFG, German Research Foundation) established the Priority Programme Ã¢â‚¬Å“Entangled Africa: Intra-African connections between Rainforest and Mediterranean (ca. 6,000 to 500 BP)Ã¢â‚¬Â (SPP 2143). The programme is designed to run for six years. The present call invites proposals for the second three-year funding period.Background and scientific objectivesAfrica is a source of various cultural inspirations and innovations making it from the archaeological point of view a hot spot in the research of human history. However, well studied areas and periods are juxtaposed with virtually unknown regions and little understood contexts. To date, study of these contexts has been predominantly characterised by an extra-African, e.g. European or Near Eastern, perspective.This Priority Programme attempts a fundamental change in perspective. The main objective of the programme is to render visible the multilayered entanglement of wide ranging contacts in the African past between the Mediterranean and the rainforest. Entanglements and interactions which had a formative influence on human societies during the last 6,000 years are studied with the help of a wide spectrum of multidisciplinary methods.Methodological frameworkThe Priority Programme is a coordinated project dealing with archaeological research issues. Its members work in close collaboration with their African partners. Since the programme studies entanglements, projects and research questions should be conceived on a supraregional scale. There are three main aspects:Which indicators of interregional contacts and entanglements can be detected?The question aims at identifying indicators that represent interregional contacts (e.g. nonlocal objects and materials whose origin remains to be clarified; agents that become visible by the dissemination of innovative technologies such as food production, pottery/iron manufacturing or architecture or are proven by written records).Which forms do these interactions and entanglements take?The organisation of interactions, their spatial distribution, time depth and infrastructure are analysed (e.g. mechanisms, like the mobility pattern behind the contact: migration, exchange or trade; the answering of questions regarding the cause and motivation behind mobility).Which patterns can be detected?What territories are connected to each other, during which period of time and on the basis of which mechanisms? At this point we focus on the particular environmental and social impact factors during the last 6,000 years (e.g. the effect of geographical position; which climate and environmental changes as well as transformations within human societies formed entanglement mechanisms).ApplicationProposals must fit with the spatial and temporal framework of the Priority Programme: northern hemisphere Africa between the Mediterranean and the rainforest between 6,000 and 500 years BP. At least one of the three entanglement aspects defined above must be a central point in the proposal. Thus coherence and connectivity between participants can be ensured. Collaborations between projects, which have enrolled in the first phase (see link below) or applying for the second phase of the programme are welcome and should be mentioned in the proposal. Please note that the overall financial framework for the call for proposals is limited.Proposals must be written in English and submitted to the DFG by 31 January 2021. Please note that proposals can only be submitted via elan, the DFGÃ¢â‚¬â„¢s electronic proposal processing system. In addition to submitting your proposal via elan, please send an electronic copy to the programme coordinators (see below).Applicants must be registered in elan prior to submitting a proposal to the DFG. If you have not yet registered, please note that you must do so by 17 January 2021 to submit a proposal under this call; registration requests received after this time cannot be considered. You will generally receive confirmation of your registration by the next working day. Note that you will be asked to select the Ã¢â‚¬Å“SPP 2143 Ã¢â‚¬â€œ Entangled Africa: Intra-African connections between Rainforest and Mediterranean (ca. 6,000 to 500 BP)Ã¢â‚¬Â call during both the registration and the proposal process.If you would like to submit a proposal for a new project within the existing Priority Programme, please go to Ã¢â‚¬Å“Proposal Submission Ã¢â‚¬â€œ New Project Ã¢â‚¬â€œ Priority ProgrammesÃ¢â‚¬Â and select Ã¢â‚¬Å“SPP 2143Ã¢â‚¬Â from the current list of calls. Previous applicants can submit a proposal for the renewal of an existing project under Ã¢â‚¬Å“Proposal Submission Ã¢â‚¬â€œ Proposal Overview/Renewal ProposalÃ¢â‚¬Â.In preparing your proposal, please review the programme guidelines (form 50.05, section B) and follow the proposal preparation instructions (form 54.01). These forms can either be downloaded from our website or accessed through the elan portal.Further InformationMore information on the Priority Programme is available under:Externer Linkwww.dainst.blog/entangled-africa/en Collaborations between projects, which have enrolled in the first phase, can be found here:Externer Linkwww.dainst.blog/entangled-africa/en/the-projects The elan system can be accessed at:Externer Linkhttps://elan.dfg.de/en DFG forms 50.05 and 54.01 can be downloaded at:Interner Linkwww.dfg.de/formulare/50_05Interner Linkwww.dfg.de/formulare/54_01For scientific enquiries please contact the Priority Programme coordinators:Dr. JÃƒÂ¶rg LinstÃƒÂ¤dter Dr. Johanna SiglDeutsches ArchÃƒÂ¤ologisches Institut (DAI) Commission for Archaeology of None-European Cultures (KAAK) Bonn DÃƒÂ¼renstr. 35Ã¢â‚¬â€œ3753173 Bonn phone +49 228 997712-0 Link auf E-Mailspp2143@dainst.deQuestions on the DFG proposal process can be directed to:Programme contact: Dr. Christoph KÃƒÂ¼mmel phone +49 228 885-2294 Link auf E-Mailchristoph.kuemmel@dfg.deAdministrative contact: Sabine Thomas phone +49 228 885-2810 Link auf E-Mailsabine.thomas@dfg.deNote:This text is available atExterner Linkwww.dfg.de/en/research_funding/announcements_proposals/2020/ info_wissenschaft_20_77 Please use this identifier to cite or link to this item.</t>
  </si>
  <si>
    <t>Priority Programme Ã¢â‚¬Å“Entangled Africa: Intra-African connections between Rainforest and Mediterranean (ca. 6,000 to 500 BP)Ã¢â‚¬Â (SPP 2143)</t>
  </si>
  <si>
    <t>dfg_220329_1_020</t>
  </si>
  <si>
    <t>https://www.dfg.de/en/research_funding/announcements_proposals/calls_for_proposals/info_wissenschaft_20_36/index.html</t>
  </si>
  <si>
    <t>In May 2020, the Senate of the Deutsche Forschungsgemeinschaft (DFG, German Research Foundation) established the Priority Programme Ã¢â‚¬Å“Theoretical Foundations of Deep LearningÃ¢â‚¬Â (SPP 2298). The programme is designed to run for six years. The present call invites proposals for the first three-year funding period.We currently witness the impressive success of deep learning in real-world applications, ranging from autonomous driving over game intelligence to the health care sector. At the same time, deep learning-based methods have a similarly strong impact on science, often replacing state-of-the-art classical model-based methods to solve mathematical problems such as inverse problems or partial differential equations. However, despite this outstanding success, most of the research on deep neural networks is empirically driven and mathematical foundations are largely missing. Moreover, in several special but important cases these techniques dramatically fail under small perturbations such as adversarial examples in image classification, which calls for improvements driven by a theoretical underpinning.The key goal of this Priority Programme is the development of a comprehensive theoretical foundation of deep learning. The research within the programme will be structured along three complementary points of view, namelythe statistical point of view regarding neural network training as a statistical learning problem and studying expressivity, learning, optimisation, and generalisation,the applications point of view focusing on safety, robustness, interpretability, and fairness, andthe mathematical methodologies point of view developing and theoretically analysing novel deep learning-based approaches to solve inverse problems and partial differential equations.The research questions to be addressed within this Priority Programme are of a truly interdisciplinary nature and can only be solved by a joint effort of mathematics and computer science. Mathematical methods and models throughout mathematics are required, including algebraic geometry, analysis, applied probability, approximation theory, differential geometry, discrete mathematics, functional analysis, optimal control, optimisation, and topology. A fundamental role is similarly played by statistics as well as theoretical computer science. In this sense, methods from mathematics, statistics, and computer science are at the core of this Priority Programme.Successful proposals address a genuine contribution to the understanding and the theoretical foundations of deep learning along the above three complementary points of view. Projects aiming Ã¢â‚¬Å“onlyÃ¢â‚¬Â at the application of existing methods of deep learning or their further development without theoretical foundations may not be funded in the frame of the programme.Proposals must be written in English and submitted to the DFG by 30 November 2020. Please note that proposals can only be submitted via Ã¢â‚¬Å“elanÃ¢â‚¬Â, the DFGÃ¢â‚¬â„¢s electronic proposal processing system. To enter a new proposal within the existing Priority Programme, go to Proposal Submission Ã¢â‚¬â€œ New Project/Draft Proposal Ã¢â‚¬â€œ Priority Programmes and select Ã¢â‚¬Å“SPP 2298Ã¢â‚¬Â from the current list of calls.Applicants must be registered in Ã¢â‚¬Å“elanÃ¢â‚¬Â prior to submitting a proposal to the DFG. If you have never before submitted a proposal to DFG through Ã¢â‚¬Å“elanÃ¢â‚¬Â, you need to register in advance. This can be done online by yourself Ã¢â‚¬â€œ however, it takes one to two working days to be confirmed by DFG staff. If you need to register, please complete your registration before 16 November 2020. Note that you will be asked to select the appropriate Priority Programme call during both the registration and the proposal process. If your contact data in Ã¢â‚¬Å“elanÃ¢â‚¬Â is outdated, please also update it before that date.General information on proposals in the framework of a Priority Programme (in particular concerning eligibility and admissible funding requests) can be found in guideline 50.05 (part B). See also guideline 54.01 for instructions how to prepare a proposal. The specific proposal has to be structured according to form 53.01. However, it is admissible to prepare the proposal as a pdf-file, e.g., using LaTeX, instead of using the rtf-file which is available online.Note that the descriptions of the projects and all CVs need to be prepared in English. Further, DFGÃ¢â‚¬â„¢s rules for publication lists (guideline 1.91) need to be respected: Beside the general bibliography, every proposal should include a list of up to ten publications by the applicant(s) (and/or members of her/his/their group) that relate directly to the project. Any academic CV submitted to the DFG must not list more than ten publications, which describe best the scientistÃ¢â‚¬â„¢s profile. Publications in these lists need to be classified as a) refereed publications (published articles and monographs; accepted articles with note of acceptance by the journal) or b) other publications (e. g., preprints on arXiv), which need to be accessible online (please mention the arXiv number or provide links).With the submission of a proposal within this programme, the applicants agree that DFG shares all necessary information with the coordinator of the Priority Programme after the call deadline.Due to the Coronavirus-pandemic the review will not take place in form of a colloquium. It is planned to have a video review meeting by a confidential international review panel in Spring 2021. It is expected to submit additional posters for the suggested projects in due time before the virtual panel meeting that e.g. may also contain updated information regarding latest publications. Information about the poster format and submission date will be given later to the applicants by the coordinator of the Priority Programme. The decision about the projects will be reached in the summer of 2021.Further InformationThe elan system can be accessed at:Externer Linkhttps://elan.dfg.de/en DFG forms 50.05 and 54.01 can be downloaded at:Interner Linkwww.dfg.de/formulare/50_05 Interner Linkwww.dfg.de/formulare/54_01 For scientific enquiries please contact the Priority ProgrammeÃ¢â‚¬â„¢s coordinator:Prof. Dr. Gitta Kutyniok, Technische UniversitÃƒÂ¤t Berlin, FakultÃƒÂ¤t II Ã¢â‚¬â€œ Mathematik und Naturwissenschaften, Institut fÃƒÂ¼r Mathematik, StraÃƒÅ¸e des 17. Juni 136, 10623 Berlin, phone +49 30 314-25758, Link auf E-Mailkutyniok@math.tu-berlin.de Questions on the DFG proposal process can be directed to:Programme contact:Dr. Frank Kiefer, phone +49 228 885-2567, Link auf E-Mailfrank.kiefer@dfg.deAdministrative contact:Silke Seiler, phone +49 228 885-2751, Link auf E-Mailsilke.seiler@dfg.deNote:This text is available at Externer Linkwww.dfg.de/foerderung/info_wissenschaft/2020/info_wissenschaft_20_36 Please use this identifier to cite or link to this item.</t>
  </si>
  <si>
    <t>Priority Programme Ã¢â‚¬Å“Theoretical Foundations of Deep LearningÃ¢â‚¬Â (SPP 2298)</t>
  </si>
  <si>
    <t>dfg_220329_1_021</t>
  </si>
  <si>
    <t>https://www.dfg.de/en/research_funding/announcements_proposals/calls_for_proposals/info_wissenschaft_20_02/index.html</t>
  </si>
  <si>
    <t>Funding Period 2021Ã¢â‚¬â€œ2023</t>
  </si>
  <si>
    <t>GAÃ„Å’R-DFG Cooperation: Possibility for Joint German-Czech Research Projects</t>
  </si>
  <si>
    <t>foundationfar_220329_1_006</t>
  </si>
  <si>
    <t>https://foundationfar.org/grants-funding/opportunities/rapid-outcomes-from-agricultural-research/</t>
  </si>
  <si>
    <t>The Rapid Outcomes from Agricultural Research (ROAR) program deploys urgent funding to support research and outreach in response to emerging or unanticipated threats to the nationÃ¢â‚¬â„¢s food supply or agricultural systems.Plant and animal pests and pathogens can strike quickly, devastating crops, livestock and livelihoods. When such unplanned events occur, it often takes months before an effective response can be mounted. Researchers must understand these pests and pathogens before they can develop an effective solution. While the initial period after pest or pathogen detection is critical to stopping the threat, conventional research funding opportunities take significant time and effort to pursue.To address these outbreaks quickly, FFAR makes rapid grants through ROAR for research related to response, prevention or mitigation of new pests and pathogens. ROARÃ¢â‚¬â„¢s one-year funding fills urgent research gaps until traditional, longer-term funding can be secured.ROAR grants are swift, diverse and far-reaching. In the past, we have awarded ROAR grants to combat invasive weevils, lettuce wilt, swine viruses and cattle ticks, among other pests and pathogens.</t>
  </si>
  <si>
    <t>Rapid Outcomes from Agricultural Research - Foundation for Food &amp; Agriculture Research</t>
  </si>
  <si>
    <t>govuk_220329_1_000</t>
  </si>
  <si>
    <t>https://ltsi.flexigrant.com/default.aspx</t>
  </si>
  <si>
    <t>Deadline nÃƒÂ£o econtrada</t>
  </si>
  <si>
    <t>The Darwin Initiative supports developing countries to conserve biodiversity and reduce poverty The Darwin Initiative provides grants for projects working to help developing countries meet their objectives under the Convention on Biological Diversity CBD the Nagoya Protocol on Access and Benefit Sharing ABS the International Treaty on Plant Genetic Resources for Food and Agriculture ITPGRFA the Convention on International Trade in Endangered Species of Wild Flora and Fauna CITES the Ramsar Convention on Wetlands the Convention on the Conservation of Migratory Species of Wild Animals CMS the United Nations Framework Convention on Climate Change UNFCCC</t>
  </si>
  <si>
    <t>grants</t>
  </si>
  <si>
    <t>The Darwin Initiative</t>
  </si>
  <si>
    <t>johnathan</t>
  </si>
  <si>
    <t>govuk_220329_1_001</t>
  </si>
  <si>
    <t>The aim of Darwin Plus is to help deliver long term strategic outcomes for the natural environment in the UK Overseas Territories OTs Biodiversity in the OTs is globally significant with the OTs boasting some of the world s most delicate and complex ecosystems and habitats containing many endemic species It is estimated that the OTs contain an estimated 90 of the biodiversity found within the UK and the Territories combined Darwin Plus projects focused on environment and climate change issues in the UKOTs Fellowships for promising individuals to acquire skills and knowledge that will contribute to achieving Darwin Plus objectives</t>
  </si>
  <si>
    <t>Darwin Plus</t>
  </si>
  <si>
    <t>govuk_220329_1_002</t>
  </si>
  <si>
    <t>The UK Government is committed to helping to end the global scourge of the illegal wildlife trade As well as the devastating consequences for biodiversity and the environment the illegal wildlife trade is a serious criminal industry worth billions of pounds which damages local communities and undermines sustainable development in some of the world s poorest countries The objective of the IWT Challenge Fund is to tackle the illegal wildlife trade of both fauna and flora and in doing so to contribute to sustainable development in developing countries through projects which address one or more of the following themes Developing sustainable livelihoods to benefit people directly affected by IWT Strengthening law enforcement Ensuring effective legal frameworks Reducing demand for IWT products</t>
  </si>
  <si>
    <t>The IWT Challenge Fund</t>
  </si>
  <si>
    <t>labexmer_220329_1_000</t>
  </si>
  <si>
    <t>https://www.labexmer.eu/en/international/postdoctoral-fellowships</t>
  </si>
  <si>
    <t>Application deadline: Friday, 30th April, 2021</t>
  </si>
  <si>
    <t>Program description The Ã¢â‚¬Å“Interdisciplinary School for the Blue PlanetÃ¢â‚¬Â (ISblue) launches an international post-doctoral fellowship program. This call continues the International postdoctoral program offered by LabexMER since 2012. ISblue offers creative young scientists the opportunity to develop their own research project in one of the ISblue laboratories. As part of the strong multidisciplinary ISblue community, post-doctoral fellows gain a fantastic experience and new opportunities for career development in marine science and technology. The eligible themes and laboratories are those described in the ISblue research strategy presentation. The postdoctoral appointment is for a period of two years. Recipients of the awards will receive a gross annual salary of Ã¢â€šÂ¬37 200. In addition, support is available for travel expenses, equipment and supplies (Ã¢â€šÂ¬5,000 per year). Work contract will include national health and dental insurance, as well as retirement and unemployment benefits. Candidates profile: In order to be eligible, applicants must : - have obtained their doctoral degree within the last four years at the closing date of the call. This condition of 4 years maximum after the thesis is considered either from the defence date or from the graduation date (most advantageous case) and can be extended in special cases (maternity, illness...). Applicants submitting more than 4 years after the thesis (maximum 4 years + 6 months) will be considered if they can provide a letter of support from one of theme representative. - have spent a minimum of 18 months abroad (outside France) from 1 May 2018 until the start of the project. Keywords: sea, ocean, climate, marine biology, geophysics, marine environment, coastal management, marine chemistry Number of positions available: 4 Application deadline: Friday, 30th April, 2021 To submit your application</t>
  </si>
  <si>
    <t>fellowship</t>
  </si>
  <si>
    <t>International post-doctoral Fellowships</t>
  </si>
  <si>
    <t>leakeyfoundation_220329_1_001</t>
  </si>
  <si>
    <t>https://leakeyfoundation.org/grants/baldwins/</t>
  </si>
  <si>
    <t>The Baldwin Fellowships help students from countries where there are limited opportunities for advanced education in fields of research related to human origins.*Important Information for Our Spring 2022 CycleThe application deadline for first year Baldwin Fellowships has been extended. The new deadline is March 1, 2022. If you have any questions about the application process, please email our grants department atÃ‚ [emailÃ‚ protected]February 15th Ã¢â‚¬â€œ Deadline for new applicants (March 1st for spring 2022)March 1st Ã¢â‚¬â€œ Deadline for returning applicantsFranklin Mosher Baldwin Memorial Fellowships are intended for students with citizenship in a country where there are limited opportunities for advanced training and education in fields of research related to human origins. This program makes it possible for scholars to pursue education or training from an institution outside of their home country. This award is for a program of approved, advanced special training or studies leading towards an MA or PhD. It is limited to two years of support. The maximum award is limited to $15,000 per year.The Baldwin Fellowship program is based on a realistic assessment of needs and priorities. Many countries possess extraordinary resources in the field of prehistory but lack educational opportunities in the field of human origins research. By enabling bright young scholars to obtain graduate education, The Leakey Foundation is helping to equip these individuals to assume a leadership role in the future of paleoanthropology and primatology.The Origins of the Baldwin FellowshipThe Baldwin Fellowships were the brainchild of former Board President Dr. Edwin Munger and Elisabeth G. OÃ¢â‚¬â„¢Connor, the widow of Franklin Mosher Baldwin. Baldwin was a distinguished attorney who took a lively interest in the search for human origins. Hoping to honor her late husbandÃ¢â‚¬â„¢s dual interests in early humans and education, OÃ¢â‚¬â„¢Connor embraced the idea of a program to educate African scholars in prehistory and paleoanthropology. The first Baldwin Fellowships were awarded in 1978. Today the Fellowship has been expanded to include studies in primatology and is available to citizens from any country that does not have the programs or facilities available to fulfill the studentsÃ¢â‚¬â„¢ human origins research goals.Ethiopian paleontologist and former Baldwin Fellow, Berhane Asfaw.If you are thinking of applying for a Baldwin Fellowship ask yourself the following questions:Am I enrolled in or have provisional acceptance to an MA, MS, PhD or equivalent program related to the study of human origins or evolution?Have I been accepted or have a provisional acceptance to a host institution? In some cases, this institution may be where you intend on enrolling in an MA, MS, PhD or equivalent program.Ã‚ Do I have financial assistance from the host institution?Do I intend to return and work in my home country upon completion of training?If your answer is Ã¢â‚¬Å“YesÃ¢â‚¬Â to all of the above questions, you are likely eligible to receive a Baldwin Fellowship.If you are wonderingÃ‚ whether your research topic is eligible, contact the Foundation at least a month ahead of the application deadline. Email grants (at) leakeyfoundation.org</t>
  </si>
  <si>
    <t>Baldwin Fellowships</t>
  </si>
  <si>
    <t>moore_220329_01_000</t>
  </si>
  <si>
    <t>https://www.moore.org/article-detail?newsUrlName=upcoming-funding-opportunities-in-health-care</t>
  </si>
  <si>
    <t>Application deadline: May 10, 2021</t>
  </si>
  <si>
    <t>January 22, 2021 The Gordon and Betty Moore FoundationÃ¢â‚¬â„¢s Diagnostic Excellence Initiative recently announced a third funding opportunity soliciting novel ideas and approaches for developing new clinical quality measures to improve diagnosis, specifically targeting three major categories of disease: acute vascular events (such as stroke and myocardial infarction), infections (such as sepsis and pneumonia) and cancer (such as lung and colorectal). Successfully funded proposals will form our third cohort of grantees in this area. The first and second cohorts are currently hard at work on their varied and promising projects. The foundationÃ¢â‚¬â„¢s Diagnostic Excellence Initiative addresses a pressing need to improve diagnostic performance. Over the last few decades, significant progress has been made in medication safety and therapeutics, but work has been slow to address diagnosis. Twelve million Americans experience a diagnostic error each year, and it is likely that each of us will experience a diagnostic error in our lifetime. Delayed or missed diagnoses result in delays in treatment, allow undiagnosed conditions to persist or even progress and worsen outcomes. Request for proposals: Clinical quality measures to improve diagnosisApplication deadline: May 10, 2021 APPLY NOW Other Opportunities In addition to the foundationÃ¢â‚¬â„¢s request for proposals that addresses diagnostic excellence, our partners are sharing funding opportunities of their own:NAM Scholars in Diagnostic ExcellenceApplication deadline: March 3, 2021More information: NAM.Fellows@nas.eduPhysioNet/Computing in Cardiology Challenge 2021: Ã¢â‚¬Å“Will Two Do? Varying Dimensions in ElectrocardiographyÃ¢â‚¬Â Application deadline: Ongoing More information: Questions and comments can be posted to the challenge forum or contact challenge@physionet.org. Share Help spread the word. Send Sending... Message sent Thank you for sharing. Close</t>
  </si>
  <si>
    <t>Upcoming funding opportunities in health care</t>
  </si>
  <si>
    <t>nawa_220329_1_000</t>
  </si>
  <si>
    <t>https://nawa.gov.pl//en/programy-nawa/programy-nawa-alias/programy/nawa-preludium-bis-1</t>
  </si>
  <si>
    <t>The objective of the programme is to support international mobility of doctoral students by enabling them to complete fellowships related to participation in research projects under the National Science Centre in Poland PRELUDIUM BIS 1 call for proposals.Foreign fellowships enable doctoral students to gain scientific experience in European and non-European academic or research centres as well as to establish international scientific cooperation. They will constitute synergic activities with the PRELUDIUM BIS 1 projects of the National Science Centre in Poland.Visits under the programme may last from 3 to 6 months. Funding under the programme shall cover the costs of the scholarship holderÃ¢â‚¬â„¢s subsistence related to his/her stay in a foreign host centre and a mobility allowance. In the case of a scholarship holder with a severe or moderate disability level, the amount of the scholarship may be increased if the scholarship holderÃ¢â‚¬â„¢s guardian participates in the stay.Applications under the programme may be submitted exclusively by the scholarship holders of the PRELUDIUM BIS 1 programme conducted by the National Science Centre in Poland. The call for proposals is conducted on a continuous basis until 10 December 2024 or until the budget of the programme is exhausted. If necessary, the deadline for closing the call for proposals may be extended.Detailed information for applicants:Piotr Serafine-mail: This email address is being protected from spambots. You need JavaScript enabled to view it.phone: +48 22 390 35 46Regulations HERE</t>
  </si>
  <si>
    <t>NAWA Preludium Bis 1</t>
  </si>
  <si>
    <t>oakfnd_220329_1_000</t>
  </si>
  <si>
    <t>https://oakfnd.org/grant-making/</t>
  </si>
  <si>
    <t>Grant-making at Oak Foundation Since Oak Foundation was founded in 1983, we have made over 4,650 grants to not-for-profits across the globe. We partner with organisations that work to advance the foundationÃ¢â‚¬â„¢s overall mission and the strategic goals within programmes. Each programme has its own funding criteria, geographic scope and requirements. The programmes are managed by dedicated staff with deep field expertise and networks. Oak Foundation has an invitation-only application process. The majority of awards are made to our long-standing partners or are invited to apply based on fieldwork and research. Although we operate an invitation-only application process, we want to hear about ideas and work that fit within our programme strategies. Therefore, if an organisation believes that strong alignment exists with Oak FoundationÃ¢â‚¬â„¢s funding priorities, we encourage the organisation to submit an unsolicited letter of enquiry. We will invite the organisation to apply for a grant if we also find alignment with our funding priorities and if there is available budget. We occasionally develop or join initiatives in our areas of interest by issuing calls for proposals on our website or convening policymakers and practitioners to explore solutions to critical issues. Programme officers will invite an organisation working in our areas of interest to submit a concept note and/or complete an application for funding. Not-for-profit organisations who have not been invited to apply by a programme officer can submit unsolicited requests for funding through our letter of enquiry process. Our process For programme officers to make the best possible recommendation for funding, they strive to gain the most comprehensive view of the organisation, its board members, the project and finances. Therefore, we have a rigorous due diligence and selection process, which includes extensive discussions, financial reviews and site visits. Funding decisions are made by the Board of Trustees, either individually or as a group. While the Board of Trustees meets twice annually, grants are considered on a rolling basis throughout the calendar year. This process does not have a set time frame. It can take from two months to more than a year from the submission of a concept note to final approval, as indicated in the chart on this page. The formal application process begins only when an organisation is invited to submit an application. Timing depends on a number of factors, but we work to ensure the most efficient process possible. After the initial approval of a concept note, organisations are encouraged to reach out to programme officers to learn about the grant-making process and the stages of the application. The lines of communication between the programme officer and the organisations are always open once the organisation has been invited to apply Ã¢â‚¬â€œ it is a collaborative effort. For more information about the process and the timeline please click here.</t>
  </si>
  <si>
    <t>Grant-making at Oak Foundation</t>
  </si>
  <si>
    <t>okczoo_220329_1_000</t>
  </si>
  <si>
    <t>https://www.okczoo.org/can-grant-program</t>
  </si>
  <si>
    <t>31 de dezembro de 2022</t>
  </si>
  <si>
    <t>Thank you for your interest in the OKC Zoo CAN small grant program. grant application deadline has passed and to check back again August 1 2023 Conservation Action Now Grant Our planet is changing at a perplexing rate. Wild animal populations and healthy habitats are declining rapidly. The Oklahoma City Zoo is actively supporting and helping to expand the conservation of these imperiled species, habitats and their surrounding communities. One small, but wide-ranging, way to fulfill this mission is through the ZooÃ¢â‚¬â„¢s annual Conservation Action Now (CAN) small grant program. The Zoo awards these competitive small grants each December in amounts up to $2,500 each. The selected projects span the globe and are based on their proposed ability to address the following conservation ideals: Conservation Education Ã¢â‚¬â€œ building an awareness of a conservation program that can effect change. Scientific Research Ã¢â‚¬â€œ research projects that have a direct impact on conservation of an imperiled species or habitat in its native location. Species Preservation Ã¢â‚¬â€œ direct care or work with an imperiled species which results in an improved capability to preserve that species in its native habitat. Congratulations and thank you CAN grant awardees! Your passion for, research of and dedication to these endangered species will have a lasting effect on the earthÃ¢â‚¬â„¢s wildlife and wild places. The Zoo is proud to partner with you in these endeavors. Together, we CAN make a difference! This year's application window has closed, but stay tuned for application details for 2020. Guidelines and Application The Oklahoma City Zoo &amp; Botanical Garden is committed to supporting the conservation of imperiled species, habitats and their surrounding communities through species preservation, research and education. The Zoo is offering competitive small grants in amounts not to exceed $2,500.00 each. Grants will be awarded based on proposal merit and in accordance with one or more of the following purposes: Conservation Education Ã¢â‚¬â€œ building an awareness of a conservation program that can effect change. Scientific Research Ã¢â‚¬â€œ in-situ or ex-situ research projects that have a direct impact on conservation of an imperiled species or habitat in its native location. Species Preservation Ã¢â‚¬â€œ direct care or work with an imperiled species in-situ or ex-situ which results in an improved capability to preserve that species in its native habitat. Requests will not be considered for the following: Salaries, with the exception of locally hired support staff. No more than 20% of awarded funds can be used towards travel expenses (travel expenses are defined as air and ground transportation). Awarded funds cannot be used for indirect costs, direct mail solicitations, funds reimbursement or annual campaigns. Additionally, if awarded a grant: The Oklahoma City Zoo must be recognized in all project publications and a copy of the publication must be submitted to the Oklahoma City Zoo. A project update is required within one year after funds are dispersed and a final report is required upon project completion. Individuals or institutions/organizations may re-apply annually after a project update has been submitted, but are not guaranteed additional funding. Checks will not be made out to individuals. 2019 Small Grant Awardees Gregg Tully, Pan African Sanctuary Alliance (PASA) Project Title: Ã¢â‚¬Å“Action for Chimpanzees (AFC): Genetic Sequencing to Fight Wildlife TraffickingÃ¢â‚¬Â Award Amount: $2,500 Summary: Chimpanzee sanctuaries in Guinea, Sierra Leone, and Liberia accepted far more confiscated chimpanzees last year than ever before, and trafficking of critically endangered western chimpanzees is rising. Thousands of chimpanzees are taken from the wild each year to fill the demand for pets, tourist attractions, and bushmeat. PASAÃ¢â‚¬â„¢s Action for Chimpanzees (AFC) program aims to stop the hunting and confiscation of critically endangered western chimpanzees as well as other primates. PASA is launching a new component of AFC using the latest genome mapping technology to provide data about the illegal chimpanzee trade. PASA member organizations will collect hair samples from chimpanzees residing at their sanctuaries that were confiscated from traffickers throughout West Africa for DNA sequencing. Researchers will use the genome data to precisely determine its location of origin, which is rarely possible with victims of the primate trade. Knowing the origin of each chimpanzee in PASA member wildlife centers will make it possible to return confiscated animals to their country of origin and reintroduce qualified candidates to the wild. Furthermore, this information will be essential for the law enforcement training initiative of our AFC program. Geographic locations of origin of confiscated animals will provide insights about hotspots for chimpanzee poaching, commonly used trafficking routes, and governments that are failing to adequately enforce laws. This will enable projects that disrupt trafficking (including conservation. education, community development, and law enforcement) to focus on the most critical areas. This initiative will save wild chimpanzees at risk of trafficking before they are in danger. Elizabeth Freeman, George Mason University Project Title: Ã¢â‚¬Å“An integrative approach to understanding musth in Asian elephants (Elephas maximus): conservation from fence to fieldÃ¢â‚¬Â Award Amount: $2,240 Summary: Asian elephants are endangered and increasingly threatened by humanÃ¢â‚¬â€œelephant conflict (HEC). HEC is often manifested through crop-raiding, with the most frequent crop-raiders being adult male elephants in musth, a unique male reproductive period in elephants. We still do not understand key factors that drive variations in musth behavior which limits our ability to implement conservation plans that better target males in musth, including crop deterrents and effective land management strategies. Elephants will be studied at three national parks in Sri Lanka and at ten different facilities in the US, including the Oklahoma City Zoo. The goal of this project is to gather behavioral, physiological, and acoustic data about male Asian elephants in musth, with recognition of the influence of intrinsic (age, condition) and extrinsic (social, environmental) factors. Our first objective is to use live observations to generate information about the behavioral correlates of Asian elephant musth, with special attention given to intra- and intersexual interactions, agonistic and affiliative behaviors, foraging, and locomotion. Second, we seek to quantify sexual and metabolic hormone variation among male Asian elephants in and out of musth, and then correlate these values with behaviors and environmental factors. Lastly, we hope to identify unique acoustic components to the musth signal to contribute to efforts to implement acoustic deterrents and early warning systems. These three data streams (behavioral, hormonal, and acoustic) will be integrated with each other to produce a more wholistic and probably more accurate understanding of how musth varies based on the spectrum of internal and external factors that Asian elephants face. We also engage with local stakeholders in Sri Lanka as we collect data, including wildlife officials, park rangers, university students, and farmers. With this new knowledge in hand, we can make meaningful recommendations to wildlife managers and local communities to reduce HEC. Vera Pfannerstill, University of Goettingen Project Title: Ã¢â‚¬Å“Increasing white rhino translocation success using natural communication methodsÃ¢â‚¬Â Award Amount: $2,500 Summary: Rhinos are threatened by an ongoing poaching crisis. As a consequence, three of the five remaining rhino species are critically endangered and could be exterminated within our lifetime. To protect them from poaching, rhinos are being translocated from areas of high poaching rates into areas where their protection can be secured. However, translocations sometimes lead to extended movement of released animals out of protected areas into regions where they face high mortality risks. We will examine which individual and transport-related factors, such as age, transport duration and release cohort size, affect movement after translocation and investigate whether rhino movement can be influenced through natural rhino communication signals. We will first analyze the existing database of translocated rhinos in Botswana to identify the factors influencing movement and settlement after release. Secondly, we will record calls of white rhinos to examine the vocal repertoire and to increase the understanding of wild rhino vocal communication. Thirdly, we will perform playback experiments using the recorded calls with wild white rhinos in Botswana. Behavioral responses to playbacks will be analyzed to evaluate the suitability of playbacks as an animal-friendly management tool in translocation projects. The results of the study will contribute to the development of an improved rhino translocation protocol that can be distributed worldwide. Elizabeth Ross, Kasiisi Project Project Title: Ã¢â‚¬Å“A study of bee health, forage patterns and honey yields, in elephant deterrent beehive fencesÃ¢â‚¬Â Award Amount: $2,400 Summary: Elephants in Kibale National Park, Uganda are increasingly coming into conflict with people. Beehives strung on wires to form Ã¢â‚¬Å“fencesÃ¢â‚¬Â between the forest and neighboring farms deter crop-raiding elephants who, disliking bees, do not cross them, but they have to be large active colonies. In addition, harvested honey generates income for farmers, encouraging participation in beehive fence programs, and also results in better upkeep of other effective elephant deterrents, particularly trenches. Good honey yields are critical for maintaining interest in beehive fence projects, however pilot data from Ã¢â‚¬Å“fencesÃ¢â‚¬Â around Kibale Forest show high levels of absconding bee colonies, small, low activity colonies and unpredictable honey harvests. Beehive fences, strung across streams and swamps between trenches, can be a good solution and so finding ways to increase dependable honey yields is crucial. However, this is not easy since despite their critical importance for forest ecosystems and agricultural productivity very little is known about African honeybees. Important data on availability of forage plants, factors impacting bee health and honey yields and how farmers can maintain stable, productive hives is almost absent. In this project, as an adjunct to a larger, already funded initiative setting a baseline for bee health in the KNP ecosystem, we will monitor bee colonies in 2 Ã¢â‚¬Å“fencesÃ¢â‚¬Â along forest and swamp boundaries. We will track health by a) measuring a colonyÃ¢â‚¬â„¢s ability to control internal hive temperature and humidity b) scoring brood health c) estimating colony size d) quantifying honey yields and e) determining primary forage plants. Results will be used to improve beekeeping processes making the Ã¢â‚¬Å“fencesÃ¢â‚¬Â more effective. Rajan Paudel, Hokkaido University Project Title: Ã¢â‚¬Å“Breaching the Barrier: Initiating Sloth Bear Conservation Project in the Foothills of Nepal HimalayasÃ¢â‚¬Â Award Amount: $360 Summary: This study will look at the genetic diversity of Sloth bear population and how they are adapting to increasing disturbance from humans and changes in availability of food and water resources. The study will take place in southern foot-hills of Nepal, where the Sloth bears are under increasing pressure due to habitat loss, conflicts with local communities and poaching. Using DNA analysis and habitat surveys we will determine the genetic structure and variation in Sloth bear population and determine how human activity and availability of fruits, insects and water resources is altering their habitat utilization. We will also conduct diet analysis to understand what they are eating and see if they are able to adapt with changes in availability of the food resources. We will work together with park rangers and local communities to understand the trends, reasons and mitigation measures for human-sloth conflicts. This information can be used to better monitor existing sloth bear population, manage its habitat and secure local peoples support to conservation efforts. This will help in conservation planning and evidence-based decision making to ensure long-term survival Sloth bear conservation in Nepal. Previous CAN Grant Awardees</t>
  </si>
  <si>
    <t>Conservation Action Now Grant</t>
  </si>
  <si>
    <t>royal_220330_01_000</t>
  </si>
  <si>
    <t>https://royalsociety.org/grants-schemes-awards/grants/university-research</t>
  </si>
  <si>
    <t>The scheme offers you:the opportunity to build an independent research careerfreedom, time and long term flexible support to pursue high-quality and innovative lines of scientific researchsupport to develop as a research leader by offering tailored, high-quality professional development, networking and engagement opportunitiesflexibility to accommodate personal circumstances such as caring responsibilities or health related needsThis scheme is highly flexible to accommodate for part-time working, sabbaticals and secondments. There is also provision for maternity, paternity, adoptive or extended sick leave (PDF).Am I eligible to apply?Research must be within the Royal SocietyÃ¢â‚¬â„¢s remit of natural sciences, which includes but is not limited to biological research, chemistry, engineering, mathematics and physics. Applications within a biomedical sciences remit will be eligible to apply for the University Research Fellowship from the round opening in 2021 onwards. For a full list, please see the breakdown of subject groups and areasÃ‚ supported by the Royal Society.Those applying from Ireland (ROI) are funded by Science Foundation Ireland and will need to read the eligibility requirements in the specific scheme notes. Further details regarding the Royal Society - Science Foundation Ireland University Research Fellowship for applicants based in the Republic of Ireland will be provided on this page as soon as possible.You can apply for this scheme if you:have between three to eight years of research experience since your PhD by the closing date of the round. Career breaks are taken into account; please refer to the scheme notes for further detaildo not hold a permanent post (including proleptic or rolling contract of employment) in a university or not for profit research organisationdo not hold, or have not previously held, an equivalent fellowship that provides an opportunity to establish an independent research group and therefore independent researcher statusFor further information about how to apply, read the FAQs (PDF).Before applying, please ensure that you meet all eligibility requirements laid out in the scheme notes.What is the schemeÃ¢â‚¬â„¢s value and duration?Funding is initially provided for five years with the opportunity to apply for an extension of an additional three years.The scheme provides:Research Fellows salary: 80% of the basic salary costs up to Ã‚Â£41,340 in the first year, estates costs and indirect costsContribution to research expenses of Ã‚Â£13,000 in year one and Ã‚Â£11,000 per year thereafterRead the scheme notes for full value of award information.University Research Fellows have the opportunity to access a range of training programmesÃ‚ covering topics including leadership, science communication and public engagement. Furthermore, opportunities arise throughout the year for University Research Fellows to meet with other award holders and participate in activities coordinated by the science policy, public engagement, schools outreach and industry engagement teams at the Society. For further details relating to the additional benefits of holding a Royal Society Research Fellowship, read our summary page.What is the application process?Applications should be submitted through the SocietyÃ¢â‚¬â„¢s grant management system Flexi-GrantÃ‚Â®.Your application will go through the process detailed on the Making a grant applicationÃ‚ page overseen by one of our research appointment panels based on your research area. For further information on the Research Appointment Panels, please see our Standing CommitteesÃ‚ page. Interviews will be held in April at the Royal Society - you are advised to keep this period free. You will be notified of the result of the application process in May.The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the assessment process.Please note a new statement for applicants on the impacts of COVID-19Ã‚ has been released on our website.Ã‚ 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urf@royalsociety.orgÃ‚ or +44 20 7451 2666. Adjustments can include, but are not limited to:extension of the deadlineadditional support to complete the application formtechnical support during interviews for candidates with hearing or visual impairmentssupport during interviews for neurodiverse candidates and those with mental health conditions.Ã‚ Ã‚ For more information regarding the scheme, please contact the Grants team onÃ‚ urf@royalsociety.orgÃ‚ or call us on +44 20 7451 2666.Below, you can read case studies from our University Research Fellows. You can also read an in-depth report on the career pathways of our alumni on theÃ‚ Career Pathway TrackerÃ‚ page.</t>
  </si>
  <si>
    <t>Research must be within the Royal SocietyÃ¢â‚¬â„¢s remit of natural sciences, which includes but is not limited to biological research, chemistry, engineering, mathematics and physics. Applications within a biomedical sciences remit will be eligible to apply for the University Research Fellowship from the round opening in 2021 onwards. For a full list, please see the breakdown of subject groups and areas supported by the Royal Society. Those applying from Ireland (ROI) are funded by Science Foundation Ireland and will need to read the eligibility requirements in the specific scheme notes. Further details regarding the Royal Society - Science Foundation Ireland University Research Fellowship for applicants based in the Republic of Ireland will be provided on this page as soon as possible. You can apply for this scheme if you: have between three to eight years of research experience since your PhD by the closing date of the round. Career breaks are taken into account; please refer to the scheme notes for further detail do not hold a permanent post (including proleptic or rolling contract of employment) in a university or not for profit research organisation do not hold, or have not previously held, an equivalent fellowship that provides an opportunity to establish an independent research group and therefore independent researcher status For further information about how to apply, read the FAQs (PDF). Before applying, please ensure that you meet all eligibility requirements laid out in the scheme notes.</t>
  </si>
  <si>
    <t>University Research Fellowship</t>
  </si>
  <si>
    <t>royal_220330_01_001</t>
  </si>
  <si>
    <t>https://royalsociety.org/grants-schemes-awards/grants/industry-fellowship</t>
  </si>
  <si>
    <t>05-Oct-21</t>
  </si>
  <si>
    <t>The Industry Fellowship is part of the Royal Society's wider Science and Industry ProgrammeÃ‚ which strives to promote the value and importance of science by connecting academia, industry and government. The Industry Fellowship scheme is open to academic and industrial researchers from early to senior career stages based in the UK (see below and in the scheme notes for for eligibility information). The aims of the scheme are to:Support the mobility of excellent academic or industrial researchers between in two sectors in the UK, across the natural sciences.Enable the Industry Fellow to develop and establish collaborative links between the academic and industrial organisations, which may lead to longer term collaborations.Support the career development of the Industry Fellow, and their team, through the cross-sector collaborative research experience afforded by the fellowship.Enhance knowledge exchange in science and technology between industry and academia.The scheme provides a basic salary for the researcher and a contribution towards research costs.The scheme is currently funded by the Royal Society and Rolls-Royce plc.For shorter term collaborative projects between industry and academia, see the Short Industry Fellowship.Ã‚ "My Industry Fellowship has allowed me to do something quite unique at NNL - establish a brand-new research area and a brand-new collaboration with a university from scratch."Ã‚ Professor Nick Smith. Awarded: 2013 Ã¢â‚¬â€œ 2017Research must be within the Royal SocietyÃ¢â‚¬â„¢s remit of natural sciences, which includes but is not limited to biological research, chemistry, engineering, mathematics and physics. For a full list, please see theÃ‚ breakdown of subject groups and areasÃ‚ supported by the Royal Society.Ã‚ Am I eligible to apply?You can apply for this scheme if you:have a PhD or are of equivalent standing in your professionhold a permanent post or have an 'open-ended contract' in either a university, not-for-profit research organisation or industry in the UKare at a stage in your career when you would particularly benefit from establishing or strengthening personal or corporate links between academia and industry as a foundation for long-term collaboration and developmentYou should clearly state how the fellowship will benefit the not-for-profit research organisation and the industrial partner, including any potential to lead to longer-term collaboration.We actively seek applications from underrepresented groups to increase the diversity of our grant holders with a focus on improved gender balance, greater representation from BAME groups and wider UK institutional reach.For further information about how to apply, read theÃ‚ FAQs (PDF).Before applying, please ensure that you meet all the eligibility requirements, which are explained in the scheme notes.What is the schemeÃ¢â‚¬â„¢s value and tenure?The scheme provides the applicantÃ¢â‚¬â„¢s basic salary while on secondment. The employing organisation continue to pay national insurance and pension contributions.Research expenses may be claimed up to the value of Ã‚Â£4,000 per year, and may be used to support summer studentships at Ã‚Â£2,000 per year. The summer studentship allows a student to work on an industrially relevant research project under the award holderÃ¢â‚¬â„¢s supervision and in collaboration with the host organisation. At the end of their projects, students are invited to present their work at the annual Industry Fellows Networking event held at the Royal Society. Ã¢â‚¬Å“I cannot speak fondly enough of my summer studentship experience, and found that I gained a surprising number of skills which I still call upon today. As for my current professional life, I owe both my choice of industry and my place of work to the experiences and connections made throughout my studentship.Ã¢â‚¬Â Ã¢â‚¬â€œ Tom Payne, Footfalls and Heartbeats.Ã‚ Awards can be for any period up to two years full-time or a maximum of four years pro rata, i.e. an award could be held at 50% part-time for four years enabling fellows to maintain links with their employing institution more easily.What is the application process?Applications should be submitted through the SocietyÃ¢â‚¬â„¢s grant management system Flexi-GrantÃ‚Â®.Your application will go through the process detailed on the Making a grant application pageÃ‚ overseen by the Industry Fellowship panel.Applications are initially assessed by panel members and a shortlist is drawn up. Shortlisted applications are then sent for independent review and are finally considered at a panel meeting.It is expected that applicants will be notified of the outcome of their application four months after the closing date.The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(see below for contact details). Adjustments can include, but are not limited to:extension of the deadlineadditional support to complete the application formFind out more about the Royal Society's Science and IndustryÃ‚ programme.For more information regarding the scheme, please contact the Grants team on innovationgrants@royalsociety.orgÃ‚ or call us on +44 20 7451 2666.</t>
  </si>
  <si>
    <t>You can apply for this scheme if you: have a PhD or are of equivalent standing in your profession hold a permanent post or have an 'open-ended contract' in either a university, not-for-profit research organisation or industry in the UK are at a stage in your career when you would particularly benefit from establishing or strengthening personal or corporate links between academia and industry as a foundation for long-term collaboration and development You should clearly state how the fellowship will benefit the not-for-profit research organisation and the industrial partner, including any potential to lead to longer-term collaboration. We actively seek applications from underrepresented groups to increase the diversity of our grant holders with a focus on improved gender balance, greater representation from BAME groups and wider UK institutional reach. For further information about how to apply, read the FAQs (PDF). Before applying, please ensure that you meet all the eligibility requirements, which are explained in the scheme notes.</t>
  </si>
  <si>
    <t>Industry Fellowship round two</t>
  </si>
  <si>
    <t>royal_220330_01_002</t>
  </si>
  <si>
    <t>https://royalsociety.org/grants-schemes-awards/grants/international-exchanges</t>
  </si>
  <si>
    <t>Locations of collaborators on the International Exchanges Schemes (2011-2017).Standard ProgrammeThe Standard Programme is available for travel to/from all countries outside the UK. The funding available is dependent upon the length of the visit.The Standard Programme includes the potential to also be funded through specific funds:Royal Society - Yusuf and Farida Hamied Foundation International Exchanges Award:Supported by the Yusuf and Farida Hamied Foundation, for collaborations with researchers in India. Further information can be found in the Standard Programme scheme notes.Ã‚ Royal Society - Sino-British Trust Foundation (SBFT) International Exchanges Award:Supported by the Sino-British Trust Foundation (SBFT), for collaborations with researchers in China. Further information can be found in the Standard Programme scheme notes.Cost Share ProgrammeThe Royal Society also partners with the following bodies to co-fund International Exchanges awards through a Cost Share scheme:Consiglio Nazionale delle Ricerche, Italy (CNR)Japan Society for the Promotion of Science (JSPS)Ministry of Science and Technology, Taiwan (MOST)National Natural Science Foundation of China (NSFC)This entails the UK applicant submitting a proposal to the Royal Society for up to Ã‚Â£12,000 and the overseas applicant simultaneously submitting a proposal for an additional amount up to/equivalent to Ã‚Â£12,000 to the partner organisation, with whom the Royal Society has a funding agreement. Further information can be found in the Cost Share programme scheme notes.Am I eligible to apply?Research must be within the Royal SocietyÃ¢â‚¬â„¢s remit of natural sciences, which includes but is not limited to biological research, chemistry, engineering, mathematics and physics. For a full list, please see the breakdown of subject groups and areasÃ‚ supported by the Royal Society.Ã‚ You can apply for this scheme if both you and the overseas co-applicant:hold a PhD or have equivalent research experienceÃ‚ hold a fixed or permanent contract at an eligible organisation for the duration of the project (ineligible organisations include industrial, private and commercial organisations, university spin-out companies and government bodies)are based in the respective countries at the time of the applicationCollaborations should be based on a single project and travel can only take place between the UK and a country where the overseas collaborator is based. In the case of cost share applications, a relationship between both parties should already be established prior to making an application.What is the schemeÃ¢â‚¬â„¢s value and tenure?The funding available is dependent upon the length of the visit. You can request:up to Ã‚Â£3,000 for one-off travel lasting up to three monthsup to Ã‚Â£6,000 for multiple visits to be completed within one yearup to Ã‚Â£12,000 for multiple visits to be completed within two years and cost share projects fixed at two yearsWhat is the application process?Applications should be submitted through the SocietyÃ¢â‚¬â„¢s grant management system Flexi-GrantÃ‚Â®.Ã‚ Your application will go through the process detailed on the Making a grant application pageÃ‚ overseen by the International Exchanges Panel.Ã‚ You will be notified of the result of the application process four months after the closing date of the round you have applied for.The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onÃ‚ unconscious bias in decision makingÃ‚ as part of the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international.exchanges@royalsociety.orgÃ‚ or +44 20 7451 2666. Adjustments can include, but are not limited to:extension of the deadlineadditional support to complete the application form.For more information regarding the scheme, please contact the Grants team on international.exchanges@royalsociety.orgÃ‚ or call us on +44 20 7451 2666.</t>
  </si>
  <si>
    <t>International Exchanges Scheme Standard round three</t>
  </si>
  <si>
    <t>royal_220330_01_003</t>
  </si>
  <si>
    <t>International Exchanges Scheme Cost Share (JSPS, NSFC, MOST)</t>
  </si>
  <si>
    <t>royal_220330_01_004</t>
  </si>
  <si>
    <t>https://royalsociety.org/grants-schemes-awards/grants/short-industry-fellowship</t>
  </si>
  <si>
    <t>Collaborations between academia and early-stage companies are particularly encouraged. It is anticipated that the personal and corporate links established by the researcher between the two sectors in the UK will seed longer-term collaborations and contribute to their long-term future development.Secondments can be held for a period of between three and six months full time, or up to 12 months part time.These appointments are funded by the Royal Society.For longer term collaborative projects between industry and academia, see theÃ‚ Industry Fellowship.Ã‚ Am I eligible to apply?Research must be within the Royal SocietyÃ¢â‚¬â„¢s remit of natural sciences, which includes but is not limited to biological research, chemistry, engineering, mathematics and physics. For a full list, please see the breakdown of subject groups and areas supported by the Royal Society. The Royal Society does not cover clinical medicine (such as patient orientated research and clinical trials), social sciences or humanities, other than when working in partnership with organisations.You can apply for this scheme if you:hold a PhD or are of equivalent standing in your professionhold a post in either a UK university, a not-for-profit research organisation or UK industry, which is either a permanent or fixed-term position with an end date after the expected end of the Short Industry FellowshipNote that Royal Society-funded early career researchers, i.e. holders of a University Research Fellowship or a Dorothy Hodgkin Fellowship, are not eligible for this scheme as they are encouraged to collaborate with industry partners as per the terms of their fellowships.The applicant can request their postdoctoral researcher to work on the collaborative project at the partner organisation. Applicants in this instance must ensure their nominated postdoctoral researcher has sufficient tenure in their post to cover the duration of the fellowship. The applicant will be expected to lead the collaborative project.We encourage applications involving small companies and/or early stage companies provided they have a well-established research team and facilities. Self-employed consultants are not eligible to apply as the industrial partner.We also actively seek applicants from underrepresented groups to increase the diversity of our grant holders with a focus on improved gender balance, greater representation from BAME groups and wider UK institutional reach.Applicants cannot have concurrent applications detailing similar projects submitted to both the Royal Society Industry Fellowship and the Royal Society Short Industry Fellowship rounds at the same time. Please contact the Grants Team on any queries regarding eligibility.Before applying, please ensure that you meet all the eligibility requirements, which are explained in the scheme notes.What is the scheme's value and tenure?The scheme provides the applicantÃ¢â‚¬â„¢s and/or their postdoctoral researcher's basic salary while on secondment. The employing organisation continues to pay national insurance and pension contributions.Research expenses may be claimed up to a value of Ã‚Â£1,000.Awards can be for a minimum of three months or up to six months full-time or pro rata, i.e. could be held at 50% part-time for up to 12 months enabling fellows to maintain links with their employing institution more easily.What is the application process?Applications should be submitted through the Royal SocietyÃ¢â‚¬â„¢s electronic grant application system Flexi-GrantÃ‚Â®.Your application will go through the process detailed on the Making a grant applicationÃ‚ page overseen by the Industry Fellowship panel. Applications are initially reviewed by members of the PanelÃ‚ and then shortlisted. The shortlisted applications are reviewed by the Panel Chair and the final decision is made.It is expected that applicants will be notified of the final outcome four months after the closing date.The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innovationgrants@royalsociety.org or +44 20 7451 2666. Adjustments can include, but are not limited to:extension of the deadlineadditional support to complete the application formFor more information regarding the scheme, please contact the Grants Team on innovationgrants@royalsociety.orgÃ‚ or call us on +44 (0)20 7451 2666.</t>
  </si>
  <si>
    <t>Research must be within the Royal SocietyÃ¢â‚¬â„¢s remit of natural sciences, which includes but is not limited to biological research, chemistry, engineering, mathematics and physics. For a full list, please see the breakdown of subject groups and areas supported by the Royal Society. The Royal Society does not cover clinical medicine (such as patient orientated research and clinical trials), social sciences or humanities, other than when working in partnership with organisations. You can apply for this scheme if you: hold a PhD or are of equivalent standing in your profession hold a post in either a UK university, a not-for-profit research organisation or UK industry, which is either a permanent or fixed-term position with an end date after the expected end of the Short Industry Fellowship Note that Royal Society-funded early career researchers, i.e. holders of a University Research Fellowship or a Dorothy Hodgkin Fellowship, are not eligible for this scheme as they are encouraged to collaborate with industry partners as per the terms of their fellowships. The applicant can request their postdoctoral researcher to work on the collaborative project at the partner organisation. Applicants in this instance must ensure their nominated postdoctoral researcher has sufficient tenure in their post to cover the duration of the fellowship. The applicant will be expected to lead the collaborative project. We encourage applications involving small companies and/or early stage companies provided they have a well-established research team and facilities. Self-employed consultants are not eligible to apply as the industrial partner. We also actively seek applicants from underrepresented groups to increase the diversity of our grant holders with a focus on improved gender balance, greater representation from BAME groups and wider UK institutional reach. Applicants cannot have concurrent applications detailing similar projects submitted to both the Royal Society Industry Fellowship and the Royal Society Short Industry Fellowship rounds at the same time. Please contact the Grants Team on any queries regarding eligibility. Before applying, please ensure that you meet all the eligibility requirements, which are explained in the scheme notes.</t>
  </si>
  <si>
    <t>Short Industry Fellowship round two</t>
  </si>
  <si>
    <t>royal_220330_01_005</t>
  </si>
  <si>
    <t>https://royalsociety.org/grants-schemes-awards/grants/apex-awards</t>
  </si>
  <si>
    <t>28-Oct-21</t>
  </si>
  <si>
    <t>Ã‚ The objectives of this scheme are to:promote collaboration across disciplines, with a particular emphasis on the boundary between science, engineering and the social sciences and humanitiessupport outstanding interdisciplinary research which is unlikely to be supported through conventional funding programmessupport researchers with an outstanding track record, in developing their research in a new direction through collaboration with partners from other disciplinesenable outstanding researchers to focus on advancing their innovative research through seed fundingAm I eligible to apply?Your application must be within the remit of more than one of the Academies. Applications which span the remit of the British Academy and the Royal Academy of Engineering are encouraged.You can apply for this scheme if you are:a researcher with a strong track record as an established independent researcher (this can include engineering researchers, humanities and social sciences scholars and scientists)based at a UK university or not-for-profit research institution for at least the duration of the projectApplicants will be expected to collaborate with a research partner from a different discipline from their own or a different university in the UK.Before applying, please ensure that you meet all the eligibility requirements, which are explained in the scheme notes. Please also refer to the FAQsÃ‚ for further guidance.What is the schemeÃ¢â‚¬â„¢s value and tenure?This scheme provides funding for up to 24 months:An award of up to Ã‚Â£100,000Ã‚ Costs to relieve the applicant and/or co-applicant from some of their teaching and administrative dutiesÃ‚ Up to 25% of the total award can be spent on research costsIn addition to the main APEX Award, successful award holders will be eligible to apply for an APEX Public Engagement Grant, to support public engagement activities around their interdisciplinary research project. Grants of up to Ã‚Â£10,000 will be available for successful award holders, and further information and support will be available for applicants who are successful at the shortlisting stage.Ã‚ What is the application process?Applications should be submitted through the SocietyÃ¢â‚¬â„¢s grant management system Flexi-GrantÃ‚Â®.Your application will go through the process detailed on the Making a grant application pageÃ‚ overseen by the APEX Awards Panel.Ã‚ 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onÃ‚ unconscious bias in decision makingÃ‚ as part of the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apex@royalsociety.org or +44 20 7451 2666. Adjustments can include, but are not limited to: extension of the deadline additional support to complete the application form Further information regarding previous award winners can be found in the 2017,Ã‚ 2018,Ã‚ 2019Ã‚ and 2020Ã‚ press releases.A webinar was held on 7 September 2020 with information about how to put together a high quality and competitive application to the APEX Award. A recording of this webinar can be found on the event page.For more information regarding the scheme, please contact the Grants team on apex@royalsociety.orgÃ‚ or call us on +44 20 7451 2666.</t>
  </si>
  <si>
    <t>Your application must be within the remit of more than one of the Academies. Applications which span the remit of the British Academy and the Royal Academy of Engineering are encouraged. You can apply for this scheme if you are: a researcher with a strong track record as an established independent researcher (this can include engineering researchers, humanities and social sciences scholars and scientists) based at a UK university or not-for-profit research institution for at least the duration of the project Applicants will be expected to collaborate with a research partner from a different discipline from their own or a different university in the UK. Before applying, please ensure that you meet all the eligibility requirements, which are explained in the scheme notes. Please also refer to the FAQs for further guidance. What is the schemeÃ¢â‚¬â„¢s value and tenure? This scheme provides funding for up to 24 months: An award of up to Ã‚Â£100,000 Costs to relieve the applicant and/or co-applicant from some of their teaching and administrative duties Up to 25% of the total award can be spent on research costs In addition to the main APEX Award, successful award holders will be eligible to apply for an APEX Public Engagement Grant, to support public engagement activities around their interdisciplinary research project. Grants of up to Ã‚Â£10,000 will be available for successful award holders, and further information and support will be available for applicants who are successful at the shortlisting stage. What is the application process? Applications should be submitted through the SocietyÃ¢â‚¬â„¢s grant management system Flexi-GrantÃ‚Â®. Your application will go through the process detailed on the Making a grant application page overseen by the APEX Awards Panel. 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the assessment process. Support for applicants with disabilities 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apex@royalsociety.org or +44 20 7451 2666. Adjustments can include, but are not limited to: extension of the deadline additional support to complete the application form Further information regarding previous award winners can be found in the 2017, 2018, 2019 and 2020 press releases. A webinar was held on 7 September 2020 with information about how to put together a high quality and competitive application to the APEX Award. A recording of this webinar can be found on the event page. For more information regarding the scheme, please contact the Grants team on apex@royalsociety.org or call us on +44 20 7451 2666.</t>
  </si>
  <si>
    <t>APEX Award</t>
  </si>
  <si>
    <t>royal_220330_01_006</t>
  </si>
  <si>
    <t>https://royalsociety.org/grants-schemes-awards/grants/dorothy-hodgkin-fellowship</t>
  </si>
  <si>
    <t>This scheme offers you:the opportunity to build your independent research career Ã‚ the freedom, time and long term flexible support to pursue high quality and innovative lines of scientific researchthe flexibility to accommodate personal circumstances such as caring responsibilities or health-related needs the support to develop as a research leader through tailored, high quality professional development, networking and engagement opportunitiesThis scheme is highly flexible to accommodate for part-time working, sabbaticals and secondments. There is also provision forÃ‚ maternity, paternity, adoptive or extended sick leave.Am I eligible to apply?Research must be within the Royal SocietyÃ¢â‚¬â„¢s remit of natural sciences, which includes but is not limited to biological research, chemistry, engineering, mathematics and physics. For a full list, please see theÃ‚ breakdown of subject groups and areasÃ‚ supported by the Royal Society.You must be able to demonstrate that you currently have, or will have by the start of the fellowship, a need for flexible support due to personal circumstances for the duration of the fellowship. This can include parental responsibilities, caring responsibilities, clinically diagnosed health issues or other personal circumstances that create a need for a flexible working pattern. You can apply for this scheme if you:are ready to take the next steps to develop your independent research career; you must take the leading role in the projectare in the early stages of your research career having up to six years of research experience since your PhD by the closing date of the round. Career breaks are taken into account - please refer to the scheme notes for further detailsdo not hold a permanent post (including proleptic or rolling contract of employment) in a university or not-for-profit organisationdo not hold, or have not previously held, a fellowship that provides an opportunity to establish an independent research group and therefore independent research statusFor further information about how to apply, read the FAQs provided at the top of the page in the grey box.Before applying, please ensure that you meet all eligibility requirements, laid out in the scheme notes.Ã‚ What is the schemeÃ¢â‚¬â„¢s value and tenure?The scheme provides funding for five years, covering:Research Fellows salary: 80% of the basic salary costs up to Ã‚Â£41,340 in the first year, estates costs and indirect costsContribution to research expenses of Ã‚Â£13,000 in year one and Ã‚Â£11,000 per year thereafter. Furthermore, the Society will provide up to Ã‚Â£40,000 enhanced research expenses in financial year 2022/23 (1 October 2022 - 31 March 2023).Please read the scheme notes for full value of award information.Dorothy Hodgkin Fellows have the opportunity to access a range of training programmesÃ‚ covering topics including leadership, science communication and public engagement. Furthermore, opportunities arise throughout the year for Dorothy Hodgkin Fellows to meet with other award holders and participate in activities coordinated by the science policy, public engagement, schools outreach and industry engagement teams at the Society. For further details relating to the additional benefits of holding a Royal Society Research Fellowship, please read our summary page.What is the application process?Applications should be submitted through the SocietyÃ¢â‚¬â„¢s grant management system Flexi-GrantÃ‚Â®.Ã‚ Your application will go through the process detailed on the Making a grant application pageÃ‚ overseenÃ‚ by the Dorothy Hodgkin Fellowship Selection Panel. Your need for flexibility will only be viewed by the SocietyÃ¢â‚¬â„¢s Grants team to check your eligibility for the scheme. Panel members and independent reviewers will assess an application solely on the basis of scientific merit.Ã‚ Interviews will be held in early June at the Royal Society you are advised to keep this period free. You will be notified of the result of the application process in early August 2022.The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our assessment process.Please note a new statement for applicants on theÃ‚ impacts of COVID-19Ã‚ has been released on our website.Ã‚ 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dhf@royalsociety.org or +44 20 7451 2666. Adjustments can include, but are not limited to:extension of the deadlineadditional support to complete the application formtechnical support during interviews for candidates with hearing or visual impairmentssupport during interviews for neurodiverse candidates and those with mental health conditionsFor more information regarding the scheme, please contact the Grants team onÃ‚ dhf@royalsociety.orgÃ‚ or call us on +44 20 7451 2666.Below, you can read case studies from our Dorothy Hodgkin Fellows. You can also read an in-depth report on the career pathways of our alumni on the Career Pathway Tracker page.</t>
  </si>
  <si>
    <t>Research must be within the Royal SocietyÃ¢â‚¬â„¢s remit of natural sciences, which includes but is not limited to biological research, chemistry, engineering, mathematics and physics. For a full list, please see the breakdown of subject groups and areas supported by the Royal Society. You must be able to demonstrate that you currently have, or will have by the start of the fellowship, a need for flexible support due to personal circumstances for the duration of the fellowship. This can include parental responsibilities, caring responsibilities, clinically diagnosed health issues or other personal circumstances that create a need for a flexible working pattern. You can apply for this scheme if you: are ready to take the next steps to develop your independent research career; you must take the leading role in the project are in the early stages of your research career having up to six years of research experience since your PhD by the closing date of the round. Career breaks are taken into account - please refer to the scheme notes for further details do not hold a permanent post (including proleptic or rolling contract of employment) in a university or not-for-profit organisation do not hold, or have not previously held, a fellowship that provides an opportunity to establish an independent research group and therefore independent research status For further information about how to apply, read the FAQs provided at the top of the page in the grey box. Before applying, please ensure that you meet all eligibility requirements, laid out in the scheme notes.</t>
  </si>
  <si>
    <t>Dorothy Hodgkin Fellowship</t>
  </si>
  <si>
    <t>royal_220330_01_007</t>
  </si>
  <si>
    <t>https://royalsociety.org/grants-schemes-awards/grants/research-grants</t>
  </si>
  <si>
    <t>The scheme provides Ã¢â‚¬Ëœseed cornÃ¢â‚¬â„¢ funding for new projects of timeliness and promise. The objective of the scheme is to increase the availability of specialised equipment and essential consumable materials, and to support essential field research.Am I eligible to apply?Your research must be within the Royal SocietyÃ¢â‚¬â„¢s remit of natural sciences, which includes but is not limited to biological research, chemistry, engineering, mathematics and physics. For a full list, please see the breakdown of subject groups and areas supported by the Royal Society. This scheme does not cover clinical medicine (such as patient orientated research and clinical trials), social sciences or humanities.You can apply for this scheme if you:hold a PhD or equivalent qualification;are based at an eligible UK organisation and a UK resident at the time of application;are within the first five consecutive years of an independent research post, at the time of application. This can be either your first permanent independent academic research post or a named limited-tenured/fixed-term academic research post, obtained in open competition (note that tenure must cover the duration of the award);are a fully independent researcher with access to your own lab space and with the ability to recruit and be registered as the primary supervisor of PhD students and research assistants (Career Development or Tenure Track Fellowship holders will be considered only if these requirements are met).Additionally, applications may be considered from independent researchers (i.e. principal investigators) who have recently returned to academia (within the last six months at time of application), following a career break from research. The Society recognises there are diverse research career paths, as well as the challenges of managing a research career alongside other personal commitments. When reviewing applicants' eligibility and research experience, the Society will consider time spent outside the research environment.What is the schemeÃ¢â‚¬â„¢s value and tenure?The scheme provides up to Ã‚Â£20,000 of funding for 12 months, covering:EquipmentConsumablesTravel expenses and subsistence for essential field researchYou can find more details about eligible costs in the scheme notes.What is the application process?Applications should be submitted through the Royal SocietyÃ¢â‚¬â„¢s electronic grant application system Flexi-GrantÃ‚Â®. Your application will go through the process detailed on the Making a Grant Application page, overseen by theÃ‚ Royal Society Research Grants panel.Applications are initially reviewed by two members of the panel and are then shortlisted. The shortlisted applications are then reviewed by the Panel Chair at which point the final decision is made.The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researchgrants@royalsociety.org or +44 20 7451 2666. Adjustments can include, but are not limited to:extension of the deadlineadditional support to complete the application form</t>
  </si>
  <si>
    <t>Your research must be within the Royal SocietyÃ¢â‚¬â„¢s remit of natural sciences, which includes but is not limited to biological research, chemistry, engineering, mathematics and physics. For a full list, please see the breakdown of subject groups and areas supported by the Royal Society. This scheme does not cover clinical medicine (such as patient orientated research and clinical trials), social sciences or humanities. You can apply for this scheme if you: hold a PhD or equivalent qualification; are based at an eligible UK organisation and a UK resident at the time of application; are within the first five consecutive years of an independent research post, at the time of application. This can be either your first permanent independent academic research post or a named limited-tenured/fixed-term academic research post, obtained in open competition (note that tenure must cover the duration of the award); are a fully independent researcher with access to your own lab space and with the ability to recruit and be registered as the primary supervisor of PhD students and research assistants (Career Development or Tenure Track Fellowship holders will be considered only if these requirements are met). Additionally, applications may be considered from independent researchers (i.e. principal investigators) who have recently returned to academia (within the last six months at time of application), following a career break from research. The Society recognises there are diverse research career paths, as well as the challenges of managing a research career alongside other personal commitments. When reviewing applicants' eligibility and research experience, the Society will consider time spent outside the research environment.</t>
  </si>
  <si>
    <t>Research Grants round two</t>
  </si>
  <si>
    <t>royal_220330_01_008</t>
  </si>
  <si>
    <t>https://royalsociety.org/grants-schemes-awards/grants/royal-society-wolfson-fellowship</t>
  </si>
  <si>
    <t>The objectives of the Royal Society Wolfson Fellowships are to: enable UK universities and research institutions to strategically recruit and attract outstanding research leaders to the UK from overseas by offering long-term support and flexible funding to conduct high-quality research strengthen research and help build a critical mass of excellence in the UKÃ¢â‚¬â„¢s best university departments and research institutions in fields considered to be strategically important by the institution The Royal Society Wolfson Fellowships programme also now includes a new Visiting FellowshipÃ‚ strand.The scheme covers all areas of the life and physical sciences, including engineering, but excluding clinical medicine.The scheme is jointly funded by the Wolfson Foundation and the Royal Society.Ã‚ Ã‚ Ã‚ Am I eligible to apply?Research must be within the Royal SocietyÃ¢â‚¬â„¢s remit of natural sciences, which includes but is not limited to biological research, chemistry, engineering, mathematics and physics. For a full list, please see the breakdown of subject groups and areasÃ‚ supported by the Royal Society.Applicants can be of any nationalityÃ‚ and those requiring a visa are eligible to apply for a Global Talent Visa under the fast-track process of endorsement.To be eligible to apply you must be currently based overseas and have received a firm offer from a UK university or research institution to take effect from the start of the appointment.Nominations will not be accepted for researchers wishing to move between UK institutions.The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our assessment process.Before applying, please ensure that you meet all the eligibility requirements, which are explained in the scheme notes.What is the schemeÃ¢â‚¬â„¢s value and tenure?This scheme provides up to five years of funding.Up to Ã‚Â£300,000 can be requested. Funding can be used flexibly by the research fellow and as part of their start-up package to support their research programme and team.Funding can cover:Ã¢â‚¬Â¢ Salary Enhancement Ã¢â‚¬â€œ The institution may include a salary enhancement for the researcher. This will be limited to a maximum of 20% of the total salary. The Host Organisation will be responsible for meeting the full costs of the award holderÃ¢â‚¬â„¢s basic salary, including the employerÃ¢â‚¬â„¢s national insurance and superannuation contributions for the salary enhancement payment. The Society expects the Host Organisation to continue employing the award holder at a level equivalent to that provided with the support of the SocietyÃ¢â‚¬â„¢s funding during the award period.Ã¢â‚¬Â¢ Research expenses (100%) Ã¢â‚¬â€œ Flexible research expenses including consumables, travel, small pieces of equipment of up to Ã‚Â£10K, access costs and undergraduate students.Ã¢â‚¬Â¢ Research assistance Ã¢â‚¬â€œ 80% of the full economic cost of a postdoctoral researcher/PDRA (salary costs and associated indirect and directly allocated costs, including estate costs) and can include contribution to technical support if appropriately justified. Ã¢â‚¬Â¢ 4 year PhD studentship Ã¢â‚¬â€œ The cost of PhD studentship may only be included if the host organisation will commit to underwriting the remaining cost of the studentship and appropriate alternative supervision for the student in the event that the RS Wolfson Fellow leaves the institution. Ã¢â‚¬Â¢ Other Ã¢â‚¬â€œ The funding is intended to be flexible, so other appropriate and justified research costs are also eligible.What is the application process?Ã‚ Your application will go through the process detailed on the Making a grant applicationÃ‚ page overseen by the Wolfson Fellowship Panel.The Vice Chancellor, Institute Director (or their nominated representative) will need to contact the Royal Society Grants Office by email (seniorfellowships@royalsociety.org), after which a weblink to a nomination form on the Royal SocietyÃ¢â‚¬â„¢s Grants and Awards management system (Flexi-GrantÃ‚Â®) will be provided. After the completed nomination form has been considered by the Royal Society, the nominated researcher (applicant) will be sent a link inviting them to complete and submit a full application in that current round on Flexi-GrantÃ‚Â®.There are normally three rounds per year.Applications received by the application deadline will be considered at the Selection Panel meeting and the outcome is likely to be announced by the end of July 2022.Support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(see below for contact details). Adjustments can include, but are not limited to:extension of the deadlineadditional support to complete the application formFor more information regarding the scheme, please contact the Grants team onÃ‚ seniorfellowships@royalsociety.org or call us on +44 20 7451 2666.</t>
  </si>
  <si>
    <t>Research must be within the Royal SocietyÃ¢â‚¬â„¢s remit of natural sciences, which includes but is not limited to biological research, chemistry, engineering, mathematics and physics. For a full list, please see the breakdown of subject groups and areas supported by the Royal Society. Applicants can be of any nationality and those requiring a visa are eligible to apply for a Global Talent Visa under the fast-track process of endorsement. To be eligible to apply you must be currently based overseas and have received a firm offer from a UK university or research institution to take effect from the start of the appointment. Nominations will not be accepted for researchers wishing to move between UK institutions. 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our assessment process. Before applying, please ensure that you meet all the eligibility requirements, which are explained in the scheme notes.</t>
  </si>
  <si>
    <t>Royal Society Wolfson Fellowship round two</t>
  </si>
  <si>
    <t>royal_220330_01_009</t>
  </si>
  <si>
    <t>https://royalsociety.org/grants-schemes-awards/grants/royal-society-wolfson-visiting-fellowship</t>
  </si>
  <si>
    <t>The objectives of the Royal Society Wolfson Visiting Fellowships are to:enable UK universities and research institutions to attract outstanding international researchers in key strategic areas to the UK from overseasenable the Visiting Fellow and the host UK organisation to develop ongoing collaborative research links, share ideas and practice.Ã‚ The fellowship can be held full time for one year or flexibly over two years.The scheme covers all areas of the life and physical sciences, including engineering, but excluding clinical medicine.The scheme is jointly funded by the Wolfson Foundation and the Royal Society.Ã‚ Ã‚ Am I eligible to apply?Research must be within the Royal SocietyÃ¢â‚¬â„¢s remit of natural sciences, which includes but is not limited to biological research, chemistry, engineering, mathematics and physics. For a full list, please see the breakdown of subject groups and areasÃ‚ supported by the Royal Society.Applicants can be of any nationality and those requiring a visa are eligible to apply for a Global Talent VisaÃ‚ under the fast-track process of endorsement.To be eligible to apply you must be currently based overseas and have received a firm offer from a UK university or research institution to take effect from the start of the appointment.Ã‚ Nominations will not be accepted for researchers wishing to move between UK institutions.The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 as part of our assessment process.Before applying, please ensure that you meet all the eligibility requirements, which are explained in the scheme notes.What is the scheme's value and tenure?These awards can be held for up to 12 months full time (with a minimum stay of three months) or flexibly over two years.Candidates can request up to Ã‚Â£125,000. Funding can be used flexibly by the Visiting Fellow during the sabbatical and can cover:Bursary for Visiting FellowsÃ‚ Ã¢â‚¬â€œÃ‚ up to Ã‚Â£80,000 per annum full time, although this could be supplemented at the discretion of the host organisationResearch expensesÃ¢â‚¬â€œ Including consumables, travel, small pieces of equipment of up to Ã‚Â£10,000, and other appropriate and justified costs (including for travel and subsistence).If the candidateÃ¢â‚¬â„¢s salary is already covered by their overseas host organisation, then the Visiting Fellowship funding should not be used to supplement existing salaryÃ‚ as an any overheads associated with the Visiting Fellowship should be covered by the UK host organisation as part of its commitment to the appointment.What is the application process?Your application will go through the process detailed on the Making a grant application pageÃ‚ overseen by the Wolfson Fellowship Panel.The Vice Chancellor, Institute Director (or their nominated representative) will need to contact the Royal Society Grants Office by email (seniorfellowships@royalsociety.org), after which a weblink to a nomination form on the Royal SocietyÃ¢â‚¬â„¢s Grants and Awards management system (Flexi-GrantÃ‚Â®) will be provided. After the completed nomination form has been considered by the Royal Society, the nominated researcher (applicant) will be sent a link inviting them to complete and submit a full application in that current round on Flexi-GrantÃ‚Â®.There are normally three rounds per year (see scheme notes for dates).Applications received by the application deadline will be considered at the Selection Panel meeting and the outcome is likely to be announced by the end of July 2022.Support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(see contact details below). Adjustments can include, but are not limited to:extension of the deadlineadditional support to complete the application formFor more information regarding the scheme, please contact the Grants team on seniorfellowships@royalsociety.org or call us on +44 20 7451 2666.</t>
  </si>
  <si>
    <t>Royal Society Wolfson Visiting Fellowship round two</t>
  </si>
  <si>
    <t>royal_220330_01_010</t>
  </si>
  <si>
    <t>International Exchanges Scheme Standard round one</t>
  </si>
  <si>
    <t>royal_220330_01_011</t>
  </si>
  <si>
    <t>https://royalsociety.org/grants-schemes-awards/grants/jsps-postdoctoral</t>
  </si>
  <si>
    <t>The scheme, which is funded by the Japan Society for the Promotion of Science (JSPS), provides the opportunity for highly qualified early career researchers to conduct cooperative research with leading research groups in universities and other Japanese institutions. The Royal Society is provided with a quota for this scheme by JSPS.Am I eligible to apply?Research must be within the Royal SocietyÃ¢â‚¬â„¢s remit of natural sciences, which includes but is not limited to biological research, chemistry, engineering, mathematics and physics. For a full list, please see the breakdown of subject groups and areasÃ‚ supported by the Royal Society.Ã‚ Applications for research in the social sciences should apply through The British Academy.You can apply for this scheme if you:have a PhD, or will have a PhD by the time the funding startshave not received your PhD more than six year prior to applicationare a UK resident and citizen of a country that has diplomatic relations with Japanhave a research proposal agreed with a Japanese host scientistThe scheme is not open to applicants who have previously been awarded a fellowship under the JSPS Postdoctoral Fellowship Programme for Foreign Researchers (excluding the Postdoctoral Fellowship Programme (Short Term Award) for North American and European Researchers and the Summer Programme).Before applying, please ensure that you meet all the eligibility requirements, which are explained in the scheme notes.What is the schemeÃ¢â‚¬â„¢s value and tenure?The scheme provides funding for between 12 months and two years, covering: a round-trip air ticketa monthly maintenance allowance of 362,000 yen (approximately Ã‚Â£2,500)a settling-in allowance of 200,000 yen (approximately Ã‚Â£1,400)overseas travel accident and sickness insurance coveragea research grant, Ã¢â‚¬Å“Grant-in-Aid for Scientific ResearchÃ¢â‚¬Â (Tokubetsu Kenkyuin Shorei-hi) is available to cover cooperative research-related expenses. Application for these grants is made by the Japanese host researcher through their institutionWhat is the application process?Applications should be submitted through the Royal SocietyÃ¢â‚¬â„¢s grants and awards management system Flexi-GrantÃ‚Â®.Applications are initially reviewed by panel members with the most appropriate scientific expertise. Following this a shortlist is drawn up which is sent to JSPS for a final decision.Ã‚ Applicants will be notified of the result by JSPS.Please note that this scheme is offered by JSPS and is subject to their terms and conditions. Applicants should read through all the information offered on the JSPS website before applying to ensure they fully understand the terms of the award.The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the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international.jsps@royalsociety.orgÃ‚ or +44 20 7451 2666. Adjustments can include, but are not limited to:extension of the deadlineadditional support to complete the application form.For more information regarding the scheme, please contact the Grants team on international.jsps@royalsociety.org or call us on +44 20 7451 2666.</t>
  </si>
  <si>
    <t>Research must be within the Royal SocietyÃ¢â‚¬â„¢s remit of natural sciences, which includes but is not limited to biological research, chemistry, engineering, mathematics and physics. For a full list, please see the breakdown of subject groups and areas supported by the Royal Society. Applications for research in the social sciences should apply through The British Academy. You can apply for this scheme if you: have a PhD, or will have a PhD by the time the funding starts have not received your PhD more than six year prior to application are a UK resident and citizen of a country that has diplomatic relations with Japan have a research proposal agreed with a Japanese host scientist The scheme is not open to applicants who have previously been awarded a fellowship under the JSPS Postdoctoral Fellowship Programme for Foreign Researchers (excluding the Postdoctoral Fellowship Programme (Short Term Award) for North American and European Researchers and the Summer Programme). Before applying, please ensure that you meet all the eligibility requirements, which are explained in the scheme notes.</t>
  </si>
  <si>
    <t>JSPS Postdoctoral Fellowship</t>
  </si>
  <si>
    <t>royal_220330_01_012</t>
  </si>
  <si>
    <t>https://royalsociety.org/grants-schemes-awards/grants/newton-international</t>
  </si>
  <si>
    <t>This scheme is jointly run by the British Academy, the Academy of Medical Sciences and the Royal Society.Ã‚ This scheme is jointly run by the British AcademyÃ‚ and the Royal Society.Ã‚ Please note, as the Royal Society will no longer run any new grant calls with funding from the Newton Fund, there will be no new Newton Fund Newton International Fellowships awarded by the Royal Society for this round going forward. Researchers from any country, including Newton Fund countries, are still eligible to apply for this round of the Newton International Fellowship.Research must be within the Royal SocietyÃ¢â‚¬â„¢s remit of natural sciences, which includes but is not limited to biological research, chemistry, engineering, mathematics and physics. For a full list, please see the breakdown of subject groups and areasÃ‚ supported by the Royal Society.Am I eligible to apply?Ã‚ To be eligible to apply you must:have a PhD, or will have a PhD by the time the funding startshave no more than 7 years of active full time postdoctoral experience at the time of application (discounting career breaks, but including teaching experience and/or time spent in industry)be working outside the UKnot hold UK citizenshipbe competent in oral and written Englishhave a clearly defined and mutually-beneficial research proposal agreed with a UK host scientistFor full details of all eligibility requirements, please read our scheme notes (PDF).What is the schemeÃ¢â‚¬â„¢s value and tenure?The Newton International Fellowships provide funding for two years, covering:subsistence, at a fixed rate of Ã‚Â£30,000 per annumresearch expensesrelocation expensescontribution to visa costs for Newton International Fellow and their dependents (partner and children)contribution to overheads at UK Host OrganisationThe Newton International Fellowship is a flexible award. It can be held on either a full-time or on a part-time basis for health reasons and caring responsibilities.Ã‚ There is also provision for maternity, paternity, shared parental leave, adoptive or extended sick leave as well as financial support for childcare costs that arise from attending conferences.Successful applicants may also be eligible to receive annual funding following completion of their fellowship to support networking activities with UK-based researchers.What is the application process?Applications for the humanities and social sciences should be made to theÃ‚ British Academy.If you are unsure about which academy to apply to, contactÃ‚ info@newtonfellowships.org.Ã‚ Applications for the natural and physical sciences should be submitted through the Royal SocietyÃ¢â‚¬â„¢s grants management system Flexi-GrantÃ‚Â®.Your application will go through the process detailed on the Making a grant applicationÃ‚ page overseen by the Newton International Fellowships Physical SciencesÃ‚ and Biological SciencesÃ‚ Panels.The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info@newtonfellowships.org or +44 20 7451 2666. Adjustments can include, but are not limited to:extension of the deadlineadditional support to complete the application formPrivate fellowshipsWe welcome applications from all countries. Our partnerships with other funding bodies and institutions allow us to fund additional awards to applicants from specific partner countries.It is not possible to apply directly for one of these fellowships. Eligible candidates will be selected from the shortlisted Newton International Fellowship applications.Ã‚ Private funding for Chinese nationalsThis round, the K.C. Wong Education Foundation will provide the Royal Society with funding to support scientists in the Newton International Fellowship.Ã‚ For more information regarding the scheme, please contact the Grants team onÃ‚ info@newtonfellowships.org or call us on +44 20 7451 2666.</t>
  </si>
  <si>
    <t>To be eligible to apply you must: have a PhD, or will have a PhD by the time the funding starts have no more than 7 years of active full time postdoctoral experience at the time of application (discounting career breaks, but including teaching experience and/or time spent in industry) be working outside the UK not hold UK citizenship be competent in oral and written English have a clearly defined and mutually-beneficial research proposal agreed with a UK host scientist For full details of all eligibility requirements, please read our scheme notes (PDF).</t>
  </si>
  <si>
    <t>Newton International Fellowships</t>
  </si>
  <si>
    <t>royal_220330_01_013</t>
  </si>
  <si>
    <t>Royal Society Wolfson Fellowship round one</t>
  </si>
  <si>
    <t>royal_220330_01_014</t>
  </si>
  <si>
    <t>Royal Society Wolfson Visiting Fellowship round one</t>
  </si>
  <si>
    <t>vinicius</t>
  </si>
  <si>
    <t>royal_220330_01_015</t>
  </si>
  <si>
    <t>Industry Fellowship round one</t>
  </si>
  <si>
    <t>royal_220330_01_016</t>
  </si>
  <si>
    <t>Research Grants round one</t>
  </si>
  <si>
    <t>royal_220330_01_017</t>
  </si>
  <si>
    <t>Short Industry Fellowship round one</t>
  </si>
  <si>
    <t>royal_220330_01_018</t>
  </si>
  <si>
    <t>International Exchanges Scheme Standard round two</t>
  </si>
  <si>
    <t>royal_220330_01_019</t>
  </si>
  <si>
    <t>International Exchanges Scheme Cost Share (CNR)</t>
  </si>
  <si>
    <t>royal_220330_01_020</t>
  </si>
  <si>
    <t>https://royalsociety.org/grants-schemes-awards/grants/research-professorship/</t>
  </si>
  <si>
    <t>Ã‚ Am I eligible to apply?Ã‚ This scheme is open to world-class researchers (scientists and engineers) of outstanding achievement and promiseResearch must be within the SocietyÃ¢â‚¬â„¢s remit of natural sciences, which includes but is not limited to biological research, chemistry, engineering, mathematics and physics. For a full list, see our guidance page.The scheme is open to applicants of all nationalities; applications are particularly welcomed from internationally renowned researchers currently residing outside of the UK. Royal Society Research Professors requiring a visa to work in the UK are eligible for the Global Talent visa under the fast-track process of endorsement. Other visa categories are available. In line with the highly prestigious nature of the award, the Global Talent visa is designed for people who are recognised as leaders and potential leader in their field. Further details can be found on the Society's visa information page.Before applying, please ensure that you meet all the eligibility requirements which are explained in the scheme notes.Ã‚ What is the schemeÃ¢â‚¬â„¢s value and tenure?Ã‚ Research Professors are appointed for up to 10 years: five years in the first instance with the opportunity to renew the professorship for a further five years subject to satisfactory progress.Contribution to the award holderÃ¢â‚¬â„¢s salary: contribution of Ã‚Â£84,009 per year, which can be supplemented at the discretion of the host organisationResearch expenses: consumables, equipment and travel costs. This can include a contribution to a four year PhD studentship and 80% of the full economic cost of a PDRA. - Start up costs of up to Ã‚Â£200,000 in financial year 2020/21 - Ã‚Â£16,000 for research expenses per year for financial year 2021/22 onwards There will be seven awards available including the Royal Society Noreen Murray Research Professorship restricted to neurological sciences.What is the application process?Applications should be submitted through the Royal SocietyÃ¢â‚¬â„¢s grant management system (FlexiGrantÃ‚Â®).Your application will go through the process detailed on the making a grant applicationÃ‚ page overseen by the Research Appointment Panels. Shortlisted applicants will be invited to attend an interview, scheduled for November 2020.Please be assured that the Royal Society specifically requests anyone involved in reviewing applications to consider them in confidence.The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seniorfellowships@royalsociety.org or +44 20 7451 2666. Adjustments can include, but are not limited to:extension of the deadlineadditional support to complete the application formtechnical support during interviews for candidates with hearing or visual impairmentssupport during interviews for neurodiverse candidates and those with mental health problems.If you have any enquiries about the submission of your application or about the Flexi-GrantÃ‚Â® process, please contact the Grants Section Senior Fellowships team (tel: +44 (0) 20 7451 2263 or email: seniorfellowships@royalsociety.org).Ã‚ Ã‚</t>
  </si>
  <si>
    <t>This scheme is open to world-class researchers (scientists and engineers) of outstanding achievement and promise Research must be within the SocietyÃ¢â‚¬â„¢s remit of natural sciences, which includes but is not limited to biological research, chemistry, engineering, mathematics and physics. For a full list, see our guidance page. The scheme is open to applicants of all nationalities; applications are particularly welcomed from internationally renowned researchers currently residing outside of the UK. Royal Society Research Professors requiring a visa to work in the UK are eligible for the Global Talent visa under the fast-track process of endorsement. Other visa categories are available. In line with the highly prestigious nature of the award, the Global Talent visa is designed for people who are recognised as leaders and potential leader in their field. Further details can be found on the Society's visa information page. Before applying, please ensure that you meet all the eligibility requirements which are explained in the scheme notes.</t>
  </si>
  <si>
    <t>Royal Society Research Professorships</t>
  </si>
  <si>
    <t>royal_220330_01_021</t>
  </si>
  <si>
    <t>royal_220330_01_022</t>
  </si>
  <si>
    <t>royal_220330_01_023</t>
  </si>
  <si>
    <t>royal_220330_01_024</t>
  </si>
  <si>
    <t>royal_220330_01_025</t>
  </si>
  <si>
    <t>royal_220330_01_026</t>
  </si>
  <si>
    <t>06-Oct-22</t>
  </si>
  <si>
    <t>royal_220330_01_027</t>
  </si>
  <si>
    <t>royal_220330_01_028</t>
  </si>
  <si>
    <t>royal_220330_01_029</t>
  </si>
  <si>
    <t>royal_220330_01_030</t>
  </si>
  <si>
    <t>https://royalsociety.org/grants-schemes-awards/grants/leverhulme-trust-senior-research/</t>
  </si>
  <si>
    <t>Research must be within the Royal SocietyÃ¢â‚¬â„¢s remit of natural sciences, which includes but is not limited to biological research, chemistry, engineering, mathematics and physics. For a full list, please see the breakdown of subject groups and areasÃ‚ supported by the Royal Society. The Royal Society does not cover clinical medicine (such as patient orientated research and clinical trials), social sciences or humanities, other than when working in partnership with organisations.Am I eligible to apply?To be eligible to apply, you must:have a PhD or equivalenthold a permanent post at a UK university or not-for-profit institutionbe at a stage in your career when you would particularly benefit from a period of full-time researchBefore applying, please ensure that you meet all the eligibility requirements, which are explained in the scheme notes.What is the schemeÃ¢â‚¬â„¢s value and tenure?The award lasts between one term and one academic year.The applicantÃ¢â‚¬â„¢s employing institution will be reimbursed for the full salary cost of a teaching replacement (up to the equivalent of the minimum point on the lectureship scale as paid by the host university).Research expenses up to a maximum of Ã‚Â£2,500 are available to cover the costs of consumables, equipment, travel and communicating science.What is the application process?Applications should be submitted through the Royal SocietyÃ¢â‚¬â„¢s Grants and Awards management system Flexi-GrantÃ‚Â®.Your application will go through the process detailed on the Making a grant applicationÃ‚ page overseen by the Royal Society Leverhulme Trust Senior Research Fellowships Panel.Ã‚ Applications are initially reviewed by members of the Panel with the most appropriate expertise, and are then shortlisted. The shortlisted applications are reviewed by two independent referees suggested by the Panel members. The selection panel considers each application taking into account the nominated and independent references at a Panel meeting.The Royal Society recognises that diversity is essential for delivering excellence in science, technology, engineering and mathematics (STEM). The Society wants to encourage applications from the widest range of backgrounds, perspectives and experiences to maximise innovation and creativity in science for the benefit of humanity. We regularly review and revise processes to help ensure that all talented applicants have an equitable chance to succeed as per the assessment criteria. This includes ensuring all panel members are briefed on unconscious bias in decision makingÃ‚ as part of our assessment process.Support for applicants with disabilitiesThe Royal Society welcomes applications from scientists with disabilities and provides adjustments to ensure that they can participate fully in the selection process. If you need an adjustment when accessing the application form, attending interviews, or for any other part of the application process, please contact the Grants team on seniorfellowships@royalsociety.org or +44 20 7451 2666. Adjustments can include, but are not limited to:extension of the deadlineadditional support to complete the application formFor more information regarding the scheme, please contact the Grants team on seniorfellowships@royalsociety.orgÃ‚ or call us on +44 20 7451 2666.</t>
  </si>
  <si>
    <t>To be eligible to apply, you must: have a PhD or equivalent hold a permanent post at a UK university or not-for-profit institution be at a stage in your career when you would particularly benefit from a period of full-time research Before applying, please ensure that you meet all the eligibility requirements, which are explained in the scheme notes.</t>
  </si>
  <si>
    <t>Royal Society Leverhulme Trust Senior Research Fellowship</t>
  </si>
  <si>
    <t>royal_220330_01_031</t>
  </si>
  <si>
    <t>royal_220330_01_032</t>
  </si>
  <si>
    <t>Royal Society Wolfson Fellowship</t>
  </si>
  <si>
    <t>royal_220330_01_033</t>
  </si>
  <si>
    <t>Royal Society Wolfson Visiting Fellowship</t>
  </si>
  <si>
    <t>saveourseas_220330_1_000</t>
  </si>
  <si>
    <t>https://saveourseas.com/grants/funding-applications/keystone-grants/</t>
  </si>
  <si>
    <t>Stage I: March 2022
 Stage II: August 2022</t>
  </si>
  <si>
    <t>Next application window (online form): Stage I: March 2022 Stage II: August 2022 The Save Our Seas Foundation (SOSF) is committed to protecting our oceans by funding and supporting research, conservation and education projects worldwide, focusing primarily on threatened marine wildlife and their habitats. Only projects concerned with marine chondrichthyan species (sharks, rays, skates, sawfishes and chimaeras) will be considered. The funding cycle is biennial, with the grant application window opening in even years (2020, 2022, 2024 etc.), and the grant covering the period from March 2023 to June 2024, for example. Funds are allocated on an annual basis, with the option to apply for continued funding every year. The usual project duration is limited to three years. Grants average 25,000 USD per annum. Application process The Keystone Grant application process consists of a two-stage online application: Stage I involves completing a short online form, equivalent to 4-6 pages. Stage II, by invitation only based on the Stage I application, will involve the completion of a longer and more detailed online form, equivalent to 10-12 pages. It is the policy of the SOSF to provide, where practicable, a degree of continuing support to the projects it is funding; the leaders of such projects may be invited by the SOSF to complete an application for a continuation grant in the coming year. Only one application will be accepted from any one applicant. If a project leader has an SOSF Keystone Grant, he/she cannot apply for a new grant. All applications will be reviewed by the SOSF scientific committee and require final approval from the FoundationÃ¢â‚¬â„¢s Board of Directors. Please read the funding guidelines carefully. Application guidelines [PDF] Budget template [Excel]</t>
  </si>
  <si>
    <t>Next application window (online form):  Stage I: March 2022 Stage II: August 2022 The Save Our Seas Foundation (SOSF) is committed to protecting our oceans by funding and supporting research, conservation and education projects worldwide, focusing primarily on threatened marine wildlife and their habitats. Only projects concerned with marine chondrichthyan species (sharks, rays, skates, sawfishes and chimaeras) will be considered. The funding cycle is biennial, with the grant application window opening in even years (2020, 2022, 2024 etc.), and the grant covering the period from March 2023 to June 2024, for example. Funds are allocated on an annual basis, with the option to apply for continued funding every year. The usual project duration is limited to three years. Grants average 25,000 USD per annum. Application process  The Keystone Grant application process consists of a two-stage online application: Stage I involves completing a short online form, equivalent to 4-6 pages. Stage II, by invitation only based on the Stage I application, will involve the completion of a longer and more detailed online form, equivalent to 10-12 pages. It is the policy of the SOSF to provide, where practicable, a degree of continuing support to the projects it is funding; the leaders of such projects may be invited by the SOSF to complete an application for a continuation grant in the coming year. Only one application will be accepted from any one applicant. If a project leader has an SOSF Keystone Grant, he/she cannot apply for a new grant. All applications will be reviewed by the SOSF scientific committee and require final approval from the FoundationÃ¢â‚¬â„¢s Board of Directors.  Please read the funding guidelines carefully. Application guidelines [PDF] Budget template [Excel]</t>
  </si>
  <si>
    <t>Keystone Grants</t>
  </si>
  <si>
    <t>scherman_220330_1_001</t>
  </si>
  <si>
    <t>https://www.scherman.org/how-to-apply#anchor%201</t>
  </si>
  <si>
    <t>1. Letters of IntentThe Foundation will accept new LOIs on a rolling basis throughout the year via the online application system. Select applicants will then be invited to submit a full proposal online (see below for proposal description) to be considered at one of the FoundationÃ¢â‚¬â„¢s quarterly (March, June, September, and November) Board of Directors meetings.Instructions for LOI SubmissionYou may begin the online application process for either fund by clicking on the link at the bottom of this page labeled Ã¢â‚¬Å“Apply.Ã¢â‚¬Â You will be redirected to a site where you will create an account using a valid email address and password. You will receive an email confirming that you created an account. Please keep a record of your login information, as you will need it to access your account in the future.Please note when submitting a new Letter of Intent:You must answer all questions highlighted with an asterisk. You will be unable to submit your LOI if you do not answer these questions.You can save and continue your LOI at any time, by clicking the button labeled Ã¢â‚¬Å“SAVE AS DRAFT.Ã¢â‚¬Â Once you have completed your application, click the Ã¢â‚¬Å“SUBMIT FORMÃ¢â‚¬Â button to submit the LOI to the Foundation.LOIs for the Core Fund should be no more than three pages and include the following information:Description of the organizationÃ¢â‚¬â„¢s mission and workA brief yet compelling summary of the purpose of the request and activities to be supportedPlease attach the following documents to complete the LOI:The current annual organizational budget; if applicable, a total project budgetPresent sources of support including the amounts and whether received, committed, or projected/pendingCurrent Board of Directors list with names, board positions, and affiliationsBiographies of senior leadership or key personnelIRS 501(c)(3) Tax Determination LetterAll LOIs will receive an automatic verification of submission via email. Applicants will generally be advised within eight weeks if an LOI has been declined or invited to submit a full proposal for consideration.2. Full ProposalsIf invited to apply, your organization will be sent an electronic invitation to submit a full proposal with specific instructions for the Core Fund. If the Foundation invites the submission of a full proposal for the Core Fund, the proposal narrative should be no more than 10 pages and should include the following information:An introduction to your organization, and project if applicable2-3 recent accomplishments2-3 of your highest priorities in the coming yearAny major staffing or organizational changes or challengesFinancial information will include:If appropriate, a project budget for the current and prior fiscal yearAn organizational budget for the current and prior fiscal yearThe most recent audited financial statement with the auditorÃ¢â‚¬â„¢s management letter, if one was providedIf a gap, between audited statement and current fiscal year, an actual organizational income and expenses for gap yearIf applicable, an actual project income and expenses for the past two years</t>
  </si>
  <si>
    <t>Core Fund: New Requests</t>
  </si>
  <si>
    <t>agropolis_2204301000</t>
  </si>
  <si>
    <t>https://www.agropolis-fondation.fr/Innovative-Co-Learning-for-Agriculture-Based-Solutions-Round-2-663</t>
  </si>
  <si>
    <t>Following the Agriculture Based Solutions CfP published in December 2019, the call for proposals "Innovative Co-Learning for Agriculture-Based Solutions", in partnership with the Centre de synthÃƒÂ¨se et dÃ¢â‚¬â„¢analyse sur la biodiversitÃƒÂ© (Cesab) of the Fondation pour la recherche sur la biodiversitÃƒÂ© (FRB), the Biovision Foundation and the Southeast Asian Regional Center for Graduate Study and Research in Agriculture, aims to support innovative, cross-sectoral and interdisciplinary training or learning projects that promote agro-ecological transition through innovative approaches, tools, teams and networks. This will be done through the funding of different types of actions (partial or full post-doc scholarships, half- or full doctoral fellowships, support to young scientists for risky projects, funding of research schools) to support research and training through research. For all these types of actions, the Foundation wishes to encourage and mobilise a combination of disciplines, approaches, methodologies and partners. The terms of reference of the call can be downloaded, in pdf, below. The deadline for submission of proposals is set in two stages: First wave: 9 September, 2020 Second wave: March 1, 2021 An information meeting on this call will be held on th 8th of December at 2 p.m.</t>
  </si>
  <si>
    <t>Innovative Co-Learning for Agriculture-Based Solutions: Round 2</t>
  </si>
  <si>
    <t>agropolis_2204301002</t>
  </si>
  <si>
    <t>https://www.agropolis-fondation.fr/Climate-change-biodiversity-food-systems-Agriculture-based-solutions</t>
  </si>
  <si>
    <t>Closed Call The Science Council of the Foundation met (by videoconference) on 1st, 2nd and 3rd April and drew up its recommendations on the projects to be funded under this call. As foreseen by the procedure, the results will be disseminated after discussion of the recommendations by the executive committee of the Board meeting on 29th April 2020. Climate change, biodiversity, food systems: Agriculture-based solutions The globalization of narratives, practices and institutions (values, norms, rules) affects agriculture as a whole and at many levels at the spatial, temporal and jurisdictional levels. At the same time, agricultural, forestry and other land-use activities are among the main drivers of climate change and biodiversity loss. Global agricultural policies today face major challenges: feeding an increasingly urbanized world population that is expected to grow by nearly 2 billion by 2050, while addressing the major challenges of climate change and biodiversity loss. Food systems are also facing increasing societal demand to become more responsible by reducing negative externalities on the environment and human health, among others. Scientists play a key role in various reflections, discussions and actions that contribute to meeting the challenge of the agro-ecological transition by promoting practices and solutions that conserve renewable natural resources and lead to more desirable socio-ecosystems. One way to achieve this is to mobilize research, higher education and training to achieve sustainable development goals (SDGs). In order to promote the agro-ecological transition of tomorrowÃ¢â‚¬â„¢s agriculture, the Foundation is now working on three transversal axes, with the approval of its founding members and its Scientific Council: Axis 1: Agriculture and climate change: adaptation and mitigation; Axis 2: Conservation and sustainable management of biodiversity; Axis 3: Responsible production and consumption. It is in this context that the FoundationÃ¢â‚¬â„¢s new call for projects is launched, which encourages the research teams that are members of its network to position themselves on at least 1 axis and, if possible, on several, by identifying the best axis representing their research field, questioning the stakes of their research work, and by studying more particularly the potential interactions and contradictions between the SDGs and the FoundationÃ¢â‚¬â„¢s 3 transversal axes. The Foundation seeks to encourage and mobilize a combination of disciplines, review their research practices and ways of developing research projects. This call for proposals specifically invites proposals that include new collaborations between researchers, disciplines, approaches and methodologies (including participatory research, involving key stakeholders) to address, directly or indirectly, the challenges of sustainable development. A maximum amount of Ã¢â€šÂ¬750,000 is available for this call, which will fund two types of projects: Type 1 projects: from 150 KÃ¢â€šÂ¬ (minimum) to 250 KÃ¢â€šÂ¬ (maximum). Global financing available: 450 to 600 KÃ¢â€šÂ¬ Automatic line return Project duration: maximum 36 months Type 2 projects: from Ã¢â€šÂ¬20k (minimum) to Ã¢â€šÂ¬25k (maximum). Global financing available: 120 to 150 KÃ¢â€šÂ¬ Duration of the project: maximum 1 year The deadline for responding to the call for proposals is 3rd March 2020, midnight, Paris time.</t>
  </si>
  <si>
    <t>Climate change, biodiversity, food systems: Agriculture-based solutions</t>
  </si>
  <si>
    <t>twas_220330_1_023</t>
  </si>
  <si>
    <t>https://twas.org//opportunity/twas-dbt-postgraduate-fellowship-programme</t>
  </si>
  <si>
    <t>To be announced</t>
  </si>
  <si>
    <t>The Department of Biotechnology (DBT) of the Ministry of Science and Technology in India, and TWAS have established a fellowship programme for foreign scholars from developing countries who wish to pursue research towards a PhD in biotechnology.Applications can only be submitted via online portal once the call is open. Please use the Ã¢â‚¬Å“apply nowÃ¢â‚¬Â button at the bottom of this page to start your application once the call is open. Opening date of this fellowship: 20 June 2021 Closing date of this fellowship: 20 September 2021 Applicants are encouraged to apply for the preliminary acceptance letter as early as possible, even before the opening date of the call. Keeping in mind that only Acceptance letters dated the same year as the year of application are eligible. Programme details TWAS-DBT Postgraduate Fellowships are tenable at key biotechnology research institutions in India for a period of up to five years. Applicants may be registered for a PhD degree in their home country, or may enrol in a PhD course at a host laboratory/institute in India. To help candidates in their choice of a suitable host institution a list of biotechnology institutes in India is available here: List_Biotechn_India.pdf. However, candidates are free to choose an Indian biotechnology institution that does not appear on the list. SANDWICH Fellowships (for those registered for a PhD in their home country): The Fellowship may be granted for a minimum period of 12 months and a maximum period of 2 years. FULL-TIME Fellowships (for those not registered for a PhD): The Fellowship is granted for an initial period of up to 3 years.Ã‚ Such Fellowships may then be extended for a further 2 years, subject to the studentÃ¢â‚¬â„¢s performance.Ã‚ Candidates will register for their PhD at a university in India. DBT will confirm any such extensions to both TWAS and the candidate. DBT will provide a monthly stipend to cover for living costs, food and health insurance. The monthly stipend will not be convertible into foreign currency. In addition, the fellowship holder will receive a house rent allowance. The language of instruction is English Ã‚ Eligibility Applicants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or equivalent degree in science or engineering. For SANDWICH Fellowships, be registered PhD students in their home country and provide the "Registration and No Objection Certificate" from the HOME university (sample is included in the application form); OR For FULL-TIME Fellowships; be willing to register at a university in India. Be accepted at a biotechnology institution in India (see sample Acceptance LetterÃ‚ that can be downloaded below or included in the application form). N.B. Requests for acceptance must be directed to the chosen host institution(s), and NOT to DBT.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opening date of the call is: 20 June 2021. The deadline for receipt of applications is 20 September 2021. No applications will be accepted after the deadline. Therefore, it is recommended to submit your electronic application as early as possible. Applications for the TWAS-DBT Postgraduate Fellowship Programme can ONLY be submitted to TWAS via the online portal. A tutorial on how to use the online application form is available below for download. For SANDWICH Fellowships (only if already registered for a PhD in the HOME country) applicants should ensure that the Vice-Chancellor or Registrar of the university sends a signed copy of the "Registration and No Objection Certificate" on institutional headed paper to TWAS (see sample form). Applicants should submit the Acceptance Letter from an Indian biotechnology institution to TWAS when applying online. Without preliminary acceptance, the application will not be considered for selection. Reference letters must be on letter-headed paper and SIGNED by the referee. The subject line must contain the name DBT/PG/ and the candidateÃ¢â‚¬â„¢s surname. N.B. Only signed reference letters can be accepted. Ã‚ Should you have applied to or availed any Indian fellowships (especially INSA JRD TATA and JNCASR-CICS) in the current or previous year this must be clearly specified in the application form. Results of the fellowship selection should be available toward the end of 2021 or early 2022, and selected candidates will be able to start their fellowship NO earlier than beginning of 2022. Ã‚ Contact details Ã¢â‚¬Â¢ TWAS Fellowships Office ICTP Campus, Strada Costiera 11 34151 Trieste, Italy Phone: +39 040 2240-314 E-mail: fellowships@twas.org Fax: +39 040 224559 Ã¢â‚¬Â¢ Indian National Science Academy (INSA)Ã‚ The Executive DirectorÃ‚ Bahadur Shah Zafar MargÃ‚ New Delhi-110002Ã‚ Ph:011-23235648Ã‚ Fax: 011-23231095Ã‚ Email: esoffice@insa.nic.in</t>
  </si>
  <si>
    <t>Applicants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or equivalent degree in science or engineering. For SANDWICH Fellowships, be registered PhD students in their home country and provide the "Registration and No Objection Certificate" from the HOME university (sample is included in the application form); OR For FULL-TIME Fellowships; be willing to register at a university in India. Be accepted at a biotechnology institution in India (see sample Acceptance LetterÃ‚ that can be downloaded below or included in the application form). N.B. Requests for acceptance must be directed to the chosen host institution(s), and NOT to DBT.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35 years on 31 December of the application year.Be nationals of a developing country (other than India).Must not hold any visa for temporary or permanent residency in India or any developed country.</t>
  </si>
  <si>
    <t>TWAS-DBT Postgraduate Fellowship Programme</t>
  </si>
  <si>
    <t>acmedsci_220412_1_000</t>
  </si>
  <si>
    <t>https://acmedsci.ac.uk/grants-and-schemes/grant-schemes/gcrf-networking-grants</t>
  </si>
  <si>
    <t>['We are delighted to be working with the British Academy, the Royal Academy of Engineering and the Royal Society to offer Global Challenges Research Fund Networking Grants. The Global Challenges Research Fund is a five year Ã‚Â£1.5 billion fund supporting cutting-edge interdisciplinary research. It aims to address global issues through challenge-led research and strengthen research capacity both in the UK and in developing countries. Our GCRF networking grants: Provide opportunities for researchers from a wide spectrum of disciplines and backgrounds to develop new collaborations. Improve interaction between UK researchers and those in developing countries. Build communities of researchers that can submit high quality applications for other GCRF funding calls. The Academy has previously also run a range of global health policy workshops supported through the Global Challenges Research Fund programme - find out more about our ongoing policy work to address global health challenges.', 'Applicants can be from any discipline, and applications should focus on building a collaborative network. Therefore proposals should be submitted jointly by a lead overseas researcher from a developing country and a lead researcher based in the UK. To be eligible to apply, both applicants must: Have completed a PhD or have experience at an equivalent level Have proven research experience in their field Hold a permanent position at an eligible institution (in the UK or a DAC-listed country), or a fixed term contract for the duration of the award Lead applicants must not be affiliated to a private or commercial organisation. Applications will not be considered if there is more than one UK co-applicant or an overseas applicant not from a DAC-listed country. This grant forms part of the UKÃ¢â‚¬â„¢s Official Development Assistance (ODA), which promotes economic development and welfare in developing countries. In order for applications to be eligible for this grant, applicants must clearly show that their proposalÃ¢â‚¬â„¢s aims are in-line with those of the ODA. These include strengthening global peace and security, promoting global prosperity and tackling extreme poverty. The delivery partners for this scheme have provided some ODA guidance for applicants, which can be downloaded from the right side of this page. Projects for Round 7 must start between 31 January 2021 and 31 March 2021, and the funding will last for one year. Full details of eligibility for this scheme are outlined in the guidance, which can be downloaded from the right side of this page. Please read this carefully before submitting an application. Please contact the grants team if you have any queries on 0203 1413 221, or email us at gcrfnetworking@acmedsci.ac.uk']</t>
  </si>
  <si>
    <t>Applicants can be from any discipline, and applications should focus on building a collaborative network. Therefore proposals should be submitted jointly by a lead overseas researcher from a developing country and a lead researcher based in the UK. To be eligible to apply, both applicants must: Have completed a PhD or have experience at an equivalent level Have proven research experience in their field Hold a permanent position at an eligible institution (in the UK or a DAC-listed country), or a fixed term contract for the duration of the award Lead applicants must not be affiliated to a private or commercial organisation. Applications will not be considered if there is more than one UK co-applicant or an overseas applicant not from a DAC-listed country. This grant forms part of the UKÃ¢â‚¬â„¢s Official Development Assistance (ODA), which promotes economic development and welfare in developing countries. In order for applications to be eligible for this grant, applicants must clearly show that their proposalÃ¢â‚¬â„¢s aims are in-line with those of the ODA. These include strengthening global peace and security, promoting global prosperity and tackling extreme poverty. The delivery partners for this scheme have provided some ODA guidance for applicants, which can be downloaded from the right side of this page. Projects for Round 7 must start between 31 January 2021 and 31 March 2021, and the funding will last for one year. Full details of eligibility for this scheme are outlined in the guidance, which can be downloaded from the right side of this page. Please read this carefully before submitting an application. Please contact the grants team if you have any queries on 0203 1413 221, or email us at gcrfnetworking@acmedsci.ac.uk</t>
  </si>
  <si>
    <t>Global Challenges Research Fund Networking Grants</t>
  </si>
  <si>
    <t>2.0</t>
  </si>
  <si>
    <t>englishrvo_220329_1_000</t>
  </si>
  <si>
    <t>https://english.rvo.nl/subsidies-programmes/african-biodigester-component-abc</t>
  </si>
  <si>
    <t>Deadline nÃƒÂ£o encontrada</t>
  </si>
  <si>
    <t>Changed on: 29-03-2021 Would you like to support the growth and sustainability of the commercial biogas sector in Sub-Saharan Africa? We are looking for organisations that are interested in an implementation role in the African Biodigester Component (ABC). Target countries for the programme are Burkina Faso, Kenya, Mali, Niger and Uganda. What is ABC? ABC is a 5-year programme, ending on 31 December 2025. It builds on the results of the Africa Biogas Partnership Programme (ABPP) in Kenya, Uganda and Burkina Faso. The programme helps develop and strengthen demand and supply to create sustainable biodigester markets.In Kenya, Uganda and Burkina Faso, this will result in mature markets. These markets will continue to scale and provide energy access without public support. In Mali and Niger, ABC will help develop basic market foundations.ABC contributes to the following Sustainable Development Goals (SDGs): Written text Show ABC contributes to the following Sustainable Development Goals:1. No poverty2. Zero hunger6. Clean water and sanitation7. Affordable and clean energy8. Decent work and economic growth13. Climate action, and15. Life on land. ABC results ABC aims to facilitate the construction and installation of 50,000 small-scale biodigesters by the end of 2025. This will result in energy access for at least 250,000 people. It will also reduce yearly CO2 equivalent emissions by over 180,000 tonnes.To achieve its goals, ABC focuses on:Improvement of the end-user business case by increasing the value of organic fertiliser. We do this in cooperation with existing agricultural programmes;Increased access to finance for end-users and enterprises;Increased focus on strengthening biogas enterprises and the biogas business case. We do this through business development services and result-based finance incentives;Increased support for suppliers of prefabricated biogas technology. This helps suppliers enter markets and expand their activities. For whom? We are looking for:3 in-country lead implementers: 1 for Kenya, 1 for Uganda, and 1 for Burkina Faso, Mali and Niger;An organisation to help farmers maximise the market value of their organic fertiliser;An organisation to support the West and Central African Alliance for Biodigesters; andAn organisation for gender mainstreaming. Conditions Organisations must have experience in the tasks relevant to each role. See our ABC roles and tasks page for a summary of the tasks. Interested? If you are interested in one of the ABC roles, please send us an email by 10 May 2021. We will then send you extra information. More information The Netherlands Enterprise Agency carries out ABC on behalf of the Ministry of Foreign Affairs. ABC activities will be carried out in partnership with the Energising Development (EnDev) programme. ABC is part of Strengthening the Entrepreneurial Ecosystem for Clean Cooking Programme.If you have any questions about ABC, please email us.</t>
  </si>
  <si>
    <t>African Biodigester Component - ABC</t>
  </si>
  <si>
    <t>englishrvo_220329_1_001</t>
  </si>
  <si>
    <t>https://english.rvo.nl/subsidies-programmes/dhi</t>
  </si>
  <si>
    <t>Changed on: 25-01-2021 Do you have an innovative SME with international ambitions? Do you want to invest in a foreign company or carry out a project abroad? Or do you want to convince possible customers of the potential of your technology? Then you can apply for the subsidy scheme for demonstration projects, feasibility studies and investment preparation projects (DHI). 3 modules The DHI scheme consists of 3 modules:Demonstration projects: presentation of technology, capital goods or service in one of the DHI countries.Feasibility studies: assessment of the profitability of a foreign investment in a product or service.Investment preparation projects: assessment of the technical and commercial profitability of an investment in a company in one of the DHI countries. For whom? DHI focuses on SMEs in the Kingdom of the Netherlands with international ambitions. The European Commission's SME self-assessment questionnaire tells you whether you are an SME entrepreneur. DHI summary video DHI summary video Download this videoMPEG-4 video HQ Video, 18/05/2020 - 17:25, mp4, 43.3 MB Subtitle Caption, 18/05/2020 - 17:25, srt Audio description Audio track, 18/05/2020 - 17:25, mp3 Countries The DHI scheme is open to projects in all countries, with the exception of the European part of the Kingdom of the Netherlands and possibly countries that are subject to international sanctions. Depending on where companies are located in the Kingdom of the Netherlands, they can apply for DHI-projects in other parts of the Kingdom:Companies located in Bonaire, Sint Eustatius and Saba can apply for DHI projects in Aruba, Curacao, Sint Maarten and all countries outside the Kingdom of the Netherlands. They cannot apply for the European part of the Kingdom, Bonaire, Sint Eustatius and Saba.Companies located in Aruba, Curacao and Sint Maarten can apply for DHI projects in countries outside the Kingdom of the Netherlands. They cannot apply for the European part of the Kingdom, Bonaire, Sint Eustatius, Saba, Aruba, Curacao and Sint Maarten.Companies located in the European part of the Kingdom of the Netherlands can apply for DHI projects in Bonaire, Sint Eustatius, Saba, Aruba, Curacao, Sint Maarten and countries outside the Kingdom. They cannot apply for the European part of the Kingdom. International sanctions Some countries are subject to international sanctions. We review applications for DHI projects in these countries very carefully. When a country is subject to international sanctions, it is possible that projects cannot get DHI support.Please contact us if you are not sure if this applies to your project. Background With the DHI scheme, the Ministry of Foreign Affairs wants to increase and strengthen the number of Dutch companies successfully doing business in foreign markets.DHI makes a positive contribution to sustainable local development in developing countries. The subsidy scheme also contributes to the United Nations' Sustainable Development Goals (SDGs).Project overviewVisit Aiddata.rvo.nl for a complete list of DHI projects. This portal offers an overview of all official development aid (ODA) projects and programmes executed by the Netherlands Enterprise Agency. You can refine your search by using filter options such as country, sector and programme. Information in Dutch Visit our Dutch website for more information about DHI.</t>
  </si>
  <si>
    <t>DHI subsidy scheme</t>
  </si>
  <si>
    <t>englishrvo_220329_1_002</t>
  </si>
  <si>
    <t>https://english.rvo.nl/subsidies-programmes/fbk</t>
  </si>
  <si>
    <t>Changed on: 07-03-2022 Do you represent an international company? The entire production chain is not always transparent. You may not be aware of child labour in your production chain. Entrepreneurs who actively want to end child labour in their chain can get support from the Fund against Child Labour (FBK) programme. Consult our advisors Do you wonder if child labour takes place in your production chain? And if you do, do you ask yourself how to approach this? Consult our advisors; they are happy to help you and offer advice.Send an email to our FBK advisors with your ideas.See 'how to apply' to submit a quick scan in preparation for your grant application. For whom? FBK helps Dutch entrepreneurs that want to:research the root causes of child labour in their production chains;take actions to prevent child labour at a local level;take measures to prevent child labour in their businesses.We can support your project with a subsidy and a knowledge project. We inform you, advise you, and share knowledge. Budget FBK is a five-year subsidy programme (2018 Ã¢â‚¬â€œ 2022) with several opportunities to apply. In 2022, the budget is 7.4 million euros, divided into 2 openings.You may apply for a subsidy of up to Ã¢â€šÂ¬475,000 for each project. The subsidy will cover a maximum of 70% of the total project costs. FBK will subsidise at least 15 projects in 2022. Conditions You apply for a subsidy for activities aimed at combatting child labour.You carry out these activities in a partnership within 4 years.FBK accepts applications for countries on the List of recipients of Official Development Assistance (pdf).You can find all the details of the FBK administrative rules and our project criteria in the unofficial translation of the Government Gazette.Your project follows the international guidelines for Corporate Social Responsibility (CSR).PartnershipOne of the conditions to apply is that your company finds partners. Your company must have partnered with:other companies in the same sector;other organisations, such as NGOs or sector organisations;local parties, such as local authorities, schools, children and parents.Your partnership consists of at least:1 Dutch company1 NGO, and1 local company.If you do not have a partnership with a local company yet, please explain in the project proposal how you will include a local company in your project. Only a Dutch company or NGO can apply for a subsidy. How to apply Contact us for a noncommittal orientation interview. Please send your email to fbk@rvo.nl or telephone us: +31 (0)88 042 42 42.Complete the quick scan for our advice. Please send the quick scan 6 weeks before the closing date to fbk@rvo.nl.If we receive your quick scan after 24 February 2022 at 15:00 CET, we will take your quick scan into account for the second opening in 2022.After receiving our advice on your quick scan, you can apply for a subsidy via our apply page. There you will also find all the forms to send with your application.FBK is open for applications from 1 February 2022 at 15:00 CET until 7 April 2022 at 15:00 CEST.The second opening is from 2 June 15:00 CEST until 13 October 2022 at 15:00 CEST. Calendar FBK operates on the 'first come, first served' principle. This means that we will assess complete subsidy applications in the order we receive them. Thursday 7 April 2022 Closed for first opening applications at 15:00 CEST Deadline Thursday 2 June 2022 Open for second opening applications 2022 at 15:00 CEST Thursday 1 September 2022 Deadline for mandatory quick scan second opening 2022 at 15:00 CEST Deadline Thursday 13 October 2022 Closing date for applications second opening 2022 at 15:00 CEST Deadline Step-by-step plan To participate in the FBK programme, please follow three steps. If your company has already taken specific steps, you may be able to skip those in consultation with us.OrientationLocal impact researchImplementation Projects You may apply for a subsidy for the following types of projects:A. local impact research: in-depth research into child labour on-site and in the industry;B. on-site activities to end child labour in combination with due diligence measures in your industry. You may apply for a subsidy for projects A and B.You may apply for project B after you have implemented project A. In this case, we will check if the research results meet the criteria set out in the Government Gazette. After your application You will hear from us within 13 weeks.The lead partner must report on the project's progress. In the subsidy decision, you can find the reporting moments. See Project Administration for the documents on the progress and final report. Frequently asked questions For more information on FBK, see our frequently asked questions. Background Worldwide, 152 million children are participating in labour. We use the term child labour for children who are too young to work, do work that is too hard or dangerous for them and keeps them from going to school. A lack of education can block the development of children and society as a whole. Child labour is a result of poverty and an important cause.The UN Sustainable Development Goals state that child labour should be eliminated by 2025 at the latest. With FBK, your business can help achieve this goal by ending child labour. The infographic Ending child labour, how do we get there? shows how FBK contributes to SDG 8.7, ending child labour in all its forms by 2025.The Netherlands Enterprise Agency commissions FBK on behalf of the Minister for Foreign Trade and Development Cooperation. Publications Lessons Learned 2020 (PDF)Government Gazette (FBK administrative rules)Call for proposals 2020Administrative rules 2021Unofficial translation FBK opening 2022 Project administration The lead party must report on the progress of the project periodically. Use the following forms: Projects from 2017 and earlier Final report Due Diligence MS Word document | 68,77 KB Progress report Multi-Stakeholder Initiatives MS Word document | 64,05 KB Final report Multi-Stakeholder Initiatives MS Word document | 68,87 KB Example Management Statement MS Word document | 46,91 KB Projects from 2018: project A and proposal project B Final report Project A MS Word document | 63,04 KB Project Proposal Project B of A and B MS Word document | 48,23 KB Financial budget tool project B Excel document | 483,00 KB Example Management Statement MS Word document | 46,91 KB Projects from 2018: project B Progress report project B MS Word document | 60,25 KB Final report Project B MS Word document | 63,64 KB Example Management Statement MS Word document | 46,91 KB Looking for inspiration? Have a look at other Fund against Child Labour subsidised projects.</t>
  </si>
  <si>
    <t>Fund against Child Labour - FBK</t>
  </si>
  <si>
    <t>englishrvo_220329_1_003</t>
  </si>
  <si>
    <t>https://english.rvo.nl/subsidies-programmes/reimbursement-fixed-costs-tvl</t>
  </si>
  <si>
    <t>Changed on: 15-02-2022 Is your company registered in the Netherlands? Is it suffering from economic losses as a result of mandatory measures taken by the Dutch government because of COVID-19? For example, the closing of your business, cancelled meetings or negative travel advice? The Dutch government offers companies a reimbursement of up to 550,000 euros to help cover part of their fixed costs.The reimbursement period for 1 October - 31 December 2021 (TVL Q4 2021) is now closed. TVL Q4 2021 was available from 20 December 2021 8:00 CET up to and including 11 February 2022 17:00 CET. For whom? TVL is for SMEs that:have one office in the Netherlands;with an address other than the ownerÃ¢â‚¬â„¢s address; orwith the same address but physically separate from the private residence with its own entrance.have 250 employees or less; the registration with the Chamber of Commerce must confirm this;were founded before 30 June 2020;have lost more than 20% of their turnover because of the coronavirus crisis, anddo not have one of the following SBI codes:SBI codeCategory64Financial institutes except for SBI code 64.2 (financial holdings) and 64.30.3 (investment institutes)65Insurance and pension funds66Other financial services70.1Holdings and intra-group services84Public companies85Public-funded schools97Households as employers of domestic workers98Undifferentiated production of goods and services by private households99Extraterritorial organisations From 1 January 2021, large companies and groups of affiliated companies can also get TVL. Use the SME self-assessment questionnaire to see if your business is an SME or not. Your business is a large company or group of affiliated companies if it has:over 250 full-time employees; ora net turnover of over 50 million euros and a total balance of over 43 million euros.A large company or a group of affiliated companies can only apply once for any TVL subsidy period. One company must apply for the entire group. Conditions TVL Q4 2021 Companies registered in the Netherlands can apply for a maximum reimbursement of 550,000 euros to cover fixed costs that need regular payment.The level of loss defines the reimbursement amount.The reimbursement covers 3 months.Your fixed costs must be at least 1,500 euros in 3 months.Wage costs are not covered by TVL.The level of loss of turnover due to COVID-19 has to be more than 20%.Companies that have applied for postponement of payment with the court or have been declared bankrupt cannot apply for TVL.Public companies cannot apply for TVL.Companies that registered with the Chamber of Commerce between 16 March 2020 and 20 June 2020 and which apply for a TVL subsidy of 25,000 euros or more, must provide a third party declaration when applying.Companies that apply for a TVL subsidy of 125,000 euros or more, need to provide extra information from an accountant when applying and determining the final subsidy. When we determine the final subsidy, you must tell us your actual turnover for the subsidy period.The applicant and all affiliated companies are allowed a maximum reimbursement of 2.3 million euros in total for the entire Coronavirus period (this only goes for TVL Q4 2021). The maximum reimbursement for fishing and agricultural companies is 345,000 euros. The maximum for the primary production of agricultural products is 290,000 euros.To determine fixed costs, we use data from Statistics Netherlands (CBS). We do not look at your actual fixed costs. Extra conditions for certain SBI codes SBI code 56.10.1 or 56.10.2You declare to rent, lease or own at least one catering location. Extra conditions for enterprises other than SMEs For large companies and groups of affiliated companies the following extra conditions apply:You need to submit a declaration stating that the company is not in any financial difficulty.You must provide an overview of the companies that belong to the group:when you apply (up until we determine the final subsidy amount);in the period of reference; andin the subsidy period. Reimbursement amount TVL takes into account the amount of your turnover loss. The higher the loss, the more money you will receive. We base the compensation on:your total turnover loss, andthe part of the fixed costs that your company pays with it.We calculate an average percentage per sector for the fixed costs. The maximum amount we pay is 550,000 euros for the period from 1 October to 31 December 2021. For bigger companies (above 250 employees) it is 600,000 euros.Find out more about how the subsidy is calculated on our Calculation Reimbursement Fixed Costs page. How to apply for TVL You can apply for TVL online (only in Dutch, choose Aanvragen). Ask a Dutch colleague to help you with your application. For every new period you will need to complete a new application. To apply for reimbursement, you need eHerkenning level 3 with authorisation 'services at level eH3' or DigiD (if you do not have a DigiD, please register first).Find out more on how to apply for TVL. How to apply for TVL as an intermediary Intermediaries can apply for TVL on behalf of an entrepreneur whose business has been affected by COVID-19.Go to eHerkenning for the chain authorisation form.The Netherlands Enterprise Agency carries out TVL on behalf of the Ministry of Economic Affairs and Climate Policy. The Dutch government expects enterprises to conduct business responsibly, respecting people, the environment and society following international OECD guidelines and human rights treaties.</t>
  </si>
  <si>
    <t>Reimbursement Fixed Costs - TVL</t>
  </si>
  <si>
    <t>englishrvo_220329_1_004</t>
  </si>
  <si>
    <t>https://english.rvo.nl/subsidies-programmes/fvo-partnerships-pillar-1</t>
  </si>
  <si>
    <t>Changed on: 23-03-2022 Are you an entrepreneur? Do you operate internationally or buy goods from abroad? It is essential to have a clear insight into all aspects of your value chain relating to Responsible Business Conduct (RBC). Do you suspect there may be RBC risks or misconduct? Do you wish to boost the sustainability of your value chains on social conditions or environment and biodiversity? If so, apply for a subsidy from the Fund for Responsible Business (FVO). Consult our advisors Do you have an innovative idea for an FVO project? Consult our advisors; they are happy to help you and offer advice. Send an email to our advisors with your ideas. Support for partnerships FVO supports Dutch partnerships that wish to:conduct local or regional research into the underlying causes of RBC risks and misconduct in their value chains and implement measures to address them;implement RBC into their business processes in a more effective manner, including measures to end RBC risks and misconduct in their own company;set up a multi-stakeholder project that addresses RBC risks and misconduct, positively impacting manufacturing conditions in their producer countries. Budget FVO is a 4-year subsidy programme (2019Ã¢â‚¬â€œ2022). During this period, third parties get annual opportunities to submit project applications. In 2022, a total amount of Ã¢â€šÂ¬4.8 million will be made available for FVO Pillar 1.For each project, we can award a subsidy to reimburse a maximum of 70% of the eligible project costs, up to a maximum of Ã¢â€šÂ¬475,000. Terms and conditions Your application must deal with activities to stop RBC risks or misconduct of social conditions or environment and biodiversity in your international value chain. These activities must lead to better manufacturing conditions in producer countries;The sustainability measure must concern one or more issues specified in the OECD guidelines;You can include projects about animal welfare in your application if the project is part of an RBC agreement that covers this issue;You must conduct these activities within 4 years as part of a partnership.Extra terms and conditions for 2020/2021/2022 partnershipsThe companies are part of the same value chain;Companies that, for the most part, advise you cannot be part of the partnership;The companies perform essential activities aimed at or in the Netherlands unless it concerns local companies;Activities that mainly focus on one company and its local supplier cannot get a subsidy.For which countriesThe Fund for Responsible Business is open to projects focusing on countries specified in the List of Recipients of Official Development Assistance (pdf). How to apply for FVO On our apply page, you will find the required documents and information you may need for your FVO project. Step-by-step plan To participate in the FVO scheme, follow the 3 steps. Has your company already taken action relating to RBC? If so, we will together determine whether you are eligible to skip step 2.Orientation and application;Research (Project A);Implementation (Project B).See our step-by-step page for more information. Frequently asked questions Read the answers to Frequently Asked Questions. Background FVO provides support in two different ways: Pillar 1 and Pillar 2.Pillar 1 supports partnerships between companies and civil society organisations. FVO aims to set up multi-stakeholder projects to identify and stop RBC risks or misconduct in international value chains.Pillar 2 is available in Dutch only. For more information on Pillar 2, see the Dutch information page on FVO Partnerships Pillar 2.Around the world, numerous RBC risks and misconducts can be found in the value chains of Dutch companies. Such as harm to the natural environment through pollution or reduction of biodiversity, human rights violations during land acquisitions and poor working conditions in factories in producer countries.Individual companies or civil society organisations cannot tackle misconduct in international value chains alone. Collaboration is required to amplify the impact and leverage in the value chains. Joint efforts such as these facilitate better implementation of due diligence (appropriate care with RBC issues) into the business processes of Dutch companies. This has a positive impact on local manufacturing conditions in producer countries.On AidData, you can find an overview of projects that we carry out in development cooperation. You can filter by location, sector and programme, among others. Sustainable Development Goals The UN Social Development Goals (SDGs) has stated to achieve 17 sustainability goals by 2025 at the very latest. By joining the FVO programme and boosting sustainability within the international value chains, you help to fulfil one or more objectives within your leverage. The term 'leverage' refers to the extent to which you can influence working conditions within your supplier's companies. FVO tries to support the following objectives, among others:SDG 5: Gender equality and empowerment of all women and girls;SDG 8: Inclusive and sustainable economic growth, full and productive employment and decent work for all;SDG 12: Responsible consumption and production;SDG 17: Strengthening global partnerships for sustainable development goals.The Netherlands Enterprise Agency set up the Fund for Responsible Business on behalf of the Minister of Foreign Affairs and the Minister for Foreign Trade and Development Cooperation. Publications Unofficial translation Government Gazette publication for 2022 (25 January 2022)Decision on subsidy programme FVO 2019-2022 including changes in Dutch (wetten.overheid.nl, valid from 17 February 2021)Changes to subsidy programme FVO 2019-2022 in Dutch (Government Gazette, 16 February 2021)Third opening FVO 2019-2022 in Dutch (Government Gazette, 30 November 2020)Second opening FVO Administrative Rules 2019-2022 in Dutch (Government Gazette, 28 January 2020)Subsidy programme FVO 2019-2022 in Dutch (Government Gazette, 8 March 2019) Calendar Friday 16 September 2022 Deadline for mandatory quick scan at 12:00 CEST Deadline Friday 30 September 2022 Closed for applications at 12:00 CEST Deadline</t>
  </si>
  <si>
    <t>FVO Partnerships - Pillar 1</t>
  </si>
  <si>
    <t>englishrvo_220329_1_005</t>
  </si>
  <si>
    <t>https://english.rvo.nl/subsidies-programmes/land-at-scale</t>
  </si>
  <si>
    <t>Changed on: 24-03-2022 LAND-at-scale is a land governance support programme for developing countries. A large part of the world's population depends on having secure access to land for their incomes. LAND-at-scale aims to contribute to fair and just tenure security, access to land and natural resources for all. This will lead to more sustainable and efficient use of land and natural resources for food, housing and production. It will also reduce conflicts and competing claims over land.Improved land governance will help reach many Sustainable Development Goals (SDGs). It will support food and nutrition security, economic development and peace and stability. The LAND-at-scale programme contributes to more sustainable incomes and social justice. Women's rights and climate change are also important themes in the programme. Aims LAND-at-scale's goal is just and fair land governance. In the long-term, this will contribute to SDGs 1, 2, 5, 11, 15 and 17 and may contribute indirectly to SDGs 8, 9, 10, 13 and 16. In the short term, the programme focuses on the following outcomes:Improved, fit-for-purpose land administration;Improved land-use management planning, including participatory land consolidation, sound natural resource management and social integration;Improved access to justice for land-related conflicts and conflict resolution. Fewer cases of land conflicts and equal opportunities for men and women;Increased inclusiveness in access to land, land use documentation, land rental and land markets. There is a particular focus on women, youth and vulnerable people;Increased knowledge and learning about the effects of innovative approaches and how to scale successful land governance methods that advance structural change;New and improved action-oriented, multi-stakeholder networks. These networks help improve just, inclusive and sustainable land governance. Process Dutch Embassies can submit ideas for LAND-at-scale. Ideas should look at the upscaling of successful pilots or innovative pilots with upscaling potential. All ideas should relate to fair, inclusive and sustainable land governance at country, regional or landscape level. They can involve a single intervention or several related interventions needed to achieve the change wanted.Dutch Embassies must share ideas for LAND-at-scale with the Netherlands Enterprise Agency. The LAND-at-scale Committee then selects the most promising ideas. The Netherlands Enterprise Agency will look at whether it can turn the ideas into projects. This happens in close collaboration with embassies and local stakeholders. Once the idea has been turned into a project strategy, the organisations carrying out the project will be selected. The Netherlands Enterprise Agency manages the projects. Supported activities Activities supported by LAND-at-scale contribute to the result frameworks of the Netherlands Ministry of Foreign Affairs' priority themes. These themes include food &amp; nutrition security, access to justice, private sector development and gender equality. Land governance activities that LAND-at-scale supports include:Making existing and new land-based investments inclusive and sustainable;Scaling and piloting innovative interventions that enhance structural change;Capacity development of governmental and non-governmental stakeholders;Improving the position of women, youth and vulnerable people;Joint learning, knowledge exchange and multi-stakeholder action;Lobby and advocacy. Criteria for support The LAND-at-scale programme document includes the criteria for support. To qualify for support, ideas must:follow the annual LAND-at-scale strategic plan and the strategic plans of the relevant Dutch Embassy;contribute to the LAND-at-scale aims;have local support from the main stakeholders;contribute to and add value to the market; andnot be allowed to get support from other programmes from the Ministry of Foreign Affairs.Supported interventions will be carried out based on the Voluntary Guidelines on the Responsible Governance of Tenure of Land, Fisheries and Forests (VGGT). LAND-at-scale projects must promote gender equality and women's empowerment. Projects must also look at the effects of climate change. Support can be provided in various forms. This includes knowledge exchange, contracts, and tailor-made grants. Civil Society Organisations (CSOs), producer organisations, knowledge institutes, governments and companies or groups of organisations (consortia) may be selected to carry out the interventions. Geographic focus LAND-at-scale is open to all low and middle-income countries, except countries in Europe. We prefer ideas from countries within the focus regions of the Ministry of Foreign Affairs and countries where LAND-at-scale can build on earlier Dutch supported interventions. Budget LAND-at-scale has a budget of Ã¢â€šÂ¬37.5 million and will be open until 2026. The programme welcomes co-financing and cooperation with other demand-driven initiatives that aim to improve just, inclusive and sustainable land governance. Current activities LAND-at-scale is active in the following countries: Burkina FasoBurundiChadColombiaThe Democratic Republic of the CongoEgyptIraqMaliMozambiquePalestinian TerritoriesRwandaSomaliaUgandaVietnam Committee The LAND-at-scale Committee consists of voluntary members. On the Committee are officials from the Ministry of Foreign Affairs, who represent different thematic and regional departments. There are also independent international land governance experts on the Committee.LAND-at-scale Committee membersFrits van der WalInclusive Green Growth Department (IGG), Ministry of Foreign AffairsAnno GalemaAfrica Department (DAF), Ministry of Foreign AffairsKees de ZeeuwLinkedIn profileNina BodeNorth Africa and Middle East Department (DAM), Ministry of Foreign AffairsMarco LankhorstLinkedIn profileCarolien VisWestern Hemisphere Department (DWH), Ministry of Foreign AffairsMargareta NilssonLinkedIn profileRuth Meinzen-DickLinkedIn profileCeciel GrootDepartment for Stabilisation and Humanitarian Aid (DSH), Ministry of Foreign AffairsRuud van der HelmNorth Africa and Middle East Department (DAM), Ministry of Foreign Affairs Ward AnseeuwLinkedIn profile Knowledge exchange Are you a land governance expert, and do you want to read our latest reports and exchange knowledge? Visit the LAND-at-scale page on the Land Portal.On AidData, you can find an overview of projects that we carry out in development cooperation. You can filter by location, sector and programme, among others. More information The Netherlands Enterprise Agency carries out the LAND-at-scale programme on behalf of the Ministry of Foreign Affairs. To find out more about the LAND-at-scale programme, look at our programme document and Theory of Change. LAND-at-scale programme PDF document | 536,45 KB Theory of Change PDF document | 668,58 KB</t>
  </si>
  <si>
    <t>LAND-at-scale</t>
  </si>
  <si>
    <t>englishrvo_220329_1_006</t>
  </si>
  <si>
    <t>https://english.rvo.nl/subsidies-programmes/ppp</t>
  </si>
  <si>
    <t>Changed on: 06-01-2021 Public-private partnerships (PPPs) and Top consortia for Knowledge and Innovation (TKIs) can apply for a PPP allowance. Every euro that private companies spend supporting research organisations in R&amp;D cooperation generates an allowance of Ã¢â€šÂ¬0.30 from the Ministry of Economic Affairs and Climate Policy. This allowance must be used for R&amp;D. Budget The budget is 30% of the private cash and other contributions to research organisations for R&amp;D projects in which at least one company and one research organisation are working together. In an R&amp;D partnership, an increased percentage of 40% applies to the first Ã¢â€šÂ¬20,000 in private contributions. Please note that this amount will also apply to private contributions in kind. For example, the hours that a research institution uses a company's equipment can be budgeted as a private contribution in kind.Private contributions to research projects made by a Dutch public benefit organisation, also apply for a partnership allowance. This is 25% of the PBO contribution. A maximum amount applies for PPP allowances related to PBO contributions. The Netherlands Enterprise Agency processes allowance applications involving PBO contributions in order of receipt, until this ceiling amount has been reached. Conditions A partnership must involve at least one Dutch research institution and one entrepreneur.Together participants will determine the extent and size of the partnership project, execute it together and share its risks and results.In order to qualify for the allowance, the entrepreneur must make a substantial private contribution.The project must consist of applied research, industrial research, experimental development or a combination of these.The amount of the private contribution must be described in a partnership contract, including any non-cash contributions. Applications PPP involves 3 instruments:Programme allowance for TKIsThis public-private partnership programme is for Top consortia for Knowledge and Innovation (TKIs). The allowance is meant for partnership projects, network activities or innovation brokers. Entrepreneurs and research organisations can join a TKI programme. A TKI can submit an application from 1 January 2021 to 27 May 2021, 17:00 CEST.Project allowance for TKIsThe public-private partnership project allowance is for PPPs engaging in R&amp;D. If a sizeable private cash contribution is expected to be made to the project, the TKI may receive a PPP allowance. The TKI must immediately use the allowance to finance the project. Entrepreneurs and research organisations can join a TKI programme. A TKI can submit an application every year until 31 December, 17:00 CEST.Project allowance for a partnership via the coordinatorThe public-private partnership appoints a coordinator based in the Netherlands. The coordinator applies for the project allowance on mijn.rvo.nl. A coordinator can submit an application every year until 31 December, 17:00 CEST. Joining a TKI Entrepreneurs and research organisations can get in touch with a TKI in order to request a statement indicating that the project is compatible with the TKI programme, or to join a TKI programme.</t>
  </si>
  <si>
    <t>Public-private partnership allowance for R&amp;D - PPP</t>
  </si>
  <si>
    <t>englishrvo_220329_1_007</t>
  </si>
  <si>
    <t>https://english.rvo.nl/subsidies-programmes/sib/sib-coaching-voucher</t>
  </si>
  <si>
    <t>Changed on: 07-03-2022 Are you an SME owner and do you have little to no experience with doing business in international markets? Are you willing to invest time and money to expand your activities abroad? If so, the SIB Coaching voucher from the Starters International Business programme (SIB) could be an option for you. This voucher helps you cover the cost of individual assistance and support.The SIB Coaching voucher is an online voucher that can be used to pay a coach of your choosing from the list of SIB executive organisations (PDF). The SIB Coaching voucher is worth Ã¢â€šÂ¬2,500 (excluding VAT). Budget The 2021 budget for this voucher has run out. The 2021 budget for the SIB Coaching voucher was 1,250,000 euros. Each quarter, a part of the budget was made available.From 1 January 2022 until 31 March 2022, a new budget is available for this voucher.1 January 2021 until 31 March 2021: 416,667 euros. The budget for this quarter has run out.1 April 2021 until 30 June 2021: 416,667 euros. The budget for this quarter has run out.1 July 2021 until 31 December 2021: 416,666 euros. The budget for this period has run out.1 January 2022 until 31 March 2022: 416,667 euros. For whom? You can apply for a coaching voucher:if you are a Dutch SME owner. To check if your business meets the criteria of an SME, use the online English test from the European Commission;from the Caribbean part of the Kingdom of the Netherlands: Aruba, Bonaire, CuraÃƒÂ§ao, Saba, Sint Eustatius or Sint Maarten. SIB Coaching voucher conditions Each SME can apply for 1 voucher for individual coaching. Your company, your coach and the coach's organisation must meet certain conditions.Conditions for participantsYour company is a small or medium-sized enterprise (SME).Last year, no more than 25% of all sales were export sales. Or, your business has been registered at the Dutch Chamber of Commerce for less than 5 years.Your SME or group/tax entity to which the SME belongs has not used a SIB Coaching voucher before.If your company receives de minimis aid or is part of a group or tax entity that receives this aid, the sum of the de minimis aid for this year and the last 2 tax years may not be more than Ã¢â€šÂ¬200,000. There is a different limit for the following sectors:Road transport Ã¢â‚¬â€œ no more than Ã¢â€šÂ¬100,000.Fishery Ã¢â‚¬â€œ no more than Ã¢â€šÂ¬30,000.Agricultural production Ã¢â‚¬â€œ no more than Ã¢â€šÂ¬15,000.Conditions for executive organisations and coachesThe executive organisation:its core business is giving advice to SMEs which offer services or goods abroad;must give wide-ranging advice on doing business abroad, and focusses on more than just a country, region, continent or group of countries.The coach must:have at least a higher professional education level of working and thinking;have at least 3 years of experience with export activities in a business that is internationally active;have at least 3 years of experience advising and coaching SMEs on international business and export. Personal coach Over the course of 3 to 5 meetings, the coach will give you tips and tools to start doing business abroad. The process usually takes around 4 months. Together, you will explore the opportunities and risks of doing business abroad. You will work on an action plan for an internationalisation strategy for your company. The process has the following steps:1. Finding opportunitiesFirst, you and your coach will decide which countries offer good prospects for your company. For this, you will look at your own wishes and goals, along with the specific characteristics of your product/service and company.2. Market informationNext, you will explore exactly how promising these countries are for your business.3. Internal investigationLastly, you will make a list of what you need to succeed in these countries. This will give you an action plan to start doing business abroad. This is the end of the individual coaching process. How to apply for a SIB Coaching voucher Follow these steps to apply for a SIB Coaching voucher:Contact the SIB coach (PDF) of your choosing for an introductory meeting. Decide whether you want to start the coaching process together. The SIB coach list is in Dutch. We trust your Dutch colleague to help you with it.If you are applying for a voucher from the Netherlands, you will need eHerkenning level 2+. If you do not have this, please first request eHerkenning. It will take a few days before this is processed. If you are applying for the SIB Coaching voucher from the Caribbean part of the Kingdom, you do not need eHerkenning.Apply for the voucher at mijn.rvo.nl. There are different forms for applications from the Netherlands and those from the Caribbean part of the Kingdom. The application forms are in Dutch. We trust your Dutch colleague to help you with them. Please note: For applications from the Netherlands, choose VIO 2022: Coachingsvoucher in the application form. After your application We process complete applications only, and in order of receipt. The date on which you sent the completed application is the date of receipt.You will receive a notification of our decision within 13 weeks. If we approve your application, you will get an online voucher that is valid for 6 months. How to report changes Do you need to make a change to your SIB Coaching voucher? Please let us know.If you applied for the voucher from the Netherlands, go to mijn.rvo.nl. Click on the button Beheren and log in with eHerkenning level 2+. You can then make changes to your application. We trust your Dutch colleague to help you with this.If you applied for the voucher from the Caribbean part of the Kingdom, send an email to sib@rvo.nl.We can only process administrative changes. You cannot change the content of the application. You can cancel your request. How to transfer the SIB Coaching voucher When the coaching process is finished, you can give your coach the SIB Coaching voucher.If you applied for the voucher from the Netherlands, go to mijn.rvo.nl. Click on the Beheren button and log in with eHerkenning level 2+. Next, go to Overdragen and complete the task Voucheroverdracht. We trust your Dutch colleague to help you with this.If you applied for the voucher from the Caribbean part of the Kingdom, click on Ã¢â‚¬ËœCoachingsvoucher - Caribisch deel van het Koninkrijk overdragenÃ¢â‚¬â„¢. Download the form, complete it and send to sib@rvo.nl.If an intermediary applied for you before 26 June 2020, you can ask the intermediary to transfer the voucher for you as well. To do so, you must first complete and sign a Ã¢â‚¬ËœVerklaring overdracht coachingsvoucherÃ¢â‚¬â„¢ (Transfer declaration for coaching voucher). Your intermediary must upload this declaration when transferring the voucher. The declaration form is available at mijn.rvo.nl. How to redeem the SIB Coaching voucher Once you have given your coach the SIB Coaching voucher, they can redeem it. The coach will get an email once the voucher has been transferred to them. The coach can then redeem the voucher at mijn.rvo.nl.If the company applied for the voucher from the Netherlands, start by clicking on the button Beheren. You will need to log in using eHerkenning level 2+. Open the relevant file and select Verzilveren (Use).If the company applied for the voucher from the Caribbean part of the Kingdom, click on the button Ã¢â‚¬ËœCoachingsvoucher - Caribisch deel van het Koninkrijk verzilverenÃ¢â‚¬â„¢. You do not have to log in first.TIP! Make sure to redeem the voucher in timeAdvisors must redeem the voucher within 3 months of it being transferred. This period cannot be extended. If you do not redeem the voucher in time, it will expire and you will not be paid the voucherÃ¢â‚¬â„¢s value.Good to knowWe carry out random checks on requests to redeem the SIB Coaching voucher. If your request is checked, we will ask you to give us extra information. We will decide on your request within 13 weeks. Final invoice After the coaching process has ended, your coach's organisation will send you an invoice. It will include the amount paid using the SIB Coaching voucher and the applicable VAT. In most cases, the invoice will look like this:InvoiceDescriptionAmountConsultancy feeÃ¢â€šÂ¬2,500VAT (21%)Ã¢â€šÂ¬525Total including VATÃ¢â€šÂ¬3,025Paid by voucherÃ¢â€šÂ¬2,500Balance owedÃ¢â€šÂ¬525In this example, you only need to pay the coach Ã¢â€šÂ¬525 of VAT. You will get this VAT back later when you file your VAT return.The Caribbean part of the Kingdom of the Netherlands does not have a VAT system like the one in the Netherlands. You must pay turnover tax on the services of a local coach. As a general rule, you cannot deduct turnover tax anywhere in this region.</t>
  </si>
  <si>
    <t>SIB Coaching voucher</t>
  </si>
  <si>
    <t>englishrvo_220329_1_008</t>
  </si>
  <si>
    <t>https://english.rvo.nl/subsidies-programmes/horizon-europe-research-and-innovation/horizon-europe-cluster-5-climate-energy-and-mobility</t>
  </si>
  <si>
    <t>Changed on: 23-03-2021 The Horizon Europe framework programme cluster 5 aims for a climate-neutral Europe by 2050. The goal is to speed up green and digital transitions and associated transformations of the economy, industry and society. This involves the transition to greenhouses and gas-neutral energy and mobility sectors by 2050.Cluster 5 funds projects that contribute to research and innovative solutions that focus on:climate change adaptation, including climate services,ecosystems,pathways to climate neutrality,renewable energy systems,carbon capture,batteries,energy-efficient buildings,smart and zero-emission transport,safer mobility solutions, andgreen, fair and inclusive services targeted at cities and citizens.Activities under this Cluster will directly support:the European Green Deal;Paris Agreement;Sustainable Development Goals; andpolitical priorities in the fields of climate, energy and mobility.The activities will also contribute to more and better jobs, inclusive growth based on innovation and a faster industrial transformation. Calls for proposals The Cluster 5 programme 2021-2022 has several calls for proposals. The calls have 6 goals:Climate sciences and responses for the transformation towards climate neutrality;Cross-sectoral solutions for the climate transition;Sustainable, secure and competitive energy supplies;Efficient, sustainable and inclusive energy use;Clean and competitive solutions for all transport modes; andSafe, resilient transport and smart mobility services for passengers and goods.The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Climate, energy and mobility advisors for questions or advice on how to apply for funding and how to develop your project proposal.</t>
  </si>
  <si>
    <t>Horizon Europe - Cluster 5 Climate, energy and mobility</t>
  </si>
  <si>
    <t>englishrvo_220329_1_009</t>
  </si>
  <si>
    <t>https://english.rvo.nl/subsidies-programmes/facility-sustainable-entrepreneurship-and-food-security-fdov</t>
  </si>
  <si>
    <t>Changed on: 24-08-2021 This facility is closed. You can no longer apply for a subsidy.The Facility for Sustainable Entrepreneurship and Food Security (FDOV) is a programme for public-private partnerships. FDOV supports food security and corporate development in developing countries. You will find inspiration for possible projects in the field of food security on this page. Consult our advisorsDo you have an innovative idea for a food security project? Our advisors are happy to explain the options for your project through other programmes. Send us an email with your ideas. Sustainable development FDOV helps to achieve the following sustainable development goals in developing countries:SDG 2: ending hungerSDG 8: decent jobs and economic growthSDG 17: partnerships for the goals.It is necessary to work together to reach these goals. That is why FDOV works with public-private partnerships (PPPs) between government, businesses, NGOs and/or knowledge centres. Programmes and projects Through FDOV, the Netherlands Enterprise Agency carries out 40 projects in 20 countries and 9 sectors. The total budget for this programme is Ã¢â€šÂ¬103 million. So far, 67% of the budget has been spent.On the website Aiddata.rvo.nl, you can find all FDOV projects that have been active or started since January 2015. This portal offers an overview of all official development aid (ODA) projects and programmes the Netherlands Enterprise Agency carried out. You can refine your search by using filter options such as country, sector and programme. Project management Once we have approved your proposal, the project partners can start implementing the project. The grant award defines the results the project partners need to achieve.Every year, the organisation that leads the project needs to report on the project's progress. We will pay the subsidy contribution in predetermined instalments. Initially, all payments are advance payments. Read more about reporting: Annual progress report Request for a change Buying hardware Final report Publications Read more about FDOV:FDOV PublicationsInclusive PPPsPPPLab publicationsPPPLab was a four-year action research and joint learning &amp; support initiative. It was active between 2014 and 2018. It aimed to share the relevance, effectiveness and quality of Dutch supported public-private partnerships (PPPs). PPPLab's mission was to gather and share knowledge and lessons from and on PPPs. This knowledge and lessons are valuable for improving implementation and policy. PPPLab's initiative focused on partnerships in the first rounds of the:Sustainable Water Fund (FDW), andFacility for Sustainable Entrepreneurship and Food Security (FDOV).In our documents and publications library you can find all PPPLab documents. Downloads Country list DGGF PDF document | 20,82 KB Ministry of Foreign Affairs Grant Decree PDF document | 234,97 KB Ministry of Foreign Affairs Grant Regulations 2006 PDF document | 199,15 KB FDOV in practice FDOV carries out 40 projects in 20 countries and 9 sectors. For inspiration, watch the video below. Fresh and affordable fish in Kenya Download this videoMPEG-4 video HQ Video, 04/02/2021 - 13:39, mp4, 148.7 MB Audio description Audio track, 04/02/2021 - 13:39, mp3 Read and watch more showcases about FDOV.</t>
  </si>
  <si>
    <t>Facility for Sustainable Entrepreneurship and Food Security - FDOV</t>
  </si>
  <si>
    <t>englishrvo_220329_1_010</t>
  </si>
  <si>
    <t>https://english.rvo.nl/subsidies-programmes/seed-capital</t>
  </si>
  <si>
    <t>Changed on: 04-01-2021 Using the Seed Capital scheme, the Ministry of Economic Affairs and Climate Policy aims to support technical and creative start-ups. The ministry grants capital to investment funds that invest risk capital in innovative entrepreneurs in the technological and creative sector through this scheme. The Netherlands Enterprise Agency is responsible for its implementation.Via the Seed capital scheme, the Dutch government provides an interest-free loan to an investment fund. This loan has a maximum term of 12 years. At least 3 independent shareholders contribute the same amount or more. This money is used to invest in tech startups that have been active for a maximum of 7 years since their first commercial sale. Per company, the minimum investment is Ã¢â€šÂ¬100.000, and the maximum is Ã¢â€šÂ¬3.5 million. Tender (generic) The generic tender 2021 is open from 1 January 2021 up to and including 31 March 2021 and has a budget of Ã¢â€šÂ¬ 20 million. Seed Capital conditions A closed-end venture capital fund can use the Seed Capital scheme. To start a fund, you must meet certain conditions. Setting up an investment fund Are you interested in setting up an investment fund? Please contact us. Foreign investors The admission scheme for foreign investors in the Netherlands has been simplified. More information For more information, please go to Seed capital (in Dutch).Consult an overview of seed funds.</t>
  </si>
  <si>
    <t>Seed Capital</t>
  </si>
  <si>
    <t>englishrvo_220329_1_012</t>
  </si>
  <si>
    <t>https://english.rvo.nl/subsidies-programmes/sib/sib-individual-trade-fair-participation</t>
  </si>
  <si>
    <t>Changed on: 07-03-2022 Would you like to improve your chances in an international market? Are you looking for new networks and customers for your product or service in another country? Do you want to export to another country or improve your sales figures? If so, it is a good idea to take part in a trade fair in another country. We can help you by making a financial contribution towards your trade fair participation costs. We do this via the Starters International Business programme (SIB).You can use the SIB Individual trade fair participation scheme to cover 50% of your costs for participation in a trade fair, up to a maximum of Ã¢â€šÂ¬2,500 (excluding VAT).You will still need to pay for your own travel and accommodation costs. Budget From 1 November 2021 until 31 December 2021, a total of 400,000 euros is available for financial support for Individual trade fair participation, Mission vouchers, Knowledge vouchers and Market Entry vouchers.Budget 2022From 1 January 2022 until 31 March 2022, 400,000 euros is available. For whom? You can apply for the financial contribution:if you are a Dutch SME owner. To check if your business meets the criteria of an SME, use the online English test from the European Commission.from the Caribbean part of the Kingdom of the Netherlands: Aruba, Bonaire, CuraÃƒÂ§ao, Saba, Sint Eustatius or Sint Maarten. What can you use it for? You can apply for a financial contribution if you take part in a trade fair in another country on your own. If you are planning to take part in a trade fair as part of a group, the SIB Mission voucher could be a good option for you.You can use this contribution to hire and set up a stand at a trade fair in another country. The trade fair must be aimed at international exhibitors and visitors. SIB Individual trade fair participation conditions You own an SME.You can apply for a financial contribution once per calendar year.You can only apply twice for the same trade fair. How to apply for a SIB Individual trade fair participation Follow these steps to apply for a SIB Individual trade fair participation:Look for an advisor who can help you with your question. Ask them for a quotation and a CV. The quotation must specify the services the advisor will provide and the related costs. Once you have received a final quotation, you have 3 months to apply for a voucher.If you are applying for a voucher from the Netherlands, you will need eHerkenning level 2+. If you do not have this, please first request eHerkenning. It will take a few days before this is processed. If you are applying for the Kickstart voucher from the Caribbean part of the Kingdom, you do not need eHerkenning.Apply for the voucher at mijn.rvo.nl. There are different forms for applications from the Netherlands and the Caribbean part of the Kingdom. Complete the form, and send it to us with the advisor's quotation and CV. The application forms are in Dutch. We trust your Dutch colleague to help you with them. Please note: For applications from the Netherlands, choose VIO 2021: SIB Individuele beursdeelname in the application form. After your application We process complete applications only, and in order of receipt. The date on which you sent the completed application is the date of receipt.You will receive a notification of our decision within 13 weeks. How to report changes Do you need to make a change to your SIB Individual trade fair participation application? Please let us know.If you applied for the financial contribution from the Netherlands, go to mijn.rvo.nl. Click on the button Beheren and log in with eHerkenning level 2+. You can then make changes to your application. We trust your Dutch colleague to help you with this.If you applied for the voucher from the Caribbean part of the Kingdom, send an email to sib@rvo.nl.We can only process administrative changes. You cannot change the content of the application. You can cancel your request. Applying for a cost determination Once the trade fair has ended, you will need to apply for a cost determination. This is required for payment of the financial contribution.Include the invoice for the cost of hiring and setting up the stand with your application. You must apply for the cost determination within 22 weeks of taking part in the trade fair. You can do this at mijn.rvo.nl.If you are applying for the cost determination from the Netherlands, click on the button Beheren and log in with eHerkenning level 2+. Next, complete the task Verzilveren. We trust your Dutch colleague to help you with this.If you are applying for the cost determination from the Caribbean part of the Kingdom, complete the form 'Vaststelling individuele beursdeelname - Caribisch deel van het Koninkrijk' (Cost determination for individual participation in trade fairs Ã¢â‚¬â€œ Caribbean part of the Kingdom). You do not need to log in first. Good to knowWe carry out random checks on cost determination applications. If your application is selected, we will ask you to give us extra information. We will decide on your application within 13 weeks.</t>
  </si>
  <si>
    <t>SIB Individual trade fair participation</t>
  </si>
  <si>
    <t>englishrvo_220329_1_013</t>
  </si>
  <si>
    <t>https://english.rvo.nl/subsidies-programmes/horizon-europe-research-and-innovation/horizon-europe-cluster-6-food-bioeconomy-natural-resources-agriculture-and-environment</t>
  </si>
  <si>
    <t>Changed on: 23-03-2021 Human activities put pressure on natural resources, such as soils, seas and oceans, water, air and biodiversity. Climate change and the growing demand for natural resources create environmental pressures that are not sustainable. The pressure on natural resources affects ecosystems. This impacts the resources available to us.The Horizon Europe framework programme cluster 6 funds projects that contribute to research and innovative solutions that focus on:biodiversity,ecosystem services,food systems,agriculture,fishery and aquaculture,oceans,freshwaters and coastal areas,zero pollution,circular economy,bio-economy and biotechnology,green solutions for society, andclimate change.Activities under this Cluster will directly support:the European Green Deal;Paris Agreement; andSustainable Development Goals.The activities will also help other relevant initiatives in the transition towards a sustainable Europe. Calls for proposals The Cluster 6 programme 2021-2022 has several calls for proposals. The programme has 7 goals:Biodiversity and ecosystem services;Fair, healthy and environmentally-friendly food systems from primary production to consumption;Circular economy and bio-economy sectors;Clean environment and zero pollution;Land, oceans and water for climate action;Resilient, inclusive, healthy and sustainable rural, coastal and urban communities; andInnovative governance, environmental observations and digital solutions in support of the Green Deal.The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Food, bioeconomy, natural resources, agriculture and environment advisors for questions or advice on how to apply for funding and how to develop your project proposal.</t>
  </si>
  <si>
    <t>Horizon Europe - Cluster 6 Food, bio-economy, natural resources, agriculture and environment</t>
  </si>
  <si>
    <t>roddenberry_220330_1_000</t>
  </si>
  <si>
    <t>https://apply.roddenberryfoundation.org/app/main/register/096B3E8FC7C03D844F7922C7FA2EF64695300ED49329FA653523A0DB38C26E85</t>
  </si>
  <si>
    <t>Early Stage The Catalyst Fund is geared towards small and/or early-stage ideas and projects that need a capital infusion to launch or prove viability. Catalyst awardees are typically piloting a program, venturing into new territory, on the cusp of launching, or pivoting in a new direction. Big Ideas The Catalyst Fund supports big ideas or projects that depart from the status quo and require us to look at a problem and its solution in a new light. These big ideas have a high potential for impact across an entire community, city, or country. They tend to leverage existing infrastructure, build on partnerships (public and private), and improve on whatÃ¢â‚¬â„¢s already out there. Big ideas push boundaries and challenge convention. Bold Vision The Catalyst Fund supports individuals whose vision for change is audacious. Catalyst awardees seek significant, long-term impact and have a vision for how to get there and what needs to get done. They are able to articulate how they plan to make the world better and why. Their vision inspires others and offers a glimpse of a better future. Early Stage The Catalyst Fund is geared towards small and/or early-stage ideas and projects that need a capital infusion to launch or prove viability. Catalyst awardees are typically piloting a program, venturing into new territory, on the cusp of launching, or pivoting in a new direction. Big Ideas The Catalyst Fund supports big ideas or projects that depart from the status quo and require us to look at a problem and its solution in a new light. These big ideas have a high potential for impact across an entire community, city, or country. They tend to leverage existing infrastructure, build on partnerships (public and private), and improve on whatÃ¢â‚¬â„¢s already out there. Big ideas push boundaries and challenge convention. Bold Vision The Catalyst Fund supports individuals whose vision for change is audacious. Catalyst awardees seek significant, long-term impact and have a vision for how to get there and what needs to get done. They are able to articulate how they plan to make the world better and why. Their vision inspires others and offers a glimpse of a better future. We know you are applying with an early-stage idea. However, weÃ¢â‚¬â„¢re looking for a well-thought-out plan with clear goals, specific metrics, and measurable impact. WeÃ¢â‚¬â„¢re also looking for: Innovative: Approaches or strategies that innovate on existing models Ã¢â‚¬â€ What are you building on? What other solutions already exist? Community-based: You have a deep understanding of the communities you work on behalf of Ã¢â‚¬â€ What are their needs? How are they engaged in the process? How will they be able to maintain the solution over time? High potential for impact: A recognized issue that affects a significant percentage of people Ã¢â‚¬â€ this is relative, but weÃ¢â‚¬â„¢re looking for solutions to problems that have outsized impact. Sustainable: Experienced team and a smart strategy for driving change Ã¢â‚¬â€ Who and what are driving the change? Why is this the right team? What makes this the right strategic bet right now? The selection process also takes into consideration the following criteria: innovation, potential impact, eco-system, and originality. Learn More The Catalyst Fund has been created to source ideas from all corners of the globe. You can be a seasoned social entrepreneur or a first-time changemaker. Eligible candidates for the Catalyst Fund may be individuals, teams of individuals, non-profit organizations, or social enterprises. To be eligible, all applicants must: Be 18 years of age or older Submit an application in English Include completed responses to all required application questions Agree to all legal terms and conditions of the Catalyst Fund grant program Be able to legally receive grant funding In evaluating Catalyst applications, we differentiate between eligibility and criteria. Eligibility is a set of benchmarks that an application either meets or doesnÃ¢â‚¬â„¢t. Criteria explains how applications will be evaluated and unpacks what we mean when we say that weÃ¢â‚¬â„¢re looking for big, bold ideas. Some things that weÃ¢â‚¬â„¢re not looking for are projects that are small in scope, limited in scale, or lack innovation. If the problem youÃ¢â‚¬â„¢re trying to address is too narrowly defined or if itÃ¢â‚¬â„¢s not clear how your solution will lead to measurable change Ã¢â‚¬â€ weÃ¢â‚¬â„¢re going to pass. And projects that are well on their way to completion are also not a good fit. See our Criteria page for more information. We know you are applying with an early-stage idea. However, weÃ¢â‚¬â„¢re looking for a well-thought-out plan with clear goals, specific metrics, and measurable impact. WeÃ¢â‚¬â„¢re also looking for: Innovative: Approaches or strategies that innovate on existing models Ã¢â‚¬â€ What are you building on? What other solutions already exist? Community-based: You have a deep understanding of the communities you work on behalf of Ã¢â‚¬â€ What are their needs? How are they engaged in the process? How will they be able to maintain the solution over time? High potential for impact: A recognized issue that affects a significant percentage of people Ã¢â‚¬â€ this is relative, but weÃ¢â‚¬â„¢re looking for solutions to problems that have outsized impact. Sustainable: Experienced team and a smart strategy for driving change Ã¢â‚¬â€ Who and what are driving the change? Why is this the right team? What makes this the right strategic bet right now? The selection process also takes into consideration the following criteria: innovation, potential impact, eco-system, and originality. Learn More The Catalyst Fund has been created to source ideas from all corners of the globe. You can be a seasoned social entrepreneur or a first-time changemaker. Eligible candidates for the Catalyst Fund may be individuals, teams of individuals, non-profit organizations, or social enterprises. To be eligible, all applicants must: Be 18 years of age or older Submit an application in English Include completed responses to all required application questions Agree to all legal terms and conditions of the Catalyst Fund grant program Be able to legally receive grant funding In evaluating Catalyst applications, we differentiate between eligibility and criteria. Eligibility is a set of benchmarks that an application either meets or doesnÃ¢â‚¬â„¢t. Criteria explains how applications will be evaluated and unpacks what we mean when we say that weÃ¢â‚¬â„¢re looking for big, bold ideas. Some things that weÃ¢â‚¬â„¢re not looking for are projects that are small in scope, limited in scale, or lack innovation. If the problem youÃ¢â‚¬â„¢re trying to address is too narrowly defined or if itÃ¢â‚¬â„¢s not clear how your solution will lead to measurable change Ã¢â‚¬â€ weÃ¢â‚¬â„¢re going to pass. And projects that are well on their way to completion are also not a good fit. See our Criteria page for more information.</t>
  </si>
  <si>
    <t>The Catalyst Fund has been created to source ideas from all corners of the globe. You can be a seasoned social entrepreneur or a first-time changemaker. Eligible candidates for the Catalyst Fund may be individuals, teams of individuals, non-profit organizations, or social enterprises. To be eligible, all applicants must: Be 18 years of age or older Submit an application in English Include completed responses to all required application questions Agree to all legal terms and conditions of the Catalyst Fund grant program Be able to legally receive grant funding</t>
  </si>
  <si>
    <t>Big, Bold Ideas for a Better Future</t>
  </si>
  <si>
    <t>sharkconservation_220330_1_000</t>
  </si>
  <si>
    <t>https://www.sharkconservationfund.org/small-grant-rfp/</t>
  </si>
  <si>
    <t>You may access the SCF online portal here to submit your Letter of Intent.</t>
  </si>
  <si>
    <t>The Shark Conservation Fund (SCF) is a collaboration of philanthropists dedicated to solving the global shark and ray crisis. Our goal is to halt the overexploitation of the worldÃ¢â‚¬â„¢s sharks and rays, prevent extinctions and restore imperiled species through strategic and catalytic grantmaking. SCF is a sponsored project of Rockefeller Philanthropy Advisors, Inc., a registered 501c3 public charity. Our objectives are to: Ensure effective regulation of global trade in shark and ray products through listing the top species of sharks and rays in global trade on CITES Appendices and implementing those listings; Prevent the extinction of the most imperiled sharks and rays by enhancing legal protections in priority countries and at international forums. Combat unsustainable shark and ray fishing globally through the adoption and implementation of conservation and management measures through international forums and in priority countries. The Small Grant Fund supports these objectives by providing grants that do not exceed $25,000 and are one-year in duration. Annually, we have $250,000 available for Small Grants, which typically allows us to make up to 10 grants per year. There is no guarantee that the submission of a Small Grant proposal will lead to funding. Types of projects eligible for Small Grants include: Ã‚Â· Emerging conservation opportunities; Ã‚Â· Small scientific studies, reports, or evaluations that are directly linked to advance shark and ray conservation policy in the near term; Ã‚Â· Scoping larger shark and ray conservation and management projects; and Ã‚Â· Capacity building for small NGOs, especially in developing countries. Priority will be given to: Applicants that have not previously received funding from the SCF; Projects that help implement the SCFÃ¢â‚¬â„¢s investment strategy, especially projects that implement listings of sharks and rays on CITES; Projects that are directly linked to efforts to improve shark and ray conservation policy; and Small NGOs in developing countries. Existing SCF grantees are not eligible to receive a Small Grant, but former SCF grantees are eligible. Only individuals, or groups of individuals, associated with a non-profit organization or an academic institution are eligible to receive funding. Undergraduate and graduate students may receive funding for discrete projects that will lead directly to improved shark and ray conservation and will produce results in one year. Only one application per entity will be considered if the applicant is a nonprofit organization, but multiple applications from individuals associated with an academic institution will be considered. Government entities are not eligible for funding with the exception of academic institutions such as universities. The Letter of Interest form opens on Monday, March 7, 2022, at 10:00 am ET. To apply, please complete a Letter of Interest form by 5:00 pm ET Monday, March 28, 2022. If a proposal is requested, applicants will be notified by Tuesday, April 19, 2022. Applicants will be asked to submit an on-line application form by Friday, May 13, 2022, also by 5:00 pm ET. You may access the SCF online portal here to submit your Letter of Intent. NOTE: The Letter of Intent form will NOT be available until Monday, March 7 at 10:00am ET. For more information, read our Frequently Asked Questions or contact [email protected]. To view our successful Small Grant projects, click here. If you have saved an incomplete LOI or Application, please use this link to return to the saved LOI or Application.</t>
  </si>
  <si>
    <t>Small Grant RFP</t>
  </si>
  <si>
    <t>tinybeamfund_220330_1_000</t>
  </si>
  <si>
    <t>https://tinybeamfund.org/Research-Planning-Grants-Program</t>
  </si>
  <si>
    <t>About Us Works We Funded Our Approach Who Are the Front Line Persons? Why Deep Understanding Is Hard? Why Academic Researchers? Burning Questions Collection &amp; Prioritization Program Research Planning Grants Program Grant Recipients Fellowship Awards Kindling Initiative Fueling Advocates Initiative Grants Program Academic Studies Without Tears Series Buy Publications Mini-Grants Menu Close About Us Works We Funded Our Approach Who Are the Front Line Persons? Why Deep Understanding Is Hard? Why Academic Researchers? Burning Questions Collection &amp; Prioritization Program Research Planning Grants Program Grant Recipients Fellowship Awards Kindling Initiative Fueling Advocates Initiative Grants Program Academic Studies Without Tears Series Buy Publications Mini-Grants Search Icon</t>
  </si>
  <si>
    <t>Burning Questions Research Planning Grants Program</t>
  </si>
  <si>
    <t>tinybeamfund_220330_1_001</t>
  </si>
  <si>
    <t>https://tinybeamfund.org/Fellowship-Awards</t>
  </si>
  <si>
    <t>Burning Questions Fellowship Awards</t>
  </si>
  <si>
    <t>twas_220330_1_000</t>
  </si>
  <si>
    <t>https://twas.org//opportunity/twas-lenovo-science-award</t>
  </si>
  <si>
    <t>The TWAS-Lenovo Science Award is one of the most prestigious honours given to scientists from the developing world.Lenovo is a US$60 billion revenue Fortune Global 500 company serving customers in 180 markets around the world. Focused on a bold vision to deliver smarter technology for all, we are developing world-changing technologies that power (through devices and infrastructure) and empower (through solutions, services and software) millions of customers every day and together create a more inclusive, trustworthy and sustainable digital society for everyone, everywhere. The rapid growth Lenovo has experienced in emerging markets has prompted the company to partner with TWAS to launch a high-level prize to give international recognition and visibility to individual scientists in the developing world for their outstanding scientific achievements. AWARD The TWAS-Lenovo Science Award carries a monetary award of USD100,000 provided by Lenovo, as well as a medal and a certificate highlighting the recipient's major contributions to science. The award is presented to the recipient at a special ceremony arranged by TWAS. SUBJECT AREAS During the first four-year cycle (2013-2016), the award subject focused on the basic sciences, with the specific subject area changing each year: physics and astronomy (2013), biological sciences (2014), mathematics (2015) and chemical sciences (2016). During the second cycle the award subjects are: Geological Sciences (2017), Engineering Sciences (2018), Agricultural Sciences (2020), Social and Economic Sciences (2022). PREVIOUS WINNERS TheÃ‚ 2020 TWAS-Lenovo Science AwardÃ‚ was shared between Professor Mariangela Hungria, for her outstanding research with microorganisms, contributing to the replacement of chemical fertilizers, with economic, environment and social impacts, and Professor Li Jiayang, for his seminal contribution to the understanding of the molecular mechanisms underlying high-yield superior-quality traits and breeding elite rice varieties. The 2018 TWAS-Lenovo Science Prize was awarded to Professor Raghunath Anant Mashelkar for his seminal contributions in mechanistic analysis, synthesis and applications of novel stimuli responsive polymers. The 2017 TWAS-Lenovo Science Prize was awarded to Professor Victor Alberto Ramos, for his contributions to the understanding of the formation of the Andes and the crustal evolution of South America. The 2016 TWAS-Lenovo Science Prize was awarded toÃ‚ Professor Zhao Dongyuan, for his pioneering research in the field of ordered mesoporous materials (FDU series) for diverse applications around the world. The 2015 TWAS-Lenovo Science Prize was awarded to Professor Artur Avila, for his outstanding contributions to several areas of dynamical systems, especially to the spectral theory of one-frequency SchrÃƒÂ¶dinger operators. The 2014 TWAS-Lenovo Science Prize was awarded to Professor Quarraisha Abdool Karim from South Africa, for her exceptional and distinguished contributions in HIV prevention and women's health. The 2013 TWAS-Lenovo Science Prize was awarded to Chilean theoretical physicist Professor Claudio Bunster Weitzman for his contributions to understanding gravity and the quirky physics of tiny, fundamental particles of matter. 2022 EDITION In 2022 the award will be given to an individual in recognition of his/her pioneering achievements in social and economic sciences that have direct impact on crosscutting SDGs and intersectionality, including but not limited to: poverty and hunger reduction (including food and nutrition security) inequalities (including gender inequities and gender violence) quality education (including inclusive education and teacher education) health (including mental health, well-being and pandemics) climate change (including adaptation/resilience and climate financing) clean energy and safe drinking water Candidates must be nationals of a developing country, living and working in the Global South for at least the last 10 years. The award will only be conferred to an individual for scientific research in social and economic sciences of outstanding international merit carried out at institutions in developing countries. Self-nominations and nominations from jury members will not be accepted. Fellows of TWAS are eligible for the TWAS-Lenovo Science Award. Jury members and previous winners of the Trieste Science Prize (also administered by TWAS) are not eligible for the TWAS-Lenovo Science Award.Ã‚ Individuals who have received the Nobel Prize, the Tokyo/Kyoto Prize, the Crafoord Prize and the Abel Prize are not eligible for the TWAS-Lenovo Science Award. Nominations can only be submitted electronically through the on-line platform. The deadline to submit online nominations is 18 May 2022.Ã‚ Ã‚ Ã‚ Ã‚ Ã‚ Ã‚ Ã‚ Ã‚ Ã‚ Ã‚ Ã‚ Ã‚ Ã‚ Ã‚ Ã‚ Ã‚ Ã‚ Ã‚ Ã‚ Ã‚ Ã‚ Ã‚ NOMINATIONS Nominations are invited from TWAS members, selected individuals, as well as from science academies, national research councils, universities and scientific institutions. Nominations of women scientists are particularly encouraged. Self-nominations and nominations from jury members will not be accepted. EVALUATION The evaluation and selection will be carried out by an authoritative international jury chaired by the TWAS President and including a representative from Lenovo. HOW TO NOMINATE A SCIENTIST The 'TWAS-Lenovo Science Award' nominations can only be submitted electronically through the on-line platform by clicking on the Ã¢â‚¬Å“NEW NOMINATIONÃ¢â‚¬Â button at the bottom of this page. To resume working on saved nominations, click on the "RESUME" buttonÃ‚ at the bottom of this page. The deadline for submitting nominations is 18 May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infomation on the nominee, including the country where he/she has been working and living in the past 10 years Brief suggested citation (no more than 20 words) highlighting the nominee's outstanding scientific achievement in Social and Economic Sciences. An example of suitable citation is provided in the 'helptext' Supporting statement of about 200 words summarizing the scientific achievements of the nominee 5-6 page narrative write-up of the candidate highlighting his/her major scientific achievements Information on PhD (degree, year, awarding institution) Information of any time spent abroad in the past ten years The nominee's brief CV and her/his complete list of publications are also to be uploaded, separately, onto the online platform. A list of no more than 20 of his/her most significant publications. Information on previous awards, honours, recognition received by the nominee Google Scholar h-index and number of citations Authorization from the nominee to process his/her personal data for the purposes of his/her nomination, in conformity to Art. 13 of the Italian Legislative Decree 196/2003. This authorization can only be submitted through the online platform. PLEASEÃ‚ CHECK IF ENTERED DATA ARE VALID In particular: 1) While filling in the form, pay attention to the requirements for each field (e.g. maximum number of characters, file type -Word files will not be uploaded, only pdf files are allowed-,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TWAS-Lenovo Science Award in Social and Economic Sciences NEW NOMINATION Click below to resume working on saved nomination/s for the TWAS-Lenovo Science Award in Social and Economic Sciences RESUME Ã‚ TWAS-Lenovo Science Award TWAS Secretariat ICTP Campus, Strada Costiera 11 34151 Trieste, Italy Ã‚ Ã‚ Phone: Ã‚ +39 040 2240 387 Fax: +39 040 22407387 Email:awards@twas.org</t>
  </si>
  <si>
    <t>The TWAS-Lenovo Science Award is one of the most prestigious honours given to scientists from the developing world.Lenovo is a US$60 billion revenue Fortune Global 500 company serving customers in 180 markets around the world. Focused on a bold vision to deliver smarter technology for all, we are developing world-changing technologies that power (through devices and infrastructure) and empower (through solutions, services and software) millions of customers every day and together create a more inclusive, trustworthy and sustainable digital society for everyone, everywhere. The rapid growth Lenovo has experienced in emerging markets has prompted the company to partner with TWAS to launch a high-level prize to give international recognition and visibility to individual scientists in the developing world for their outstanding scientific achievements. AWARD The TWAS-Lenovo Science Award carries a monetary award of USD100,000 provided by Lenovo, as well as a medal and a certificate highlighting the recipient's major contributions to science. The award is presented to the recipient at a special ceremony arranged by TWAS. SUBJECT AREAS During the first four-year cycle (2013-2016), the award subject focused on the basic sciences, with the specific subject area changing each year: physics and astronomy (2013), biological sciences (2014), mathematics (2015) and chemical sciences (2016). During the second cycle the award subjects are: Geological Sciences (2017), Engineering Sciences (2018), Agricultural Sciences (2020), Social and Economic Sciences (2022). PREVIOUS WINNERS TheÃ‚ 2020 TWAS-Lenovo Science AwardÃ‚ was shared between Professor Mariangela Hungria, for her outstanding research with microorganisms, contributing to the replacement of chemical fertilizers, with economic, environment and social impacts, and Professor Li Jiayang, for his seminal contribution to the understanding of the molecular mechanisms underlying high-yield superior-quality traits and breeding elite rice varieties. The 2018 TWAS-Lenovo Science Prize was awarded to Professor Raghunath Anant Mashelkar for his seminal contributions in mechanistic analysis, synthesis and applications of novel stimuli responsive polymers. The 2017 TWAS-Lenovo Science Prize was awarded to Professor Victor Alberto Ramos, for his contributions to the understanding of the formation of the Andes and the crustal evolution of South America. The 2016 TWAS-Lenovo Science Prize was awarded toÃ‚ Professor Zhao Dongyuan, for his pioneering research in the field of ordered mesoporous materials (FDU series) for diverse applications around the world. The 2015 TWAS-Lenovo Science Prize was awarded to Professor Artur Avila, for his outstanding contributions to several areas of dynamical systems, especially to the spectral theory of one-frequency SchrÃƒÂ¶dinger operators. The 2014 TWAS-Lenovo Science Prize was awarded to Professor Quarraisha Abdool Karim from South Africa, for her exceptional and distinguished contributions in HIV prevention and women's health. The 2013 TWAS-Lenovo Science Prize was awarded to Chilean theoretical physicist Professor Claudio Bunster Weitzman for his contributions to understanding gravity and the quirky physics of tiny, fundamental particles of matter. 2022 EDITION In 2022 the award will be given to an individual in recognition of his/her pioneering achievements in social and economic sciences that have direct impact on crosscutting SDGs and intersectionality, including but not limited to: poverty and hunger reduction (including food and nutrition security) inequalities (including gender inequities and gender violence) quality education (including inclusive education and teacher education) health (including mental health, well-being and pandemics) climate change (including adaptation/resilience and climate financing) clean energy and safe drinking water Candidates must be nationals of a developing country, living and working in the Global South for at least the last 10 years. The award will only be conferred to an individual for scientific research in social and economic sciences of outstanding international merit carried out at institutions in developing countries.  Self-nominations and nominations from jury members will not be accepted. Fellows of TWAS are eligible for the TWAS-Lenovo Science Award. Jury members and previous winners of the Trieste Science Prize (also administered by TWAS) are not eligible for the TWAS-Lenovo Science Award.Ã‚ Individuals who have received the Nobel Prize, the Tokyo/Kyoto Prize, the Crafoord Prize and the Abel Prize are not eligible for the TWAS-Lenovo Science Award. Nominations can only be submitted electronically through the on-line platform. The deadline to submit online nominations is 18 May 2022.Ã‚ Ã‚ Ã‚ Ã‚ Ã‚ Ã‚ Ã‚ Ã‚ Ã‚ Ã‚ Ã‚ Ã‚ Ã‚ Ã‚ Ã‚ Ã‚ Ã‚ Ã‚ Ã‚ Ã‚ Ã‚ Ã‚ NOMINATIONS Nominations are invited from TWAS members, selected individuals, as well as from science academies, national research councils, universities and scientific institutions. Nominations of women scientists are particularly encouraged. Self-nominations and nominations from jury members will not be accepted. EVALUATION The evaluation and selection will be carried out by an authoritative international jury chaired by the TWAS President and including a representative from Lenovo. HOW TO NOMINATE A SCIENTIST The 'TWAS-Lenovo Science Award' nominations can only be submitted electronically through the on-line platform by clicking on the Ã¢â‚¬Å“NEW NOMINATIONÃ¢â‚¬Â button at the bottom of this page. To resume working on saved nominations, click on the "RESUME" buttonÃ‚ at the bottom of this page. The deadline for submitting nominations is 18 May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infomation on the nominee, including the country where he/she has been working and living in the past 10 years Brief suggested citation (no more than 20 words) highlighting the nominee's outstanding scientific achievement in Social and Economic Sciences. An example of suitable citation is provided in the 'helptext' Supporting statement of about 200 words summarizing the scientific achievements of the nominee 5-6 page narrative write-up of the candidate highlighting his/her major scientific achievements Information on PhD (degree, year, awarding institution) Information of any time spent abroad in the past ten years The nominee's brief CV and her/his complete list of publications are also to be uploaded, separately, onto the online platform. A list of no more than 20 of his/her most significant publications. Information on previous awards, honours, recognition received by the nominee Google Scholar h-index and number of citations Authorization from the nominee to process his/her personal data for the purposes of his/her nomination, in conformity to Art. 13 of the Italian Legislative Decree 196/2003. This authorization can only be submitted through the online platform. PLEASEÃ‚ CHECK IF ENTERED DATA ARE VALID In particular: 1) While filling in the form, pay attention to the requirements for each field (e.g. maximum number of characters, file type -Word files will not be uploaded, only pdf files are allowed-,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TWAS-Lenovo Science Award in Social and Economic Sciences NEW NOMINATION Click below to resume working on saved nomination/s  for the TWAS-Lenovo Science Award in Social and Economic Sciences RESUME Ã‚ TWAS-Lenovo Science Award  TWAS Secretariat  ICTP Campus, Strada Costiera 11  34151 Trieste, Italy Ã‚ Ã‚ Phone: Ã‚ +39 040 2240 387  Fax: +39 040 22407387 Email:awards@twas.org</t>
  </si>
  <si>
    <t>TWAS-Lenovo Science Award</t>
  </si>
  <si>
    <t>twas_220330_1_001</t>
  </si>
  <si>
    <t>https://twas.org//opportunity/twas-awards</t>
  </si>
  <si>
    <t>The Academy provides nine awards to individual scientists who have been working and living in a developing country for at least 10 years. The cycle of the TWAS Awards is now every two years.The TWAS Awards (previosuly called 'TWAS Prizes') are awarded to individual scientists from developing countries in recognition of an outstanding contribution to scientific knowledge in nine fields of sciences and/or to the application of science and technology to sustainable development. To abide by the decision of the TWAS Council taken in November 2018, the cycle of the TWAS Awards will be every two years. Additionally, during the TWAS Council meeting held in Hangzhou, China, on 11 November 2019, the request by UNESCO to change the term 'prize' to 'award' for all existing and new TWAS distinctions other than medals was approved, and therefore this award scheme is now called 'TWAS Awards'. For a list of previous recipients, please click on: List of recipients 1985Ã¢â‚¬â€œ. Nature TWAS provides nine awards of USD 10,000 each (a reduced amount was decided by the TWAS Council in December 2018, and then revised during the Council meeting held inÃ‚ Hangzhou, China, on 11 November 2019) in the following fields: agricultural sciences; biology; chemistry; earth, astronomy and space sciences; engineering sciences; mathematics; medical sciences; physics and social sciences*. Each award is accompanied by a plaque. Awards are usually presented on a special occasion, often coinciding with the General Meeting of TWAS. Eligibility Candidates for a TWAS Award must be scientists who have been working and living in a developing country for at least ten years immediately prior to their nomination. They must meet at least one of the following qualifications: Scientific research achievement of outstanding significance for the development of scientific thought. Outstanding contribution to the application of science and technology to sustainable development. The outstanding contribution may be defined in relation to existing opportunities and realistic possibilities available to the candidate. This applies particularly to candidates from scientifically disadvantaged countries. Members of TWASÃ‚ are not eligible for TWAS Awards. Self-nominations and nominations from jury members will not be considered. Nominations PLEASE NOTE THAT THE DEADLINE TO RECEIVE NOMINATIONS IS 31 MARCHÃ‚ 2022. HOWEVER WE STRONGLY RECOMMEND THAT YOU DO NOT WAIT UNTIL THE DEADLINE BUT SUBMIT YOUR NOMINATION AS EARLY AS POSSIBLE. TWAS is inviting nominations from all its members as well as science academies, national research councils, universities and scientific institutions in developing and developed countries. Nominations must be made on the on-line nomination form and clearly state the contribution the candidate has made to the development of the particular field of science for which the award would be given. Nominations of women scientists and scientists from scientifically lagging countries are particularly encouraged. The re-nomination of a previously declined candidate shall be accepted only if it bears substantially new elements for judgment. Selection Selection of the awardees is made on scientific merit and on the recommendations of the selection committees composed of TWAS members. The names of the winners will be announced on the first day of the next TWAS General Conference. The winners will be invited to receive their award during the 2024 TWAS General Conference. How to nominate a scientist The 'TWAS Awards' nominations can only be submitted electronically through the on-line platform by clicking on the Ã¢â‚¬Å“NEW NOMINATIONÃ¢â‚¬Â button at the bottom of this page. To resume working on saved nominations, click on the "RESUME" buttonÃ‚ at the bottom of this page. TheÃ‚ deadline for receiving nominations is 31 March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will not be considered) and general infomation on the nominee, including the country where he/she has been working and living in the past 10 years Scientific field the nominations if for (only one) Suggested citation (20-25 words highlighting the nominee's scientific achievements) Supporting statement which should explain carefully the work performed by the nominee, its significance and justification to its outstanding nature. The outstanding contribution may be defined in relation to existing opportunities and realistic possibilities available to the candidate. This applies particularly to candidates from scientifically disadvantaged countries Biographical sketch of the nominee in NARRATIVE style. Information on any time spent abroad of the home country in the past ten years is to be clearly provided. Degrees obtained Professional appointments Brief information on membership in academies and societies Brief information on awards and honours received List of 12 most significant publications listed in an internationally acceptable format. Google Scholar h-index and number of citations Contact details (especially email addresses) of five referees covering a wide geographical distribution, whom we can contact regarding the nominee's work. It is to be noted that referees reports can only be submitted through the online platform. In particular, the referees will be contacted by TWAS through the email address entered in the nomination form. Please note that if fewer than three meaningful referees reports have been received by the deadline set by the TWAS Executive Director, the nomination will not be processed.Ã‚ It is recommended that Referees place the focus of their letter on the impact of the nominee's work. The nominee's brief CV and her/his complete list of publications are also to be uploaded, separately, onto the online platform (only pdf files are allowed). Authorization from the nominee to process his/her personal data for the purposes of his/her nomination, in conformity to Art. 13 of the Italian Legislative Decree 196/2003. This authorization can only be submitted through the online platform. In particular, nominees will be contacted by TWAS by means of the email address inserted in the nomination form, and requested to submit online their acceptance, if so they wish, by the deadline indicated. PLEASEÃ‚ CHECK IF ENTERED DATA ARE VALID In particular: 1) While filling in the form, pay attention to the requirements for each field (e.g. maximum number of characters, file type -Word files will not be uploaded, only pdf files are allowed-,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PLEASE NOTE THAT THE DEADLINE TO RECEIVE NOMINATIONS IS 31 MARCH 2022. HOWEVER WE STRONGLY RECOMMEND THAT YOU DO NOT WAIT UNTIL THE DEADLINE BUT SUBMIT YOUR NOMINATION AS EARLY AS POSSIBLE. Click below to start a new nomination for the 2024 TWAS Awards (administered in year 2022) NEW NOMINATION Click below to resume working on saved nomination/s for the 2024 TWAS Awards (administered in year 2022) RESUME Ã‚ Ã‚ Contact Inquiries should be addressed to: TWAS Awards ICTP Campus, Strada Costiera 11 34151 Trieste, Italy Phone: +39 040 2240 387 Fax: +39 040 2240 7387 Email: awards@twas.org Ã‚ * Excluding Economic Sciences, please refer to the TWAS-Siwei Cheng Prize in Economic Sciences. Note On 11 November 2019, the request by UNESCO to change the term 'prize' to 'award' for all existing and new TWAS distinctions other than medals was approved and therefore this award scheme is now called 'TWAS Awards' (prevously "TWAS Prizes"). These distinctions evolved from two pre-existing award schemes: TWAS Awards in Basic Sciences, instituted in 1985, to recognize and support outstanding achievements made by scientists from developing countries in biology, chemistry, mathematics and physics, and TWNSO Prizes in Applied Sciences, awarded since 1990 by the Third World Network of Scientific Organizations, in the fields of agriculture and technology.</t>
  </si>
  <si>
    <t>Candidates for a TWAS Award must be scientists who have been working and living in a developing country for at least ten years immediately prior to their nomination. They must meet at least one of the following qualifications:     Scientific research achievement of outstanding significance for the development of scientific thought. Outstanding contribution to the application of science and technology to sustainable development. Candidates for a TWAS Award must be scientists who have been working and living in a developing country for at least ten years immediately prior to their nomination. They must meet at least one of the following qualifications:     Scientific research achievement of outstanding significance for the development of scientific thought. Outstanding contribution to the application of science and technology to sustainable development. developing country Scientific research achievement of outstanding significance for the development of scientific thought. Outstanding contribution to the application of science and technology to sustainable development. Scientific research achievement of outstanding significance for the development of scientific thought.Outstanding contribution to the application of science and technology to sustainable development.The outstanding contribution may be defined in relation to existing opportunities and realistic possibilities available to the candidate. This applies particularly to candidates from scientifically disadvantaged countries.</t>
  </si>
  <si>
    <t>TWAS Awards</t>
  </si>
  <si>
    <t>twas_220330_1_002</t>
  </si>
  <si>
    <t>https://twas.org//opportunity/twas-siwei-cheng-award-economic-sciences</t>
  </si>
  <si>
    <t>With funding from the Siwei Cheng Foundation of the Education Foundation of the University of Chinese Academy of Sciences, the award will recognize economic scientists who have been living and working in a developing country for at least 10 years. The cycle of the Award is now every two years.Introduction The award reflects the Chinese Academy of Sciences' strong support to TWAS and, more generally, seeks to build scientific capacity in the developing world. Bai Chunli, president of both the Chinese Academy and TWAS, played a central role in the creation of the TWAS-Siwei Cheng Award. The TWAS-Siwei Cheng Award is named after the renowned Chinese economist Siwei Cheng (1935-2015), an economist, chemical engineer, and major political figure. He is most well-known for his work in modern Chinese economic development as a driving force behind the establishment of ChiNext, a stock exchange designed to provide venture capital in technology companies. His work has had a profound impact on both the Chinese and global economy. Nature Note: From 2020 the Award will be given every second year. From 2017 an awardÃ‚ of US$10,000 is given in the field of Economic Sciences. The award is accompanied by a medal. The award will be presented on a special occasion, often coinciding with the General Conference of TWAS. Eligibility Candidates for the TWAS-Siwei Cheng Award in Economic Sciences must be economic scientists who have been living and working in a developing country for at least ten years immediately prior to their nomination. They must meet at least one of the following qualifications: Scientific research achievement in economic sciences of outstanding significance for the development of scientific thought. Outstanding contribution to the application of economic sciences to sustainable development. The outstanding contribution may be defined in relation to existing opportunities and realistic possibilities available to the candidate. This applies particularly to candidates from scientifically disadvantaged countries. Members of TWAS are not eligible for the award. Self-nominations and nominations from jury members will not be considered. Nominations TWAS is inviting nominations from all its members as well as science academies, national research councils, universities and scientific institutions in developing and developed countries. Nominations can only be submitted electronically through the on-line nomination platformÃ‚ and clearly state the candidate's contribution to understanding and addressing economic sciences. Nominations of women social scientists and candidates from scientifically lagging countries are particularly encouraged. Selection Selection of the awardees is made on merit and on the recommendations of the selection committees composed of TWAS members. How to nominate a scientist The TWAS-Siwei Cheng Award in Economic SciencesÃ¢â‚¬â„¢ nominations can only be submitted electronically through the on-line platform by clicking on the Ã¢â‚¬Å“NEW NOMINATIONÃ¢â‚¬Â button at the bottom of this page. To resume working on saved nominations, click on the "RESUME" buttonÃ‚ at the bottom of this page.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willÃ‚ not be considered) and general infomation on the nominee, including the country where he/she has been living and workingÃ‚ in the past 10 years Scientific field the nominations is for (only one, i.e. please also refer to the fields for the 'TWAS Awards') Suggested citation (20-25 words highlighting the nominee's scientific achievements) Supporting statement which should explain carefully the work performed by the nominee, its significance and justification to its outstanding nature. The outstanding contribution may be defined in relation to existing opportunities and realistic possibilities available to the candidate. This applies particularly to candidates from scientifically disadvantaged countries Biographical sketch of the nominee in NARRATIVE style. Information on any time spent abroad of the home country in the past ten years is to be clearly provided. Degrees obtained Professional appointments Brief information on membership in academies and societies Brief information on awards and honours received List of 12 most significant publications listed in an internationally acceptable format. Google Scholar h-index and number of citations Contact details (especially email addresses) of five referees covering a wide geographical distribution, whom we can contact regarding the nominee's work. It is to be noted that referees reports can only be submitted through the online platform. In particular, the referees will be contacted by TWAS through the email address entered in the nomination form. Please note that if fewer than three meaningful referees reports have been received by the deadline set by the TWAS Executive Director, the nomination will not be processed.Ã‚ It is recommended that Referees place the focus of their letter on the impact of the nominee's work. The nominee's brief CV and her/his complete list of publications are also to be uploaded, separately, onto the online platform (only pdf files are allowed). Authorization from the nominee to process his/her personal data for the purposes of his/her nomination, in conformity to Art. 13 of the Italian Legislative Decree 196/2003. This authorization can only be submitted through the online platform. In particular, nominees will be contacted by TWAS by means of the email address inserted in the nomination form, and requested to submit online their acceptance, if so they wish, by the deadline indicated. PLEASEÃ‚ CHECK IF ENTERED DATA ARE VALID In particular: 1) While filling in the form, pay attention to the requirements for each field (e.g. maximum number of characters, file type -Word files will not be uploaded, only pdf files are allowed-,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PLEASE NOTE THAT THEÃ‚ DEADLINE TO RECEIVE NOMINATIONS IS 31 MARCHÃ‚ 2022. HOWEVER WE STRONGLY RECOMMEND THAT YOU DO NOT WAIT UNTIL THE DEADLINE BUT SUBMIT YOUR NOMINATION AS EARLY AS POSSIBLE. Ã‚ Click below to start a new nomination for the 2024 TWAS-Siwei Cheng AwardÃ‚ (administered in year 2022) NEW NOMINATION Click below to resume working on saved nomination/s for the 2024 TWAS-Siwei Cheng Award (administered in year 2022) RESUME Ã‚ Ã‚ Contact Inquiries should be addressed to: TWAS-Siwei Cheng Award in Economic Sciences ICTP Campus, Strada Costiera 11 34151 Trieste, Italy Phone: +39 040 2240 387 Fax: +39 040 2240 7387, awards@twas.org</t>
  </si>
  <si>
    <t>Candidates for the TWAS-Siwei Cheng Award in Economic Sciences must be economic scientists who have been living and working in a developing country for at least ten years immediately prior to their nomination. They must meet at least one of the following qualifications: Scientific research achievement in economic sciences of outstanding significance for the development of scientific thought. Outstanding contribution to the application of economic sciences to sustainable development. Scientific research achievement in economic sciences of outstanding significance for the development of scientific thought.Outstanding contribution to the application of economic sciences to sustainable development.The outstanding contribution may be defined in relation to existing opportunities and realistic possibilities available to the candidate. This applies particularly to candidates from scientifically disadvantaged countries.</t>
  </si>
  <si>
    <t>TWAS Siwei Cheng Award in Economic Sciences</t>
  </si>
  <si>
    <t>twas_220330_1_003</t>
  </si>
  <si>
    <t>https://twas.org//opportunity/twas-cas-young-scientists-award-frontier-science</t>
  </si>
  <si>
    <t>This annual award, established in year 2020, recognizes scientific achievements by young scientists living and working in a developing country. The third edition of the award will recognize achievements in Earth Sciences. The award, worth USD 10,000, is sponsored by Lenovo Ltd.CAS President and former TWAS President Bai Chunli played a central role in creating the award,Ã‚ currently funded for five years. The recipients receive USD10,000 sponsored by Lenovo, global leader in consumer, commercial, and enterprise technology that is the largest PC company in the world. The subject rotates among various fields of science. The 2020 and 2021 the awards recognizedÃ‚ achievements respectivelyÃ‚ in theÃ‚ physical sciences -including physics and chemistry- and astronomy&amp;cosmology. In future years it will honour achievements in mathematics and artificial intelligence, and life sciences. NOMINATIONS: TWAS is inviting nominations for the 2022Ã‚ AwardÃ‚ from all its members as well as science academies, national research councils, universities and scientific institutions in developing and developed countries. Self nominations (i.e. applications) and nominations from jury membersÃ‚ WILL NOT BE CONSIDERED. ELIGIBILITY: Eligible candidates areÃ‚ young scientists (not older thanÃ‚ 45 years of age), national of a developing country, who have been living and working in a developing countryÃ‚ for a minimum of two years immediately prior to their nomination. InÃ‚ 2022Ã‚ the award will recognize achievements in earth sciences. Contributions in planetary scienceÃ‚ will not be considered. Self nominations and nominations from jury members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Selection of the winner is made on scientific merit. A pre-screening of the nominees will be done at TWAS. The nomination dossiers of the qualified candidates will then be submitted to jury members for their evaluation. Based on this evaluation the winner will be selected. HOW TO NOMINATE A SCIENTIST: The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earth sciences); Supporting statement regarding the nomineeÃ¢â‚¬â„¢s contribution in earth sciences.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her/his complete list of publications are also to be uploaded, separately, onto the online platform.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TWAS-CAS Young Scientists Award in earth sciences NEW NOMINATION Click below to resume working on saved nomination/s for the TWAS-CAS Young Scientists Award in earth sciences RESUME Ã‚ Previous winners of the TWAS-CAS Young Scientists Award for Frontier ScienceÃ¢â‚¬â€¹: 2021: Astronomy and Cosmology: Laura PÃƒÂ©rez of Chile,Ã‚ for her significant contributions to reveal the signatures of planet formation using innovative high-resolution imaging to study protoplanetary disks.Ã‚ 2020: Physical Sciences (including physics and chemistry):Ã‚ Parameswaran Ajith ofÃ‚ India, for his pioneering contributions to the development of phenomenological models of gravitational-wave signals from coalescing binary black holes.2020: Physical Sciences (including physics and chemistry):Ã‚ Parameswaran Ajith, India, for his pioneering contributions to the development of phenomenological models of gravitational-wave signals from coalescing binary black holes.</t>
  </si>
  <si>
    <t>This annual award, established in year 2020, recognizes scientific achievements by young scientists living and working in a developing country.  The third edition of the award will recognize achievements in Earth Sciences. The award, worth USD 10,000, is sponsored by Lenovo Ltd.CAS President and former TWAS President Bai Chunli played a central role in creating the award,Ã‚ currently funded for five years. The recipients receive USD10,000 sponsored by Lenovo, global leader in consumer, commercial, and enterprise technology that is the largest PC company in the world. The subject rotates among various fields of science. The 2020 and 2021 the awards recognizedÃ‚ achievements respectivelyÃ‚ in theÃ‚ physical sciences -including physics and chemistry- and astronomy&amp;cosmology. In future years it will honour achievements in mathematics and artificial intelligence, and life sciences. NOMINATIONS: TWAS is inviting nominations for the 2022Ã‚ AwardÃ‚ from all its members as well as science academies, national research councils, universities and scientific institutions in developing and developed countries. Self nominations (i.e. applications) and nominations from jury membersÃ‚ WILL NOT BE CONSIDERED. ELIGIBILITY: Eligible candidates areÃ‚ young scientists (not older thanÃ‚ 45 years of age), national of a developing country, who have been living and working in a developing countryÃ‚ for a minimum of two years immediately prior to their nomination. InÃ‚ 2022Ã‚ the award will recognize achievements in earth sciences. Contributions in planetary scienceÃ‚ will not be considered. Self nominations and nominations from jury members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Selection of the winner is made on scientific merit. A pre-screening of the nominees will be done at TWAS. The nomination dossiers of the qualified candidates will then be submitted to jury members for their evaluation. Based on this evaluation the winner will be selected. HOW TO NOMINATE A SCIENTIST: The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earth sciences); Supporting statement regarding the nomineeÃ¢â‚¬â„¢s contribution in earth sciences.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her/his complete list of publications are also to be uploaded, separately, onto the online platform.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TWAS-CAS Young Scientists Award  in earth sciences NEW NOMINATION Click below to resume working on saved nomination/s  for the TWAS-CAS Young Scientists Award  in earth sciences RESUME Ã‚ Previous winners of the TWAS-CAS Young Scientists Award for Frontier ScienceÃ¢â‚¬â€¹: 2021: Astronomy and Cosmology: Laura PÃƒÂ©rez of Chile,Ã‚ for her significant contributions to reveal the signatures of planet formation using innovative high-resolution imaging to study protoplanetary disks.Ã‚ 2020: Physical Sciences (including physics and chemistry):Ã‚ Parameswaran Ajith ofÃ‚ India, for his pioneering contributions to the development of phenomenological models of gravitational-wave signals from coalescing binary black holes.2020: Physical Sciences (including physics and chemistry):Ã‚ Parameswaran Ajith, India, for his pioneering contributions to the development of phenomenological models of gravitational-wave signals from coalescing binary black holes.</t>
  </si>
  <si>
    <t>TWAS-CAS Young Scientists Award for Frontier Science</t>
  </si>
  <si>
    <t>twas_220330_1_007</t>
  </si>
  <si>
    <t>https://twas.org//opportunity/twas-fayzah-m-al-kharafi-award</t>
  </si>
  <si>
    <t>This annual award, named after the TWAS Fellow Fayzah M. Al-Kharafi, recognizes women scientists from Scientifically and Technologically Lagging (STL) countries. It carries a cash award of USD4,000 generously provided by Professor Al-Kharafi and will rotate among various fields of science. In 2022 the award will be given in Agricultural Sciences or Biology.TWAS is inviting nominations for the 2022 Award from all its members as well as science academies, national research councils, universities and scientific institutions in developing and developed countries. Self nominations (i.e. applications)Ã‚ WILL NOT BE CONSIDERED. Eligibility: Nominations for the 2022 award are invited in Agricultural Sciences or Biology. Nominees must be female scientists national of a ST-lagging country and have been living and working there for at least two years immediately prior to their nomination (i.e. from 20/4/2020). For a list of the ST-lagging countries, please visit:Ã‚ https://twas.org/node/2329 Fellows of TWAS are not eligible. Self nominations and nominations from jury members will not be considered.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candidates will be done at TWAS, the nomination dossiers of the qualified candidates will then be submitted to jury members for their evaluation. Based on this evaluation Prof. Fayzah Al-Kharafi will select the winner.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are not accepted) and general information on the nominee, including the country where she has been working and living in the past 2 years;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either in Agricultural Sciences or Biology); Supporting statement regarding the nomineeÃ¢â‚¬â„¢s contribution in either Agricultural Sciences or Biology.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its associated number of citations.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Ã‚ Click below to start a new nomination for the 2022 TWASÃ¢â€â‚¬Fayzah M. Al-Kharafi Award in Agricultural Sciences or Biology NEW NOMINATION Click below to resume working on saved nomination/s for the 2022 TWASÃ¢â€â‚¬Fayzah M. Al-Kharafi Award in Agricultural Sciences or Biology RESUME Ã‚ Ã‚ Previous winners of the TWAS-Fayzah M. Al-Kharafi Award. 2021 Ã¢â‚¬â€œ Huda Omer Salem Basaleem of Yemen, for her distinguished work in cancer control strategies and in enhancing child health locally and regionally. 2020 Ã¢â‚¬â€œÃ‚ Meththika Suharshini Vithanage of Sri Lanka, for her scholarly output on waste biomass conversion, environmental monitoring and remediation 2019 Ã¢â‚¬â€œ Antonethe Castaneda Mena of Guatemala, for her work bringing together Latin American communities to plan for a future of renewable energy and sustainable development. 2018 Ã¢â‚¬â€œ Lydie-Stella Koutika from Congo Rep. for her research in afforestation for improving soil N, C status and P availability of savannas in central Africa. 2017 Ã¢â‚¬â€œ Fathiah Zakham, Yemen 2016 Ã¢â‚¬â€œ Marian Nkansah, Ghana * Note: During the TWAS Council meeting held in Hangzhou, China, on 11 November 2019, the request by UNESCO to change the term 'prize' to 'award' for all existing and new TWAS distinctions other than medals was approved and therefore this award scheme is now called 'TWAS-Fayzah M. Al-Kharafi Award'.</t>
  </si>
  <si>
    <t>This annual award, named after the TWAS Fellow Fayzah M. Al-Kharafi, recognizes women scientists from Scientifically and Technologically Lagging (STL) countries.  It carries a cash award of USD4,000 generously provided by Professor Al-Kharafi and will rotate among various fields of science. In 2022 the award will be given in Agricultural Sciences or Biology.TWAS is inviting nominations for the 2022 Award from all its members as well as science academies, national research councils, universities and scientific institutions in developing and developed countries. Self nominations (i.e. applications)Ã‚ WILL NOT BE CONSIDERED. Eligibility: Nominations for the 2022 award are invited in Agricultural Sciences or Biology. Nominees must be female scientists national of a ST-lagging country and have been living and working there for at least two years immediately prior to their nomination (i.e. from 20/4/2020). For a list of the ST-lagging countries, please visit:Ã‚ https://twas.org/node/2329 Fellows of TWAS are not eligible. Self nominations and nominations from jury members will not be considered.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candidates will be done at TWAS, the nomination dossiers of the qualified candidates will then be submitted to jury members for their evaluation. Based on this evaluation Prof. Fayzah Al-Kharafi will select the winner.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are not accepted) and general information on the nominee, including the country where she has been working and living in the past 2 years;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either in Agricultural Sciences or Biology); Supporting statement regarding the nomineeÃ¢â‚¬â„¢s contribution in either Agricultural Sciences or Biology.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its associated number of citations.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Ã‚  Click below to start a new nomination  for the 2022 TWASÃ¢â€â‚¬Fayzah M. Al-Kharafi Award in Agricultural Sciences or Biology NEW NOMINATION Click below to resume working on saved nomination/s  for the 2022 TWASÃ¢â€â‚¬Fayzah M. Al-Kharafi Award in Agricultural Sciences or Biology RESUME Ã‚ Ã‚ Previous winners of the TWAS-Fayzah M. Al-Kharafi Award. 2021 Ã¢â‚¬â€œ Huda Omer Salem Basaleem of Yemen, for her distinguished work in cancer control strategies and in enhancing child health locally and regionally. 2020 Ã¢â‚¬â€œÃ‚ Meththika Suharshini Vithanage of Sri Lanka, for her scholarly output on waste biomass conversion, environmental monitoring and remediation 2019 Ã¢â‚¬â€œ Antonethe Castaneda Mena of Guatemala, for her work bringing together Latin American communities to plan for a future of renewable energy and sustainable development. 2018 Ã¢â‚¬â€œ Lydie-Stella Koutika from Congo Rep. for her research in afforestation for improving soil N, C status and P availability of savannas in central Africa. 2017 Ã¢â‚¬â€œ Fathiah Zakham, Yemen 2016 Ã¢â‚¬â€œ Marian Nkansah, Ghana * Note: During the TWAS Council meeting held in Hangzhou, China, on 11 November 2019, the request by UNESCO to change the term 'prize' to 'award' for all existing and new TWAS distinctions other than medals was approved and therefore this award scheme is now called 'TWAS-Fayzah M. Al-Kharafi Award'.</t>
  </si>
  <si>
    <t>TWAS-Fayzah M. Al-Kharafi Award</t>
  </si>
  <si>
    <t>twas_220330_1_008</t>
  </si>
  <si>
    <t>https://twas.org//opportunity/twas-abdool-karim-award-biological-sciences</t>
  </si>
  <si>
    <t>This award, named after TWAS Fellow Quarraisha Abdool Karim, carries a cash award of USD5,000 generously provided by Professor Abdool Karim. It is designed to honour women scientists in Low Income African countries for their achievements in Biological Sciences.TWAS is inviting nominations for the 2022 Award from all its members as well as science academies, national research councils, universities and scientific institutions in developing and developed countries. ELIGIBILITY: The award recognizes women scientists for their achievements in Biological Sciences. Eligible nominees are female scientists national of a Low Income African country who have been living and working there for at least two years immediately prior to their nomination. (i.e. from 20/4/2020); Fellows of TWAS are not eligible Self nominations and nominations from jury members will not be considered.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candidates will be done at TWAS, the nomination dossiers of the qualified candidates will then be submitted to jury members for their evaluation. Based on this evaluation Prof. Quarraisha Abdool Karim will select the winner. HOW TO NOMINATE A SCIENTIST: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 2022,Ã‚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are not accepted) and general information on the nominee, including the country where she has been working and living in the past 2 years;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Biological Sciences); Supporting statement regarding the nomineeÃ¢â‚¬â„¢s contribution in Biological Sciences.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the associated number of citations.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TWASÃ¢â€â‚¬Abdool Karim Award NEW NOMINATION Click below to resume working on saved nomination/s for the TWASÃ¢â€â‚¬Abdool Karim Award RESUME Ã‚ Ã‚ Previous winners of the TWAS-Abdool Karim Prize Award 2021 Ã¢â‚¬â€œ Djeneba Dabitao of Mali, for her contribution in the field of inflammatory cytokine responses in health and disease. Ã‚ 2020 Ã¢â‚¬â€œ Faith Hope Amongin Osier ofÃ‚ Kenya, for her contribution to understanding the mechanisms of acquired immunity against Falciparum malaria in humans. 2019 Ã¢â‚¬â€œ Fathiya Mbarak Khamis of Kenya, for her exemplary contributions in molecular biology and population genetics for sustainable pest management for food security in Africa. 2018 Ã¢â‚¬â€œ Sedaminou Judith Gbenoudon of Benin, for her particular devotion to research in the field of immunobiology and for results that change the perception of severe malaria disease 2017 Ã¢â‚¬â€œ Barbara Burmen, Kenya Note: During the TWAS Council meeting held in Hangzhou, China, on 11 November 2019, the request by UNESCO to change the term 'prize' to 'award' for all existing and new TWAS distinctions other than medals was approved and therefore this award scheme is now called 'TWAS-Abdool Karim Prize Award'.</t>
  </si>
  <si>
    <t>This award, named after TWAS Fellow Quarraisha Abdool Karim, carries a cash award of USD5,000 generously provided by Professor Abdool Karim. It is designed to honour women scientists in Low Income African countries for their achievements in Biological Sciences.TWAS is inviting nominations for the 2022 Award from all its members as well as science academies, national research councils, universities and scientific institutions in developing and developed countries. ELIGIBILITY: The award recognizes women scientists for their achievements in Biological Sciences. Eligible nominees are female scientists national of a Low Income African country who have been living and working there for at least two years immediately prior to their nomination. (i.e. from 20/4/2020); Fellows of TWAS are not eligible Self nominations and nominations from jury members will not be considered.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candidates will be done at TWAS, the nomination dossiers of the qualified candidates will then be submitted to jury members for their evaluation. Based on this evaluation Prof. Quarraisha Abdool Karim will select the winner. HOW TO NOMINATE A SCIENTIST: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 2022,Ã‚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are not accepted) and general information on the nominee, including the country where she has been working and living in the past 2 years;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Biological Sciences); Supporting statement regarding the nomineeÃ¢â‚¬â„¢s contribution in Biological Sciences.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the associated number of citations.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TWASÃ¢â€â‚¬Abdool Karim Award NEW NOMINATION Click below to resume working on saved nomination/s  for the TWASÃ¢â€â‚¬Abdool Karim Award RESUME Ã‚ Ã‚ Previous winners of the TWAS-Abdool Karim Prize Award 2021 Ã¢â‚¬â€œ Djeneba Dabitao of Mali, for her contribution in the field of inflammatory cytokine responses in health and disease. Ã‚ 2020 Ã¢â‚¬â€œ Faith Hope Amongin Osier ofÃ‚ Kenya, for her contribution to understanding the mechanisms of acquired immunity against Falciparum malaria in humans. 2019 Ã¢â‚¬â€œ Fathiya Mbarak Khamis of Kenya, for her exemplary contributions in molecular biology and population genetics for sustainable pest management for food security in Africa. 2018 Ã¢â‚¬â€œ Sedaminou Judith Gbenoudon of Benin, for her particular devotion to research in the field of immunobiology and for results that change the perception of severe malaria disease 2017 Ã¢â‚¬â€œ Barbara Burmen, Kenya Note: During the TWAS Council meeting held in Hangzhou, China, on 11 November 2019, the request by UNESCO to change the term 'prize' to 'award' for all existing and new TWAS distinctions other than medals was approved and therefore this award scheme is now called 'TWAS-Abdool Karim Prize Award'.</t>
  </si>
  <si>
    <t>TWAS-Abdool Karim Award in Biological Sciences</t>
  </si>
  <si>
    <t>twas_220330_1_009</t>
  </si>
  <si>
    <t>https://twas.org//opportunity/twas-abdus-salam-medal</t>
  </si>
  <si>
    <t>Sem deadline</t>
  </si>
  <si>
    <t>The TWAS-Abdus Salam Medal was instituted in 1995 to honour the Academy's founder and first president, Nobel Laureate Professor Abdus Salam and is awarded to highly distinguished personalities who have served the cause of science in the Developing World. The next TWAS-Abdus Salam Medal will be conferred in 2022 on the occasion of the election of the new Council of TWAS.Personalities awarded with the TWAS-Abdus Salam Medal: Federico Mayor, Spain (1995) M.G.K. Menon, India (1996) Thomas R. Odhiambo, Kenya (1998) JosÃƒÂ© I. Vargas, Brazil (2000) Paolo Budinich, Italy (2002) Lu Yongxiang, China (2005) C.N.R. Rao, India (2008) Mohamed H.A. Hassan, Sudan (2012) Jacob Palis, BrazilÃ‚ (2015) Fernando Quevedo, Guatemala (2018)</t>
  </si>
  <si>
    <t>The TWAS-Abdus Salam Medal was instituted in 1995 to honour the Academy's founder and first president, Nobel Laureate Professor Abdus Salam and is awarded to highly distinguished personalities who have served the cause of science in the Developing World.   The next TWAS-Abdus Salam Medal will be conferred in 2022 on the occasion of the election of the new Council of TWAS.Personalities awarded with the TWAS-Abdus Salam Medal: Federico Mayor, Spain (1995) M.G.K. Menon, India (1996) Thomas R. Odhiambo, Kenya (1998) JosÃƒÂ© I. Vargas, Brazil (2000) Paolo Budinich, Italy (2002) Lu Yongxiang, China (2005) C.N.R. Rao, India (2008) Mohamed H.A. Hassan, Sudan (2012) Jacob Palis, BrazilÃ‚ (2015) Fernando Quevedo, Guatemala (2018)</t>
  </si>
  <si>
    <t>TWAS-Abdus Salam Medal</t>
  </si>
  <si>
    <t>twas_220330_1_013</t>
  </si>
  <si>
    <t>https://twas.org//opportunity/seed-grant-new-african-principal-investigators-sg-napi</t>
  </si>
  <si>
    <t>With the support of the German Federal Ministry of Education and Research (BMBF), UNESCO-TWAS launched a new programme to strengthen the capacity of African countries lagging in science and technology. The programme is aimed at young scientists who are getting established in their country or are about to return home to an academic position. Grants are awarded to promising high-level research projects in Agriculture, Biology, Chemistry, Earth sciences, Engineering, Information Computer Technology, Mathematics, Medical Sciences and Physics carried out in African countries lagging in science and technology identified by TWAS.The Seed Grant for New African Principal Investigators (SG-NAPI) was established in response to the needs of researchers in developing countries, particularly those attached to institutions that lack appropriate research facilities. Under this scheme, grants can be awarded for research projects in Agriculture, Biology, Chemistry, Earth Sciences, Engineering, Information Computer Technology, Mathematics, Medical Sciences and Physics to Principal Investigators in the African countries lagging in science and technology identified by TWAS, to enable them to purchase the research facilities they need to enhance their productivity. The Seed Grant for New African Principal Investigators (SG-NAPI) aims to support early-career scientists in Sub-Saharan Africa, with particular emphasis on Least Developed Countries (LDCs). Seed Grant for New African Principal Investigators (SG-NAPI) is fully funded by The German Ministry of Education and Research (BMBF). Programme Details SG-NAPI Grants are awarded to high-level promising research projects in Agriculture, Biology, Chemistry, Earth Sciences, Engineering, Information Computer Technology, Mathematics, Medical Sciences and Physics carried out by Principal Investigators (PI) in the African countries lagging in science and technology identified by TWAS. Research Grants to research units amount to a maximum of USD 67,700. The grants, which are normally provided for a period of 24 months, may be used to purchase scientific equipment, consumables, which can include fieldwork partially and maintenance of equipment and specialized literature (textbooks and proceedings only). The grant does not cover salaries of the Principal Investigator or travel expenses unless they are clearly related to one of the conference and/or mobility components mentioned below. Please note that the purchase of laptops, tablets, drones and laboratory animals is not supported. Awarded PIs may also support MSc student as part of the project, request funding for international conference grant, industrial link grant, mobility grant and open access publication grant. Full details of each component are laid out in the guidelines. The programme has an additional component which seeks to enhance the productivity of female scientists returning to academia after a maternity leave, scientist-after-child grant. Full details of this component can be found in the guidelines. Eligibility Applying Principal Investigators must be nationals of an eligible country, who holds a PhD and has good research experience. The grant should operate within a university or a research institution in one of the African countries lagging in science and technology. The PI must be 40 or under. Any applicant turning 41 in the year of application is not eligible. The PI must have obtained their Ph.D. within the last 5 years in a country other than their home country. The PI must have returned to their home country (refer to list in the guidelines) within the last 36 months or will return home before the end of 2022. The PI must hold, be offered or be in the process of accepting a position at an academic and/or research institution (including international research centers) in their home country. The PI must be national of an eligible African country that is lagging in science and technology (refer to list in the giudelines). Applicant must at the time of application NOT have an active research grant with TWAS or OWSD Early Career Women Scientists (ECWS) Fellowship. Applications from women scientists and those working in Least Developed Countries are especially encouraged. The applicant must submit a strong Research Proposal, you may find further information on how to write a strong proposal by visiting AuthorAID. Please be advised that applicants may apply for only one programme per calendar year in the TWAS and OWSD portfolio. Applicants will not be eligible to visit another institution in that year under the TWAS Visiting Scientists the Visiting Professor programmes. One exception: The head of an institution who invites an external scholar to share his/her expertise under the TWAS Visiting Professor programme or the TWAS Visiting Expert programme may still apply for another programme. Agreement If selected, a trilateral written agreement is drawn up between TWAS, the Principal Investigator and the home institution. The institution undertakes to administer the grant according to the agreement and to provide laboratory space, salaries and other facilities necessary for the project. Equipment, consumables and literature provided for the project through the SG-NAPI grant programme remain the property of the home institution after the project is completed. In general, the grant funds are kept at TWAS for the purchase of items requested by the grant holder. TWAS places the orders with the supplier(s) upon receipt of proforma invoices submitted by the grant holder in accordance with the approved itemized budget. The agreement will also provide details on how to activate other benefits of the grant such as support for MSc students, international conference grant, industrial link grant, mobility grant, open access publication grant and scientist-after-child grant. Grant holders must submit a final report within one year from the date of the last purchase. How to apply Ensure that you have read and fully understood the guidelines. SG-NAPI grant applications, once the call opens will need to be submitted online by clicking on the Ã¢â‚¬Å“Apply NowÃ¢â‚¬Â link at the bottom of this page. Please note the link will only be active once the call opens and not before (or after it is closed). Please note that a researcher may only submit one application at a time and for only one kind of grant (as an individual applicant, as a research unit, IsDB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contact the TWAS SG-NAPI Grants office, e-mail: sgnapi@twas.org When to apply The deadline for receiving applications will be updated once decided. We strongly recommend that you do not wait until the deadline but submit the application as early as you can to enable us to process your application as quickly as possible. Notification Please note that the assignment meetings of the SG-NAPI Grants Committee will be held by the end of the year. Applicants will be notified of the outcome shortly after the meeting. Any PI currently holding an award for any TWAS programme may not apply before completing the current award.</t>
  </si>
  <si>
    <t>Applying Principal Investigators must be nationals of an eligible country, who holds a PhD and has good research experience. The grant should operate within a university or a research institution in one of the African countries lagging in science and technology. The PI must be 40 or under. Any applicant turning 41 in the year of application is not eligible. The PI must have obtained their Ph.D. within the last 5 years in a country other than their home country. The PI must have returned to their home country (refer to list in the guidelines) within the last 36 months or will return home before the end of 2022. The PI must hold, be offered or be in the process of accepting a position at an academic and/or research institution (including international research centers) in their home country. The PI must be national of an eligible African country that is lagging in science and technology (refer to list in the giudelines). Applicant must at the time of application NOT have an active research grant with TWAS or OWSD Early Career Women Scientists (ECWS) Fellowship. Applications from women scientists and those working in Least Developed Countries are especially encouraged. The applicant must submit a strong Research Proposal, you may find further information on how to write a strong proposal by visiting AuthorAID. Please be advised that applicants may apply for only one programme per calendar year in the TWAS and OWSD portfolio. Applicants will not be eligible to visit another institution in that year under the TWAS Visiting Scientists the Visiting Professor programmes. One exception: The head of an institution who invites an external scholar to share his/her expertise under the TWAS Visiting Professor programme or the TWAS Visiting Expert programme may still apply for another programme. Applying Principal Investigators must be nationals of an eligible country, who holds a PhD and has good research experience. The grant should operate within a university or a research institution in one of the African countries lagging in science and technology. The PI must be 40 or under. Any applicant turning 41 in the year of application is not eligible.Principal InvestigatorsThe PI must have obtained their Ph.D. within the last 5 years in a country other than their home country.The PI must have returned to their home country (refer to list in the guidelines) within the last 36 months or will return home before the end of 2022.The PI must hold, be offered or be in the process of accepting a position at an academic and/or research institution (including international research centers) in their home country.The PI must be national of an eligible African country that is lagging in science and technology (refer to list in the giudelines).Applicant must at the time of application NOT have an active research grant with TWAS or OWSD Early Career Women Scientists (ECWS) Fellowship.Applications from women scientists and those working in Least Developed Countries are especially encouraged.The applicant must submit a strong Research Proposal, you may find further information on how to write a strong proposal by visiting AuthorAID.AuthorAIDPlease be advised that applicants may apply for only one programme per calendar year in the TWAS and OWSD portfolio. Applicants will not be eligible to visit another institution in that year under the TWAS Visiting Scientists the Visiting Professor programmes. One exception: The head of an institution who invites an external scholar to share his/her expertise under the TWAS Visiting Professor programme or the TWAS Visiting Expert programme may still apply for another programme.Visiting ScientistsVisiting Professorinvites Visiting ProfessorVisiting ExpertAgreement</t>
  </si>
  <si>
    <t>Seed Grant for New African Principal Investigators (SG-NAPI)</t>
  </si>
  <si>
    <t>twas_220330_1_015</t>
  </si>
  <si>
    <t>https://twas.org//opportunity/isdb-twas-joint-research-technology-transfer-grant-2021-quick-response-research-covid-19</t>
  </si>
  <si>
    <t>The COVID-19 pandemic is a global crisis, affecting human health as well as economies and societies worldwide. TWAS and the Islamic Development Bank (IsDB) are offering a competitive grant for research collaboration. Technologists and researchers from IsDB Member Countries are invited to submit research and innovation proposals that can help address challenges directly and indirectly related to COVID-19.The Islamic Development Bank (IsDB) and TWAS have partnered to promote and support quick-responseÃ‚ research on key challenges related to the COVID-19 pandemic and the possible consequences. The IsDB-TWAS Joint ResearchÃ‚ &amp; TechnologyÃ‚ TransferÃ‚ Grant programme is fully funded by the IsDB and established to develop collaboration between researchers of IsDB member countries. Under this programme, qualified researchers from 57 IsDB countries* are invited to form a joint research collaboration consisting of two groups from different countries working on areas related to the COVID-19 pandemic. The programme will choose one joint- project per year. The grant amounts to a maximum of USD 50,000 per research group Ã‚Â­Ã‚Â­Ã¢â‚¬â€œ USD 100,000 total for the joint-project. Grants will enable the collaborating groups to purchase the research equipment and strengthen the facilities they need to enhance their partnership and productivity and to support the mobility of scientists between the participating institutions for training purposes. Partners should ensure, through the grant, that enough consumable supplies are available during such visits. One of the two groups must be based in an IsDB Least Developed Member Country.** The application must be filled in and submitted via the TWAS Online Forms system by Principal Investigator 1 (PI 1); where one PI is not from an IsDB Least Developed Member Country, he or she will fill out the form. In cases where both PIs are from IsDB Least Developed Member CountriesÃ‚ either one may submit the form. The PI submitting the form will be responsible for inserting correct information for both parties.Ã‚ The IsDB-TWAS Joint ResearchÃ‚ &amp; TechnologyÃ‚ TransferÃ‚ GrantÃ‚ will be awarded to theÃ‚ projectÃ‚ which demonstrates the best potential to advance knowledge and help address the challenges created by the coronavirus and future pandemics.Ã‚ A grant may be used to purchase scientific equipment and consumables and support the travel and remote working of scientists between the two participating institutions. The grant may also cover, where justified, expenses related to field work. The grant does not cover salaries of researchers and/or students. In addition, the purchase of laptop computers and laboratory animals are not supported. Ã‚ Research Areas Examples of specific themes include, but are not limited to: Epidemiology of COVID-19 Dealing with consequences of COVID-19 Regional studies of COVID-19 infection Identification of possible sources of viruses: prevention of new zoonotic diseases HIV, SARS, MERS, COVID-19: lessons to learn on infections arising through species jump Evolution of viral disease: from animal to human and mutations of human strains Developing an emergency R&amp;D response to any emerging infectious disease Discovery andÃ‚ development of diagnosticsÃ‚ andÃ‚ therapeutics in viral outbreaks Dealing with viral infections: real-time data collection of the spread and preparation for future outbreaks Remote diagnosis and treatment Ã‚ Eligibility Criteria Each Principle Investigator (PI) must be a national of an IsDB member country and hold a PhD with good research experience and lead each research group. (Note: The PI will be responsible for the coordination of the research, submission of requested documentation and reporting of the expenses. All TWAS correspondence will be with each PI). One PI MUST be from an IsDB Least Developed Member CountryÃ‚ and the other from any of the eligible IsDB member countries. Each member of the group should operate in a university or research institution in one of the IsDB member countries and should be represented in the proposal by a PI. No age limit is applied to the applicant. Applications from women scientists are especially encouraged. Individual young scientists or leaders of research units currently holding a TWAS Research Grant in the Basic Sciences are not eligible. Ã‚ How to apply: Applications must be submitted online via the TWAS online portal. The link to this page is found at the bottom of this page. Applications not submitted via this online portal will not be considered. No applications will be accepted after the deadline. Therefore, it is recommended to submit your electronic application as early as possible. Incomplete applications will not be considered. Please note that a researcher may only submit one application at a time and for only one kind of grant (either as an IsDB-TWAS grant or as an individual grant, as a research unit, COMSTECH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write to isdb@twas.org Ã‚ When to apply The deadline for receiving applications is 5Ã‚ July, 2021. We strongly recommend that you do not wait until the deadline but submit the application as early as you can to enable us to process your application as quickly as possible. Ã‚ *IsDB Member Countries: Afghanistan, Albania, Algeria, Azerbaijan, Bahrain, Bangladesh, Benin, Brunei, Burkina Faso, Cameroon, Chad, Comoros, CÃƒÂ´te d'Ivoire, Djibouti, Egypt, Gabon, Gambia, Guinea, Guinea-Bissau, Guyana, Indonesia, Iran, Iraq, Jordan, Kazakhstan, Kuwait, Kyrgyz Republic, Lebanon, Libya, Malaysia, Maldives, Mali, Mauritania, Morocco, Mozambique, Niger, Nigeria, Oman, Pakistan, Palestine, Qatar, Saudi Arabia, Senegal, Sierra Leone, Somalia, Sudan, Suriname, Syrian Arab Republic, Tajikistan, Togo, Tunisia, Turkey, Turkmenistan, Uganda, United Arab Emirates, Uzbekistan, Yemen. Ã‚ **IsDB Least Developed Member Countries: Afghanistan, Bangladesh, Benin, Burkina Faso, Chad, Comoros, Djibouti, Gambia, Guinea, Guinea-Bissau, Mali, Mauritania, Mozambique, Niger, Senegal, Sierra Leone, Somalia, Sudan, Togo, Uganda and Yemen</t>
  </si>
  <si>
    <t>The COVID-19 pandemic is a global crisis, affecting human health as well  as economies and societies worldwide. TWAS and the Islamic Development  Bank (IsDB) are offering a competitive grant for research collaboration.  Technologists and researchers from IsDB Member Countries are invited to  submit research and innovation proposals that can help address challenges  directly and indirectly related to COVID-19.The Islamic Development Bank (IsDB) and TWAS have partnered to promote and support quick-responseÃ‚ research on key challenges related to the COVID-19 pandemic and the possible consequences. The IsDB-TWAS Joint ResearchÃ‚ &amp; TechnologyÃ‚ TransferÃ‚ Grant programme is fully funded by the IsDB and established to develop collaboration between researchers of IsDB member countries. Under this programme, qualified researchers from 57 IsDB countries* are invited to form a joint research collaboration consisting of two groups from different countries working on areas related to the COVID-19 pandemic. The programme will choose one joint- project per year. The grant amounts to a maximum of USD 50,000 per research group Ã‚Â­Ã‚Â­Ã¢â‚¬â€œ USD 100,000 total for the joint-project. Grants will enable the collaborating groups to purchase the research equipment and strengthen the facilities they need to enhance their partnership and productivity and to support the mobility of scientists between the participating institutions for training purposes. Partners should ensure, through the grant, that enough consumable supplies are available during such visits. One of the two groups must be based in an IsDB Least Developed Member Country.** The application must be filled in and submitted via the TWAS Online Forms system by Principal Investigator 1 (PI 1); where one PI is not from an IsDB Least Developed Member Country, he or she will fill out the form. In cases where both PIs are from IsDB Least Developed Member CountriesÃ‚ either one may submit the form. The PI submitting the form will be responsible for inserting correct information for both parties.Ã‚ The IsDB-TWAS Joint ResearchÃ‚ &amp; TechnologyÃ‚ TransferÃ‚ GrantÃ‚ will be awarded to theÃ‚ projectÃ‚ which demonstrates the best potential to advance knowledge and help address the challenges created by the coronavirus and future pandemics.Ã‚ A grant may be used to purchase scientific equipment and consumables and support the travel and remote working of scientists between the two participating institutions. The grant may also cover, where justified, expenses related to field work. The grant does not cover salaries of researchers and/or students. In addition, the purchase of laptop computers and laboratory animals are not supported. Ã‚ Research Areas Examples of specific themes include, but are not limited to: Epidemiology of COVID-19 Dealing with consequences of COVID-19 Regional studies of COVID-19 infection Identification of possible sources of viruses: prevention of new zoonotic diseases HIV, SARS, MERS, COVID-19: lessons to learn on infections arising through species jump Evolution of viral disease: from animal to human and mutations of human strains Developing an emergency R&amp;D response to any emerging infectious disease Discovery andÃ‚ development of diagnosticsÃ‚ andÃ‚ therapeutics in viral outbreaks Dealing with viral infections: real-time data collection of the spread and preparation for future outbreaks Remote diagnosis and treatment Ã‚ Eligibility Criteria Each Principle Investigator (PI) must be a national of an IsDB member country and hold a PhD with good research experience and lead each research group. (Note: The PI will be responsible for the coordination of the research, submission of requested documentation and reporting of the expenses. All TWAS correspondence will be with each PI). One PI MUST be from an IsDB Least Developed Member CountryÃ‚ and the other from any of the eligible IsDB member countries. Each member of the group should operate in a university or research institution in one of the IsDB member countries and should be represented in the proposal by a PI. No age limit is applied to the applicant. Applications from women scientists are especially encouraged. Individual young scientists or leaders of research units currently holding a TWAS Research Grant in the Basic Sciences are not eligible. Ã‚ How to apply: Applications must be submitted online via the TWAS online portal. The link to this page is found at the bottom of this page. Applications not submitted via this online portal will not be considered. No applications will be accepted after the deadline. Therefore, it is recommended to submit your electronic application as early as possible. Incomplete applications will not be considered. Please note that a researcher may only submit one application at a time and for only one kind of grant (either as an IsDB-TWAS grant or as an individual grant, as a research unit, COMSTECH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write to isdb@twas.org Ã‚ When to apply The deadline for receiving applications is 5Ã‚ July, 2021. We strongly recommend that you do not wait until the deadline but submit the application as early as you can to enable us to process your application as quickly as possible. Ã‚ *IsDB Member Countries: Afghanistan, Albania, Algeria, Azerbaijan, Bahrain, Bangladesh, Benin, Brunei, Burkina Faso, Cameroon, Chad, Comoros, CÃƒÂ´te d'Ivoire, Djibouti, Egypt, Gabon, Gambia, Guinea, Guinea-Bissau, Guyana, Indonesia, Iran, Iraq, Jordan, Kazakhstan, Kuwait, Kyrgyz Republic, Lebanon, Libya, Malaysia, Maldives, Mali, Mauritania, Morocco, Mozambique, Niger, Nigeria, Oman, Pakistan, Palestine, Qatar, Saudi Arabia, Senegal, Sierra Leone, Somalia, Sudan, Suriname, Syrian Arab Republic, Tajikistan, Togo, Tunisia, Turkey, Turkmenistan, Uganda, United Arab Emirates, Uzbekistan, Yemen. Ã‚ **IsDB Least Developed Member Countries: Afghanistan, Bangladesh, Benin, Burkina Faso, Chad, Comoros, Djibouti, Gambia, Guinea, Guinea-Bissau, Mali, Mauritania, Mozambique, Niger, Senegal, Sierra Leone, Somalia, Sudan, Togo, Uganda and Yemen</t>
  </si>
  <si>
    <t>IsDB-TWAS Joint Research &amp; Technology Transfer Grant 2021: Quick-Response Research on COVID-19</t>
  </si>
  <si>
    <t>twas_220330_1_016</t>
  </si>
  <si>
    <t>https://twas.org//opportunity/twas-srmgi-decimals-funds-research-grants</t>
  </si>
  <si>
    <t>No Call Open at the moment</t>
  </si>
  <si>
    <t>The DECIMALS fund has been set up to provide grants to small research teams in developing countries, allowing them to analyze the impacts that Solar Radiation Management might have in their regions. It was launched in response to a common concern voiced at SRMGIÃ¢â‚¬â„¢s engagement workshops, where local participants often proposed and widely supported the idea that scientists in developing countries should undertake research on the potential local impacts of SRM, noting that there is typically very little funding available to support research in this area.The DECIMALS fund has been set up to provide grants to small research teams in developing countries, allowing them to analyze the impacts that SRM might have in their regions. It was launched in response to a common concern voiced at SRMGIÃ¢â‚¬â„¢s engagement workshops, where local participants often proposed and widely supported the idea that scientists in developing countries should undertake research on the potential local impacts of SRM, noting that there is typically very little funding available to support research in this area. Main objectives of the research grant: To support excellent science on the potential impacts of SRM; To build the capacity of developing country scientists to play a greater role in analysis and discussion of SRM; To expand the conversation around SRM with local stakeholders; To build South-South and South-North links over SRM research and discussion. Important information: A research grant will amount to a maximum of US$70,000. Up to $60,000 will go towards supporting research scientist salaries, and up to US$10,000 will be used to support additional activities and purchase equipment related to the grant; The 2018 DECIMALS grants have been assigned and the projects are to be completed by the end of 2020. Ã‚ Subject Areas The programme provides support for research projects in the following fields of science: solar radiation management, climate change, agriculture, natural disasters, climateÃ‚ impact analysis Ã‚ Eligibility of Applicants - for the 2018 call Principal investigators for the DECIMALS grant should have a PhD and significant research experience and must be nationals of one of the developing countries of this list. Researchers should operate in a university or research institution in one of the eligible countries and should contact TWAS if they expect to be away from their institution during the period of the grant for longer than three months. SRMGI will look favourably on applications from countries that do not already have SRM research projects. There are no age limits for DECIMALS grant applicants. Funding is only available for modelling or analysis of physical climate change or any climate impact, e.g. agriculture, ecosystems, water resources. Social science research is not supported at this stage. Ã‚ Agreement A written agreement is made between TWAS, the principal investigator and her/his institute. The institute undertakes to administer the grant according to the agreement and to provide laboratory space and other facilities necessary for the project. Equipment and software provided for the project through the DECIMALS fund remain the property of the institute after the project is completed. The funds for sundries are kept at TWAS for the purchase of all items requested by the grantee. TWAS contacts the supplier(s) upon receipt of proforma invoices submitted by the grantee in accordance with the itemised budget. Funds for participation in the research planning workshop, an international academic conference, and the final research discussion workshop will be kept and administered by TWAS, in consultation with the grantee. Research projects are due run throughout the grant period, from August 2018 to December 2020. Principal investigators leaders are required to submit a final report by the end of the grant period. Ã‚ How to apply TWAS-SRMGI DECIMALS Funds Research Grants can ONLY be submitted online by clicking on the "Apply Now" tab at the bottom of this page. Full details of the grant can be found by clicking here For scientific queries please contact: srmgi@twas.org For technical queries please contact: Ms Manuela Schipizza The World Academy of Sciences, Research Grants Office ICTP Campus, Strada Costiera 11, 34151, Trieste, Italy Email: srmgi@twas.org Tel: +39 040 224 0663</t>
  </si>
  <si>
    <t>The DECIMALS fund has been set up to provide grants to small research teams in developing countries, allowing them to analyze the impacts that Solar Radiation Management might have in their regions. It was launched in response to a common concern voiced at SRMGIÃ¢â‚¬â„¢s engagement workshops, where local participants often proposed and widely supported the idea that scientists in developing countries should undertake research on the potential local impacts of SRM, noting that there is typically very little funding available to support research in this area.The DECIMALS fund has been set up to provide grants to small research teams in developing countries, allowing them to analyze the impacts that SRM might have in their regions. It was launched in response to a common concern voiced at SRMGIÃ¢â‚¬â„¢s engagement workshops, where local participants often proposed and widely supported the idea that scientists in developing countries should undertake research on the potential local impacts of SRM, noting that there is typically very little funding available to support research in this area. Main objectives of the research grant: To support excellent science on the potential impacts of SRM; To build the capacity of developing country scientists to play a greater role in analysis and discussion of SRM; To expand the conversation around SRM with local stakeholders; To build South-South and South-North links over SRM research and discussion. Important information: A research grant will amount to a maximum of US$70,000. Up to $60,000 will go towards supporting research scientist salaries, and up to US$10,000 will be used to support additional activities and purchase equipment related to the grant; The 2018 DECIMALS grants have been assigned and the projects are to be completed by the end of 2020. Ã‚ Subject Areas The programme provides support for research projects in the following fields of science: solar radiation management, climate change, agriculture, natural disasters, climateÃ‚ impact analysis Ã‚ Eligibility of Applicants - for the 2018 call Principal investigators for the DECIMALS grant should have a PhD and significant research experience and must be nationals of one of the developing countries of this list. Researchers should operate in a university or research institution in one of the eligible countries and should contact TWAS if they expect to be away from their institution during the period of the grant for longer than three months. SRMGI will look favourably on applications from countries that do not already have SRM research projects. There are no age limits for DECIMALS grant applicants. Funding is only available for modelling or analysis of physical climate change or any climate impact, e.g. agriculture, ecosystems, water resources. Social science research is not supported at this stage. Ã‚ Agreement A written agreement is made between TWAS, the principal investigator and her/his institute. The institute undertakes to administer the grant according to the agreement and to provide laboratory space and other facilities necessary for the project. Equipment and software provided for the project through the DECIMALS fund remain the property of the institute after the project is completed. The funds for sundries are kept at TWAS for the purchase of all items requested by the grantee. TWAS contacts the supplier(s) upon receipt of proforma invoices submitted by the grantee in accordance with the itemised budget. Funds for participation in the research planning workshop, an international academic conference, and the final research discussion workshop will be kept and administered by TWAS, in consultation with the grantee. Research projects are due run throughout the grant period, from August 2018 to December 2020. Principal investigators leaders are required to submit a final report by the end of the grant period. Ã‚ How to apply TWAS-SRMGI DECIMALS Funds Research Grants can ONLY be submitted online by clicking on the "Apply Now" tab at the bottom of this page. Full details of the grant can be found by clicking here For scientific queries please contact: srmgi@twas.org For technical queries please contact: Ms Manuela Schipizza  The World Academy of Sciences, Research Grants Office  ICTP Campus, Strada Costiera 11, 34151, Trieste, Italy  Email: srmgi@twas.org  Tel: +39 040 224 0663</t>
  </si>
  <si>
    <t>TWAS-SRMGI DECIMALS Funds Research Grants</t>
  </si>
  <si>
    <t>twas_220330_1_017</t>
  </si>
  <si>
    <t>https://twas.org//opportunity/owsd-early-career-fellowship</t>
  </si>
  <si>
    <t>The Organization for Women in Science for the Developing World (OWSD) offers fellowships for women who have completed their PhDs in science, technology, engineering and mathematics subjects and are employed at an academic or scientific research institute in a science and technology lagging country. Early Career fellows will be supported to continue their research at an international level while based at their home institutes, and to build up research groups that will attract international visitors.The Early Career fellowship for women scientists is a prestigious award of up to USD 50,000 offered to women who have completed their PhDs in Science, Technology, Engineering and Mathematics (STEM) subjects and are employed at an academic or scientific research institute in one of the eligibleÃ‚ Science and Technology Lagging Countries (STLCs). Early Career fellows will be supported to continue their research at an international level while based at their home institutes,Ã‚ to build up research groups that will attract international visitors, and to initiate collaborations and partnerships with industry and the private sector. The Early CareerÃ‚ fellowship is for two years. It providesÃ‚ funding for a wide range of expenses, including equipment, consumables, research visits, exchanges and programmes, teaching and assistance, information resources, product development and linking with industry, outreach, communications and networking, and other expenses. TheÃ‚ fellowshipÃ‚ does not provide for the fellowÃ¢â‚¬â„¢s salaryÃ‚ which must be guaranteed by the fellowÃ¢â‚¬â„¢s institute. However, the Early Career fellowship can be used to cover the costs of assistance to the fellow for teaching duties not directly related to the fellowÃ¢â‚¬â„¢s research in order for the fellow to focus on carrying her own research forward to an international standard. In addition to the research grant,Ã‚ fellows will also attend two expenses-paidÃ‚ training workshopsÃ‚ on leadership and entrepreneurial skills. AllÃ‚ information regarding eligibility, selection, and how to prepare a successful application is availableÃ‚ on the OWSD website.Ã‚ The 2020 Call for Applications will open on 2 March 2020. Please note that an applicant, at the time of application, must NOT have an active research grant or fellowship withÃ‚ The World Academy of Sciences (TWAS)Ã‚ or have already submitted an application for a TWAS programme within the same given year. Only one application per year is possible across all TWAS and OWSD programmes. Applicants will not be eligible to visit another institution in that year under the TWAS Visiting Professor programmes. An exception is made for the OWSD-Elsevier Foundation awards. In addition, the head of an institution who invites an external scholar to share his/her expertise under the TWAS Visiting Professor programmes may still apply for another programme.</t>
  </si>
  <si>
    <t>OWSD Early Career Fellowship</t>
  </si>
  <si>
    <t>twas_220330_1_018</t>
  </si>
  <si>
    <t>https://twas.org//opportunity/twas-sn-bose-postgraduate-fellowship-programme</t>
  </si>
  <si>
    <t>TWAS and the S.N. Bose National Centre for Basic Sciences in Kolkata, India have agreed to offer fellowships to young foreign scientists from developing countries who wish to pursue research towards a PhD in physical sciences.Please use the Ã¢â‚¬Å“apply nowÃ¢â‚¬Â button at the bottom of this page to start your application once the call is open. Opening date of this fellowship: 1 March 2022 Closing date of this fellowship: 30 June 2022 Applicants are encouraged to apply for the preliminary acceptance letter as early as possible, even before the opening date of the call. Keeping in mind that only Acceptance letters dated the same year as the year of application are eligible. Ã‚ Programme details TWAS-SN Bose Postgraduate Fellowships are tenable at the S.N. Bose National Centre for Basic Sciences in Kolkata, India for studies leading towards a PhD degree in the physical sciences for four years with the possibility of a one-year extension. The Centre carries out the following research activities: - Linear and non-linear spectroscopy, ultrafast molecular processes and spectroscopy, ultrafast dynamics in biological macromolecules and magnetization, ultrafast laser induced processes, soft condensed matter systems of chemical and biological interests, mesocopic physics, ionic liquids, multi-component liquid mixtures, supercooled melts, supercritical fluids, bio-nano interface, nano-magnetism, magnonic crystals, micromagnetic simulations, Nanomaterials in general, and physics of correlated oxides, low dimensional systems, magnetic shape memory alloys, dilute magnetic semi-conductors, multi-ferroic materials, thin films of metals and oxides, electronic, magnetic and structural properties of complex materials, superconductivity, strongly correlated electronic systems, quantum many-body physics, micromagnetic and monte carlo simulation of staticÃ‚ and dynamic properties of nanomagnets, theoretical study of thermalconductivity, ab initio plane wave pseudo-potential calculation, strongly correlated electron systems, electronic structure and transport through nano-materials. - Quantum field theory, mathematical physics, cognitive science,Ã‚ granular physics, non-commutative quantum mechanics, statistical physics, non-linear dynamics, turbulences, lattice gauge theories, representation theory of lie groups and coherent states, quantum optics, black holes, constrained dynamics, quantum gravity, quantum spin systems, collective behaviour and emergent phenomena, explosive percolation, complex networks and critical phenomena. - Cosmology, relativistic astrophysics, ionospheric science, astrochemistry. Applicants may be registered for a PhD degree in their home country (SANDWICH option), or may enrol in a PhD course atÃ‚ the S.N. Bose National CentreÃ‚ (FULL-TIME option). In both cases, the programme entails only one journey to the host country. Admission to the PhD programme at the S.N. Bose National Centre will depend on the successful completion of coursework (about one year's duration). S.N. Bose will provide a monthly stipend to cover living costs and food. The monthly stipend will not be convertible into foreign currency. Free on-campus accommodation will be provided. The monthly stipend does not cover comprehensive health insurance.Ã‚ The Centre does however deduct a small contribution towards a Contributory Medical Scheme. The benefits are partial reimbursement of doctor's fees, medicines and/or hospitalization costs, if any, and only for costs incurred in Kolkata. The reimbursement structure is along the lines of the Central Government Health Scheme (CGHS) of the Government of India. The S.N. Bose CentreÃ‚ does not provide comprehensive health or medical insurance to its staff or students. All SN Bose-TWAS fellows must have their own "Medical Insurance" before joining the programme to cover medical emergencies. The language of instruction is English. Applicants are advised to follow the website https://www.bose.res.in/people/FacultyMembers.jsp to find their prospective supervisor/s and their area of research. Ã‚ Eligibility Candidates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Degree in physics, mathematics or chemistry. S/he must have completed at least a total 5 years of undergraduate and postgraduate studies in a recognized university or institute. 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acceptance must be directed to the Dean (Academic Programme), S.N. Bose National Centre for Sciences by e-mail (deanap@bose.res.in) or fax (+91) 33 2335 3477. In contacting the Dean (Academic Programme), applicants must accompany their request for an Acceptance Letter with copy of their CV, a research proposal outline and two reference letters.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for receipt of applications is 30 June 2022. Applicants must submit an Acceptance Letter from a department of the S.N. Bose National Centre when applying, or by the deadline at the latest. Without preliminary acceptance the application will not be considered for selection. Applications for the TWAS-SN Bose Postgraduate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Are you a potential applicant for a full-time PhD in a field related to atmospheric science, climate and climate change, hydrology, multi-hazard early-warning or disaster-risk reduction? If so, you may be interested in applying for a World Meteorological Organization (WMO) travel grant as a complement to the PhD fellowship. Contact Details Ã¢â‚¬Â¢ TWAS Fellowships Office ICTP campus, Strada Costiera 11 34151 Trieste, Italy Tel: +39 040 2240687 E-mail: fellowships@twas.org Ã¢â‚¬Â¢ S.N. Bose National Centre for Basic Sciences Dean (Academic Programme) JD Block, Sector 3, Salt Lake City Kolkata 700098, India Tel: +91 33 2335 5706 Fax: +91 33 2335 3477 E-mail: deanap@bose.res.in, studentsprogramme@boson.bose.res.in</t>
  </si>
  <si>
    <t>TWAS and the S.N. Bose National Centre for Basic Sciences in Kolkata, India have agreed to offer fellowships to young foreign scientists from developing countries who wish to pursue research towards a PhD in physical sciences.Please use the Ã¢â‚¬Å“apply nowÃ¢â‚¬Â button at the bottom of this page to start your application once the call is open. Opening date of this fellowship: 1 March 2022 Closing date of this fellowship: 30 June 2022 Applicants are encouraged to apply for the preliminary acceptance letter as early as possible, even before the opening date of the call. Keeping in mind that only Acceptance letters dated the same year as the year of application are eligible. Ã‚ Programme details TWAS-SN Bose Postgraduate Fellowships are tenable at the S.N. Bose National Centre for Basic Sciences in Kolkata, India for studies leading towards a PhD degree in the physical sciences for four years with the possibility of a one-year extension. The Centre carries out the following research activities:   - Linear and non-linear spectroscopy, ultrafast molecular processes and spectroscopy, ultrafast dynamics in biological macromolecules and magnetization, ultrafast laser induced processes, soft condensed matter systems of chemical and biological interests, mesocopic physics, ionic liquids, multi-component liquid mixtures, supercooled melts, supercritical fluids, bio-nano interface, nano-magnetism, magnonic crystals, micromagnetic simulations, Nanomaterials in general, and physics of correlated oxides, low dimensional systems, magnetic shape memory alloys, dilute magnetic semi-conductors, multi-ferroic materials, thin films of metals and oxides, electronic, magnetic and structural properties of complex materials, superconductivity, strongly correlated electronic systems, quantum many-body physics, micromagnetic and monte carlo simulation of staticÃ‚ and dynamic properties of nanomagnets, theoretical study of thermalconductivity, ab initio plane wave pseudo-potential calculation, strongly correlated electron systems, electronic structure and transport through nano-materials.   - Quantum field theory, mathematical physics, cognitive science,Ã‚ granular physics, non-commutative quantum mechanics, statistical physics, non-linear dynamics, turbulences, lattice gauge theories, representation theory of lie groups and coherent states, quantum optics, black holes, constrained dynamics, quantum gravity, quantum spin systems, collective behaviour and emergent phenomena, explosive percolation, complex networks and critical phenomena.   - Cosmology, relativistic astrophysics, ionospheric science, astrochemistry. Applicants may be registered for a PhD degree in their home country (SANDWICH option), or may enrol in a PhD course atÃ‚ the S.N. Bose National CentreÃ‚ (FULL-TIME option). In both cases, the programme entails only one journey to the host country. Admission to the PhD programme at the S.N. Bose National Centre will depend on the successful completion of coursework (about one year's duration). S.N. Bose will provide a monthly stipend to cover living costs and food. The monthly stipend will not be convertible into foreign currency. Free on-campus accommodation will be provided. The monthly stipend does not cover comprehensive health insurance.Ã‚ The Centre does however deduct a small contribution towards a Contributory Medical Scheme. The benefits are partial reimbursement of doctor's fees, medicines and/or hospitalization costs, if any, and only for costs incurred in Kolkata. The reimbursement structure is along the lines of the Central Government Health Scheme (CGHS) of the Government of India. The S.N. Bose CentreÃ‚ does not provide comprehensive health or medical insurance to its staff or students. All SN Bose-TWAS fellows must have their own "Medical Insurance" before joining the programme to cover medical emergencies. The language of instruction is English. Applicants are advised to follow the website https://www.bose.res.in/people/FacultyMembers.jsp to find their prospective supervisor/s and their area of research. Ã‚ Eligibility Candidates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Degree in physics, mathematics or chemistry. S/he must have completed at least a total 5 years of undergraduate and postgraduate studies in a recognized university or institute. 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acceptance must be directed to the Dean (Academic Programme), S.N. Bose National Centre for Sciences by e-mail (deanap@bose.res.in) or fax (+91) 33 2335 3477. In contacting the Dean (Academic Programme), applicants must accompany their request for an Acceptance Letter with copy of their CV, a research proposal outline and two reference letters.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for receipt of applications is 30 June 2022. Applicants must submit an Acceptance Letter from a department of the S.N. Bose National Centre when applying, or by the deadline at the latest. Without preliminary acceptance the application will not be considered for selection. Applications for the TWAS-SN Bose Postgraduate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Are you a potential applicant for a full-time PhD in a field related to atmospheric science, climate and climate change, hydrology, multi-hazard early-warning or disaster-risk reduction? If so, you may be interested in applying for a World Meteorological Organization (WMO) travel grant as a complement to the PhD fellowship. Contact Details Ã¢â‚¬Â¢ TWAS Fellowships Office  ICTP campus, Strada Costiera 11  34151 Trieste, Italy  Tel: +39 040 2240687  E-mail: fellowships@twas.org Ã¢â‚¬Â¢ S.N. Bose National Centre for Basic Sciences  Dean (Academic Programme)  JD Block, Sector 3, Salt Lake City  Kolkata 700098, India  Tel: +91 33 2335 5706  Fax: +91 33 2335 3477  E-mail: deanap@bose.res.in, studentsprogramme@boson.bose.res.in</t>
  </si>
  <si>
    <t>TWAS-SN Bose Postgraduate Fellowship Programme</t>
  </si>
  <si>
    <t>twas_220330_1_019</t>
  </si>
  <si>
    <t>https://twas.org//opportunity/twas-cui-postgraduate-fellowship-programme</t>
  </si>
  <si>
    <t>The TWAS-COMSATS University Islamabad (CUI) Fellowship Programme for Postgraduate Research offers fellowships to young scientists from developing countries (other than Pakistan) who wish to obtain all or part (sandwich or full-time) of their PhD in natural or social sciences. Duration: from a minimum of six months to a maximum of 3 years (up to 18 months for a sandwich programme).Please use the Ã¢â‚¬Å“apply nowÃ¢â‚¬Â button at the bottom of this page to start your application once the call is open. Opening date of this fellowship: 1 June 2022 Closing date of this fellowship: 31 August 2022 Applicants are encouraged to apply for the preliminary acceptance letter from CUI as early as possible. Keeping in mind that only acceptance letters dated the same year as the year of application are eligible. Programme details TWAS-CUI Postgraduate Fellowships are tenable in the departments and laboratories of the campuses of theÃ‚ COMSATS University Islamabad (CUI). NB: In 2018, COMSATS Institute of Information Technology (CIIT) changed its name to COMSATS University Islamabad (CUI). SANDWICH Fellowships (for those registered for a PhD in their home country): The Fellowship may be granted for a minimum period of 6 months and a maximum period of 18 months. FULL-TIME Fellowships (for those not registered for a PhD in their home country): The Fellowship may granted for a period of up to 3 years. Candidates will register for their PhD in the relevant department at one of the campuses of CUI, Pakistan. CUI-TWAS Fellowships are offered in the following areas of the natural and related applied sciences: Mathematics, Biosciences, Metrology, Pharmacy, Chemistry, Environmental Sciences, Physics, Chemical Engineering and Management Sciences. CUI-TWAS Fellowships are also offered in the following social and economic sciences: Development Studies, Economics, Economics and International Relations. CUI will provide a monthly stipend which should be used to cover living costs such as food, accommodation and health insurance. The monthly stipend will not be convertible into foreign currency. Successful applicants will be able to join from Spring semester 2023 (depending availability of PhD programmes in Spring) which starts in February 2023, except for Abbottabad campus where the Spring semester starts in March 2023.Ã‚ Ã‚ The language of instruction is English. Ã‚ Eligibility Applicants for these fellowships must meet the following criteria: be nationals of a developing country (other than Pakistan); must not be on site in Pakistan; must not hold any visa for temporary or permanent residency in Pakistan or any developed country; hold an MSc degree (with research) in a field of natural sciences; IF applying in a field of eligible social sciences, hold a MSc degree in a field of social sciences; be a maximum age of 35 years by 31 December in the year of application; for FULL-TIME Fellowships: a) be willing to register at CUI, Pakistan; b) have 18 years of education up to MS/MPhil degree with a minimum CGPA of 3.0/4.0; not hold 3rd divisionÃ‚ (i.e. less than 50% marks) throughout the academic cycle; have passed departmental test within the first semester of studies, or have a valid GAT (subject) /GRE (subject) score as specified on the CUI website at:Ã‚ http://international.admissions.comsats.edu.pk/ - must apply online for admission at CUI through the CUI portal at http://international.admissions.comsats.edu.pk/. In applying online, candidates must select the option "CUI-TWAS fellowship" amd must also submit the scanned copy of all academic certificates (transcripts and degrees). If accepted, candidates will be issued an Acceptance Letter from CUI. c) For any inquiry, please contact Mr. Kashif Masood, Deputy Registrar (International) by email at cuitwasfellowships@comsats.edu.pk for SANDWICH Fellowships: a) be registered PhD students in a developing country, and provide the "Registration and No Objection Certificate" from the HOME university (see smple that can be downloaded below or included in the online application form); b) provide an official Acceptance Letter from CUI (see sample preliminary acceptance letter that can be downloaded below or included in the online application form). Requests for acceptance must be sent to Mr. Kashif Masood, Deputy Registrar (International) (by email cuitwasfellowships@comsats.edu.pk) who will facilitate assignment of a host supervisor. In contacting Mr. Kashif Masood, applicants must accompany their request for an Acceptance Letter with copy of their CV, a research proposal outline, the completed Foreign Student Information Sheet (available below for download) and scanned copy of their valid passport (just page with picture and biodata). For any queries, please contact cuitwasfellowships@comsats.edu.pk (NB: Requests will not be accepted at any other email address) (Attention of: Mr. Kashif Masood, CUI Deputy Registrar); provide a certificate of good health - including results of a COVID-19 test (not older than 48 hours) - from a qualified medical doctor;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and for any delay incurred in completing the fellowship. Submitting your application The call for applications is open until 31 August 2022. Applicants must submit an Acceptance Letter from CUI when applying, or by the deadline at the latest. Without preliminary acceptance the application will not be considered for selection. Reference letters must be on letter-headed paper and signed. The subject line must contain CUI/PG and the candidateÃ¢â‚¬â„¢s surname. N.B. Only signed reference letters can be accepted. Applicants to the TWAS-CUI Postgraduate Fellowship Programme should send a copy of their application to CUI. Applications can only be accepted via the online portal using the apply now button at the bottom of this page. Are you a potential applicant for a full-time PhD in a field related to atmospheric science, climate and climate change, hydrology, multi-hazard early-warning or disaster-risk reduction? If so, you may be interested in applying for a World Meteorological Organization (WMO) travel grant as a complement to the PhD fellowship. Contact details Ã¢â‚¬Â¢ TWAS Fellowships Office ICTP Campus Strada Costiera 11 34151 Trieste, Italy Phone: +39 040 2240-314 E-mail: fellowships@twas.org Ã¢â‚¬Â¢ COMSATS University Islamabad (CUI) Mr. Kashif Masood Deputy Registrar (International) Park Road, Tarlai Kalan Islamabad 45550, Pakistan Tel: (+9251) 9049 5272 Fax: (+9251) 924 7010 E-mail: cuitwasfellowships@comsats.edu.pk</t>
  </si>
  <si>
    <t>Applicants for these fellowships must meet the following criteria: be nationals of a developing country (other than Pakistan); must not be on site in Pakistan; must not hold any visa for temporary or permanent residency in Pakistan or any developed country; hold an MSc degree (with research) in a field of natural sciences; IF applying in a field of eligible social sciences, hold a MSc degree in a field of social sciences; be a maximum age of 35 years by 31 December in the year of application; for FULL-TIME Fellowships:   a) be willing to register at CUI, Pakistan;   b) have 18 years of education up to MS/MPhil degree with a minimum CGPA of 3.0/4.0; not hold 3rd divisionÃ‚ (i.e. less than 50% marks) throughout the academic cycle; have passed departmental test within the first semester of studies, or have a valid GAT (subject) /GRE (subject) score as specified on the CUI website at:Ã‚  http://international.admissions.comsats.edu.pk/   - must apply online for admission at CUI through the CUI portal at http://international.admissions.comsats.edu.pk/. In applying online, candidates must select the option "CUI-TWAS fellowship" amd must also submit the scanned copy of all academic certificates (transcripts and degrees). If accepted, candidates will be issued an Acceptance Letter from CUI.   c) For any inquiry, please contact Mr. Kashif Masood, Deputy Registrar (International) by email at cuitwasfellowships@comsats.edu.pk be nationals of a developing country (other than Pakistan);must not be on site in Pakistan;must not hold any visa for temporary or permanent residency in Pakistan or any developed country;hold an MSc degree (with research) in a field of natural sciences;IF applying in a field of eligible social sciences, hold a MSc degree in a field of social sciences;be a maximum age of 35 years by 31 December in the year of application;for FULL-TIME Fellowships:   a) be willing to register at CUI, Pakistan;   b) have 18 years of education up to MS/MPhil degree with a minimum CGPA of 3.0/4.0; not hold 3rd divisionÃ‚ (i.e. less than 50% marks) throughout the academic cycle; have passed departmental test within the first semester of studies, or have a valid GAT (subject) /GRE (subject) score as specified on the CUI website at:Ã‚  http://international.admissions.comsats.edu.pk/   - must apply online for admission at CUI through the CUI portal at http://international.admissions.comsats.edu.pk/. In applying online, candidates must select the option "CUI-TWAS fellowship" amd must also submit the scanned copy of all academic certificates (transcripts and degrees). If accepted, candidates will be issued an Acceptance Letter from CUI.   c) For any inquiry, please contact Mr. Kashif Masood, Deputy Registrar (International) by email at cuitwasfellowships@comsats.edu.pk</t>
  </si>
  <si>
    <t>TWAS-CUI Postgraduate Fellowship Programme</t>
  </si>
  <si>
    <t>twas_220330_1_021</t>
  </si>
  <si>
    <t>https://twas.org//opportunity/twas-csir-postgraduate-fellowship-programme</t>
  </si>
  <si>
    <t>The call is closed</t>
  </si>
  <si>
    <t>The Council of Scientific and Industrial Research (CSIR) of India and TWAS have established a number of fellowships for foreign scholars from developing countries who wish to pursue research toward a PhD in emerging areas of science and technology for which facilities are available in the laboratories and institutes of the CSIR.Applications can only be submitted via online portal once the call is open. Please use the Ã¢â‚¬Å“apply nowÃ¢â‚¬Â button at the bottom of this page to start your application once the call is open. Opening date of this fellowship: 1 March 2021 Closing date of this fellowship: 31 July 2021 CSIR and TWAS will keep about 20% of 2021 awards for COVID-19 related research topics.Ã‚ Ã‚ These could be in the area of : I. Digital and Molecular Surveillance; II. Rapid and Economical Diagnostics; III. Repurposing of Drugs, Vaccine and Convalescent Plasma Therapy; IV. Hospital Assistive Devices and PPEs. Ã‚ Applicants are encouraged to apply for the preliminary acceptance letter as early as possible, even before the opening date of the call. Keeping in mind that only Acceptance letters dated the same year as the year of application are eligible. Ã‚ Programme Details TWAS-CSIR Postgraduate Fellowships are tenable in CSIR research laboratories and institutes in India for a maximum period of four years. Applicants may be registered for a PhD degree in their home country, or may enrol in a PhD course at any University in India. Eligible CSIR institutions: Information on CSIR laboratories and institutes can be obtained by following the links from the CSIR homepage (www.csir.res.in). Alternatively, a list of eligible institutes is available here. SANDWICH Fellowships (for those registered for a PhD in their home country): The Fellowship may be granted for a minimum period of 6 months and a maximum period to be decided by the host institute, but no greater than 3 years. FULL-TIME Fellowships (for those not registered for a PhD): The Fellowship may be granted for up to a maximum duration of 4 years. CSIR will provide a monthly stipend to cover for living costs, food and health insurance. The monthly stipend will not be convertible into foreign currency. In addition, Fellowship awardees are entitled to subsidized accommodation. The language of instruction for foreign scholars in CSIR laboratories/institutes is English. Ã‚ Eligibility Applicants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degree in science and technology. Be regularly employed in their home country and hold a research assignment there. SANDWICH Fellowships: Be registered PhD students in their home country and provide the "Registration and No Objection Certificate" from the HOME university. FULL-TIME Fellowships: Be willing to register at a university in India within the first year, if agreed to by CSIR. Be accepted at a CSIR laboratory/institution and provide an official acceptance letter from the host institution (see sample Acceptance Letter that can be downloaded below or included in the Application Form). NB: Requests for acceptance must be directed to the chosen CSIR host institution(s), with copy to the CSIR contact person.Ã‚ This will allow CSIR to monitor requests and offer support or assistance in findingÃ‚ suitable host institution(s), if necessary;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If already registered for a PhD in their home country, applicants should ensure that the Vice-Chancellor or Registrar of the HOME university signs a copy of the "Registration and No Objection Certificate" (see sample included in the Application Form), a copy of which should be sent to both CSIR and TWAS. Applicants should submit the acceptance letter from a CSIR institution to CSIR and TWAS when applying or by the deadline at the latest. Without preliminary acceptance, the application will not be considered for selection. Applications for the TWAS-CSIR Postgraduate Fellowship Programme can ONLY be submitted to TWAS via the online portal and copy of the submitted application must be sent to CSIR by email.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Results of the fellowship selection should be available toward the end of 2021Ã‚ or early 2022, and selected candidates will be able to start their fellowship NO earlier than beginning of 2022. Ã‚ Contact Details Ã¢â‚¬Â¢ TWAS Fellowships Office ICTP Campus, Strada Costiera 11 34151 Trieste, Italy Phone: +39 040 2240-314 Fax: +39 040 2240-689 E-mail: fellowships@twas.org Ã¢â‚¬Â¢ Dr (Mrs) ANURADHA MADHUKAR Sr. PrincipalÃ‚ Scientist International S&amp;T Affairs Directorate (ISTAD) Council of Scientific and Industrial Research (CSIR) Anusandhan Bhavan, 2, Rafi Marg, New Delhi 110 001 Tel:Ã‚ Ã‚ +91-11-23316751; Fax:Ã‚ +91-11-23739041 E-mail: anuradha@csir.res.in Web: www.csir.res.in</t>
  </si>
  <si>
    <t>Applicants for these fellowships must meet the following criteria: Be a maximum age of 35 years on 31 December of the application year. Be nationals of a developing country (other than India). Must not hold any visa for temporary or permanent residency in India or any developed country. Hold a Master's degree in science and technology. Be regularly employed in their home country and hold a research assignment there. SANDWICH Fellowships: Be registered PhD students in their home country and provide the "Registration and No Objection Certificate" from the HOME university. FULL-TIME Fellowships: Be willing to register at a university in India within the first year, if agreed to by CSIR. Be accepted at a CSIR laboratory/institution and provide an official acceptance letter from the host institution (see sample Acceptance Letter that can be downloaded below or included in the Application Form). NB: Requests for acceptance must be directed to the chosen CSIR host institution(s), with copy to the CSIR contact person.Ã‚ This will allow CSIR to monitor requests and offer support or assistance in findingÃ‚ suitable host institution(s), if necessary; Be a maximum age of 35 years on 31 December of the application year.Be nationals of a developing country (other than India).Must not hold any visa for temporary or permanent residency in India or any developed country.Hold a Master's degree in science and technology.Be regularly employed in their home country and hold a research assignment there.SANDWICH Fellowships: Be registered PhD students in their home country and provide the "Registration and No Objection Certificate" from the HOME university.FULL-TIME Fellowships: Be willing to register at a university in India within the first year, if agreed to by CSIR.Be accepted at a CSIR laboratory/institution and provide an official acceptance letter from the host institution (see sample Acceptance Letter that can be downloaded below or included in the Application Form). NB: Requests for acceptance must be directed to the chosen CSIR host institution(s), with copy to the CSIR contact person.Ã‚ This will allow CSIR to monitor requests and offer support or assistance in findingÃ‚ suitable host institution(s), if necessary;NB: Requests for acceptance must be directed to the chosen CSIR host institution(s), with copy to the CSIR contact person.Ã‚ This will allow CSIR to monitor requests and offer support or assistance in findingÃ‚ suitable host institution(s), if necessary;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</si>
  <si>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TWAS-CSIR Postgraduate Fellowship Programme</t>
  </si>
  <si>
    <t>twas_220330_1_022</t>
  </si>
  <si>
    <t>https://twas.org//opportunity/twas-nrf-doctoral-programme</t>
  </si>
  <si>
    <t>South Africa's National Research Foundation (NRF) and Department of Science and Technology (DST) are working in partnership with TWAS to advance science in developing countries through the NRF-TWAS Doctoral Fellowships.Final closing date of this fellowship: 20 August 2021- However, universities will set their own internal cut-off dates for applications and applicants must abide by those dates. Programme Details TWAS-NRF Doctoral Fellowships are tenable at research institutions in South Africa for a maximum period of three years. They are awarded to scientists from developing countries (other than South Africa) to enable them to pursue PhD research in the natural sciences. Awarded candidates under TWAS-NRF Doctoral Fellowships will be provided Partial Cost of Study (PCS) funding and this will only cover tuition fees (R30Ã‚ 000 per annum) and accommodation costs (R60Ã‚ 000 per annum) for a maximum of R90Ã‚ 000 per annum per student. Additionally, the NRF will cover cheapest return economy flight and the visa and/or study permit costs for TWAS-NRF doctoral awarded candidates. Ã‚ Eligibility Applicants for these fellowships must meet the following criteria: be citizens and permanent residents from developing countries on the African continent and elsewhere; must not be living, studying or working in South Africa in 2021; applicants who were previously employed or studying towards a degree, or undertaking research in South Africa, and have returned to their country of origin, but have been in their country of origin for less than two (2) years, are not eligible to apply; must have obtained an MSc degree in a field of natural sciences; must have obtained minimum of 65% at the mastersÃ¢â‚¬â„¢ level in order to apply for doctoral funding; must register at a South African public university in 2022, on a full-time basis and may be based at any South African public research institution including Higher Education Institutions (HEIs), Science Councils and National Research Facilities; must be a maximum of 32 years of age by 31 December of the year of application; must have proof of evaluation of all foreign qualifications (obtained from non-South African universities) evaluated by the South African Qualification Authority (SAQA) or proof that the applicant has submitted his/her qualifications to SAQA for evaluation. Failure to submit proof will result in the application being rejected. Further information on the process can be accessed by logging on to www.saqa.org.za; must meet visa and immigration laws of the applicantÃ¢â‚¬â„¢s home country and South Africa. The applicant must arrange his/her own Visa and/or study permit under the programme for study in South Africa. Neither NRF nor TWAS will be responsible for assisting with visa arrangements. However, the NRF will cover cheapest return economy flight and the visa and/or study permit costs for NRF-TWAS doctoral applicants; must return to their country of originÃ‚ upon completion of their studies. Students who fail to return to their home country will be liable to pay back the amount to the NRF equal to the number of years of study support they have received; are only eligible to pursue research under Science, Engineering and Technology (SET) disciplines as only these disiplines willÃ‚ be supported under the NRF-TWAS doctoral funding: not take up other assignments during the period of her/his fellowship; provide an official proof of study applicationÃ‚ and/or acceptance letter from a host South African institution, department or laboratory; provide aÃ‚ motivation from the prospective doctoral supervisor. It is the responsibility of the applicant to contact the respective institution to apply for acceptance and to secure a supervisor for the doctoral study provide English language proficiency certificate (if available at the time of the application). If not available, this will be required before any NRF funds will be released to the student and must meet the following requirements of the English Language Proficiency Academic test: IELTS 6.5 (no band less than 6.0); or TOEFL (paper) 575 (TWE 4.5); or TOEFL iBIT (min. 20); or Cambridge minimum 58.Ã‚ Information on the IELTS tests can be obtained from the British Council in applicantÃ¢â‚¬â„¢s home country or accessed at: www.ielts.org. Further information on the TOEFL test can be accessed at: www.toefl.com. Applicants may consult the British Council in their home country for assistance.Ã‚ present a detailed research project that must be registered and approved by the host institution and provide a letter of support from the prospective host supervisor; provide an official academic record on the university letterhead; be financially responsible for any accompanying family members. *The list of 151 eligible developing countries is available in the Framework document you may download at the bottom of the page. Ã‚ APPLICATION PROCEDURES FOR THE DOCTORAL PROGRAMME: Ã‚ Stage 1: Application for acceptance at South African Institutions Applicants must contact institutions in South Africa or potential supervisors to obtain a placement into the doctoral research training programme. For details of recognised HEIs and other Public Research Institutions click here. Applicants must provide an official letter from their host South African institution, department or laboratory and motivation from the applicantÃ¢â‚¬â„¢s host. It is the responsibility of the applicant to contact the respective institution to apply for acceptance. In addition, it is also the responsibility of the applicant to secure a supervisor for the study; The research project must be registered and approved by the host institution (a letter of support from the prospective supervisor must be attached to the application. Universities will set their own internal cut-off dates for applications and applicants must abide by those dates. Ã‚ Application for evaluation of foreign qualifications from the South African Qualifications Authority (SAQA) Applicants must have all foreign qualifications (obtained from non-South Africa universities) evaluated by the South African Qualification Authority (SAQA). Proof that at least the applicant has submitted his/her qualification for evaluation at SAQA must be submitted with the application, failing which the application will be rejected. Applicants are advised to start this process early to allow time for processing. Information on the process can be accessed by logging on to www.saqa.org.za. On the SAQA website, navigate to Service - Evaluation of Foreign Qualifications - General Information. Applicants must strictly adhere to all the instructions and provide all applicable documents to avoid delays and rejection of applications. Applicants are advised to courier all application documents to SAQA directly. Ã‚ Stage 2: Submitting your application Applicants must apply for the NRF Ã¢â‚¬â€œ TWAS Doctoral Fellowship for 2022Ã‚ by accessing the link: https://nrfsubmission.nrf.ac.za/ on the NRF Online application systemÃ‚ On accessing the link, please follow the detailed guidelines in the step -by-step "Application and Funding Guide for 2022Ã‚ academic year". You can see or download the guide at the bottom of this page. Remember to submit your application upon completion. The deadline for applications is 20 August 2021.Ã‚ Ã‚ However, universities will set their own internal cut-off dates for applications and applicants must abide by those dates. No applications will be accepted after the deadline. Therefore, it is recommended to submit your electronic application as early as possible. The call for applications where you will find the programme details, eligibility criteria, required documents and certificates as well as the online application form will only be available once the call opens. Applicants must be aware that NRF and TWAS will not accept applications submitted by any other means except via the online application portal. Incomplete applications will not be considered as will applications that do not meet the eligibility criteria. Contact the university postgraduate or research office for queries related to institutional processes and deadlines. Queries concerning the call for applications to the TWAS-NRF Fellowships programmes should be directed to the contacts below: Ã‚ CONTACT DETAILS TWAS Fellowships Office ICTP campus, Strada Costiera 11, 34151 Trieste, Italy Tel: +39 040 2240 314, Fax: +39 040 2240 689 E-mail: fellowships@twas.org Ã‚ National Research Foundation, South Africa Ms Thandeka Mthethwa Professional Officer: Grants Management and Systems Administration (GMSA) Telephone:Ã‚ Ã‚ 012 481 4163 Email address:Ã‚ thandeka.mthethwa@nrf.ac.za For technical online enquiries, please contact the NRF Support Desk during office hours from 08:00 to 16:30 Mondays to Fridays (excluding public holidays). Telephone: +27 12 481 4202; E-mail: supportdesk@nrf.ac.za.</t>
  </si>
  <si>
    <t>Applicants for these fellowships must meet the following criteria:Applicants for these fellowships must meet the following criteria: be citizens and permanent residents from developing countries on the African continent and elsewhere; must not be living, studying or working in South Africa in 2021; applicants who were previously employed or studying towards a degree, or undertaking research in South Africa, and have returned to their country of origin, but have been in their country of origin for less than two (2) years, are not eligible to apply; must have obtained an MSc degree in a field of natural sciences; must have obtained minimum of 65% at the mastersÃ¢â‚¬â„¢ level in order to apply for doctoral funding; must register at a South African public university in 2022, on a full-time basis and may be based at any South African public research institution including Higher Education Institutions (HEIs), Science Councils and National Research Facilities; must be a maximum of 32 years of age by 31 December of the year of application; must have proof of evaluation of all foreign qualifications (obtained from non-South African universities) evaluated by the South African Qualification Authority (SAQA) or proof that the applicant has submitted his/her qualifications to SAQA for evaluation. Failure to submit proof will result in the application being rejected. Further information on the process can be accessed by logging on to www.saqa.org.za; must meet visa and immigration laws of the applicantÃ¢â‚¬â„¢s home country and South Africa. The applicant must arrange his/her own Visa and/or study permit under the programme for study in South Africa. Neither NRF nor TWAS will be responsible for assisting with visa arrangements. However, the NRF will cover cheapest return economy flight and the visa and/or study permit costs for NRF-TWAS doctoral applicants; must return to their country of originÃ‚ upon completion of their studies. Students who fail to return to their home country will be liable to pay back the amount to the NRF equal to the number of years of study support they have received; are only eligible to pursue research under Science, Engineering and Technology (SET) disciplines as only these disiplines willÃ‚ be supported under the NRF-TWAS doctoral funding: not take up other assignments during the period of her/his fellowship; provide an official proof of study applicationÃ‚ and/or acceptance letter from a host South African institution, department or laboratory; provide aÃ‚ motivation from the prospective doctoral supervisor. It is the responsibility of the applicant to contact the respective institution to apply for acceptance and to secure a supervisor for the doctoral study provide English language proficiency certificate (if available at the time of the application). If not available, this will be required before any NRF funds will be released to the student and must meet the following requirements of the English Language Proficiency Academic test: IELTS 6.5 (no band less than 6.0); or TOEFL (paper) 575 (TWE 4.5); or TOEFL iBIT (min. 20); or Cambridge minimum 58.Ã‚ Information on the IELTS tests can be obtained from the British Council in applicantÃ¢â‚¬â„¢s home country or accessed at: www.ielts.org. Further information on the TOEFL test can be accessed at: www.toefl.com. Applicants may consult the British Council in their home country for assistance.Ã‚  present a detailed research project that must be registered and approved by the host institution and provide a letter of support from the prospective host supervisor; provide an official academic record on the university letterhead; be financially responsible for any accompanying family members. be citizens and permanent residents from developing countries on the African continent and elsewhere; be citizens and permanent residents from developing countries on the African continent and elsewhere;be citizens and permanent residents from developing countries on the African continent and elsewhere; must not be living, studying or working in South Africa in 2021; must not be living, studying or working in South Africa in 2021;must not be living, studying or working in South Africa in 2021; applicants who were previously employed or studying towards a degree, or undertaking research in South Africa, and have returned to their country of origin, but have been in their country of origin for less than two (2) years, are not eligible to apply; applicants who were previously employed or studying towards a degree, or undertaking research in South Africa, and have returned to their country of origin, but have been in their country of origin for less than two (2) years, are not eligible to apply;applicants who were previously employed or studying towards a degree, or undertaking research in South Africa, and have returned to their country of origin, but have been in their country of origin for less than two (2) years, are not eligible to apply;</t>
  </si>
  <si>
    <t>TWAS-NRF Doctoral Programme</t>
  </si>
  <si>
    <t>twas_220330_1_024</t>
  </si>
  <si>
    <t>https://twas.org//opportunity/owsd-phd-fellowships-women-scientists</t>
  </si>
  <si>
    <t>Fellowships for women scientists from Science and Technology Lagging Countries (STLCs) to pursue their PhD in the sciences in another country in the South. The call for applications is open and will close on 15 April 2022.The PhD fellowshipÃ‚ for women scientists from Science and Technology Lagging Countries (STLCs) supports them to undertake PhD research in the Natural, Engineering and Information Technology sciences at a host institute in the South. The fellowships are to be held at a centre of excellence in a developing country outside the applicant's own country. Each fellowship will be offered for up to four years and will cover the following: A monthly allowance to cover basic living expenses such as accommodation and meals while in the host country A special allowance to attend international conferences during the period of the fellowship A return ticket from the home country to the host institute for the agreed research period Visa expenses Annual medical insurance contribution The opportunity to attend regional science communications workshops, on a competitive basis Study fees (including tuition and registration fees) in agreement with the chosen host institute which is also expected to contribute Travel expenses to and from the host institute For details, please go to the relevant OWSD website: http://owsd.net/career-development/phd-fellowship Please note that an applicant, at the time of application, must NOT have an active research grant or fellowship with The World Academy of Sciences (TWAS) or have already submitted an application for a TWAS programme within the same given year. Only one application per year is possible across all TWAS and OWSD programmes. Applicants will not be eligible to visit another institution in that year under the TWAS Visiting Professor programmes. An exception is made for the OWSD-Elsevier Foundation awards (since applications are submitted by a nominator). In addition, the head of an institution who invites an external scholar to share his/her expertise under the TWAS Visiting Professor programmes may still apply for another programme.</t>
  </si>
  <si>
    <t>Fellowships for women scientists from Science and Technology Lagging Countries (STLCs) to pursue their PhD in the sciences in another country in the South.   The call for applications is open and will close on 15 April 2022.The PhD fellowshipÃ‚ for women scientists from Science and Technology Lagging Countries (STLCs) supports them to undertake PhD research in the Natural, Engineering and Information Technology sciences at a host institute in the South. The fellowships are to be held at a centre of excellence in a developing country outside the applicant's own country. Each fellowship will be offered for up to four years and will cover the following: A monthly allowance to cover basic living expenses such as accommodation and meals while in the host country A special allowance to attend international conferences during the period of the fellowship A return ticket from the home country to the host institute for the agreed research period Visa expenses Annual medical insurance contribution The opportunity to attend regional science communications workshops, on a competitive basis Study fees (including tuition and registration fees) in agreement with the chosen host institute which is also expected to contribute Travel expenses to and from the host institute For details, please go to the relevant OWSD website: http://owsd.net/career-development/phd-fellowship Please note that an applicant, at the time of application, must NOT have an active research grant or fellowship with The World Academy of Sciences (TWAS) or have already submitted an application for a TWAS programme within the same given year. Only one application per year is possible across all TWAS and OWSD programmes. Applicants will not be eligible to visit another institution in that year under the TWAS Visiting Professor programmes. An exception is made for the OWSD-Elsevier Foundation awards (since applications are submitted by a nominator). In addition, the head of an institution who invites an external scholar to share his/her expertise under the TWAS Visiting Professor programmes may still apply for another programme.</t>
  </si>
  <si>
    <t>OWSD PhD fellowships for women scientists</t>
  </si>
  <si>
    <t>twas_220330_1_025</t>
  </si>
  <si>
    <t>https://twas.org//opportunity/twas-iccbs-postgraduate-fellowship-programme</t>
  </si>
  <si>
    <t>The International Centre for Chemical and Biological Sciences (ICCBS) Ã¢â‚¬â€ comprising the H.E.J. Research Institute of Chemistry and the Dr. Panjwani Centre for Molecular and Drug Research in Karachi, Pakistan Ã¢â‚¬â€ and TWAS offer fellowships to young scientists from developing countries (other than Pakistan) who wish to pursue research towards a PhD in chemical and biological sciences.Please use the Ã¢â‚¬Å“apply nowÃ¢â‚¬Â button at the bottom of this page to start your application once the call is open. Opening date of this fellowship: 2 March 2020 Closing date of this fellowship:Ã‚ extended to 31 July 2020 Applicants are encouraged to apply for the preliminary acceptance letter as early as possible, even before the opening date of the call. Keeping in mind that only Acceptance letters dated the same year as the year of application are eligible. For the Acceptance letters, applicants are requested to provide their two-page curriculum vitae (CV), copy of the last degree, and at least two letters of recommendation (preferably one from the current supervisor). Programme Details TWAS-ICCBS Postgraduate Fellowships are tenable at the International Center for Chemical and Biological Sciences (ICCBS) Ã¢â‚¬â€œ comprising the H.E.J. Research Institute of Chemistry and the Dr. Panjwani Center for Molecular and Drug Research Ã¢â‚¬â€œ for studies leading to a PhD degree in the following fields: organic chemistry, biochemistry, biotechnology, molecular medicine, pharmacology, physical chemistry or analytical chemistry. Applicants must be registered for a PhD degree in their home country (SANDWICH option) in order to apply for the fellowship. The Fellowship may be granted for a minimum period of 6 months and a maximum period to be decided with ICCBS. ICCBS will provide a monthly stipend which should be used to cover living costs, such as food, accommodation, local transportation and incidental minor illness. The monthly stipend will not be convertible into foreign currency. The language of instruction is English. Ã‚ Eligibility Applicants for these fellowships must meet the following criteria: be a maximum age of 35 years on 31 December of the application year. hold a Master's degree in a field of natural sciences; be nationals of a developing country (other than Pakistan); must not hold any visa for temporary or permanent residency in Pakistan or any developed country; provide a certificate of good health from a qualified medical doctor; be registered PhD students in their home country and provide the "Registration and No Objection Certificate" from the HOME university (see sample); provide an official Preliminary Acceptance Letter from ICCBS (see sample preliminary acceptance letter that can be downloaded below or included in the application form). Requests for acceptance must be directed to the Director of ICCBS (Prof. M.I. Choudhary at hej@cyber.net.pkÃ‚ or pcmd@cyber.net.pk or protocol.iccbs@iccs.edu) who will facilitate assignment of a host supervisor. In contacting Prof. Choudhary, applicants must accompany their request for a preliminary acceptance letter with copy of their CV and a research proposal outline and two reference letters;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for receipt of applications is 31 July 2020. Applicants must submit an Acceptance Letter from ICCBS when applying, or by the deadline at the latest. Without preliminary acceptance the application will not be considered for selection Reference letters must be on letter-headed paper and SIGNED.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Applications can only be accepted via the online portal using the apply now button at the bottom of this page. A tutorial on how to use the online application form is available below for download. Are you a potential applicant for a full-time PhD in a field related to atmospheric science, climate and climate change, hydrology, multi-hazard early-warning or disaster-risk reduction? If so, you may be interested in applying for a World Meteorological Organization (WMO) travel grant as a complement to the PhD fellowship. Contact Details Ã¢â‚¬Â¢ TWAS Fellowships Office ICTP campus, Strada Costiera 11 34151 Trieste, Italy Tel: +39 040 2240 687 Fax: +39 040 2240689 E-mail: fellowships@twas.org Ã¢â‚¬Â¢ International Center for Chemical and Biological Sciences (ICCBS) Prof. Dr. Muhammad Iqbal Choudhary, Director University of Karachi Karachi-75270, Pakistan Tel: +92 21 4824 924, 4824 925 Fax: +92 21 4819 018, 4819 019 E-mail: hej@cyber.net.pk, pcmd@cyber.net.pk, protocol.iccbs@iccs.edu</t>
  </si>
  <si>
    <t>Applicants for these fellowships must meet the following criteria: be a maximum age of 35 years on 31 December of the application year. hold a Master's degree in a field of natural sciences; be nationals of a developing country (other than Pakistan); must not hold any visa for temporary or permanent residency in Pakistan or any developed country; provide a certificate of good health from a qualified medical doctor; be registered PhD students in their home country and provide the "Registration and No Objection Certificate" from the HOME university (see sample); provide an official Preliminary Acceptance Letter from ICCBS (see sample preliminary acceptance letter that can be downloaded below or included in the application form). Requests for acceptance must be directed to the Director of ICCBS (Prof. M.I. Choudhary at hej@cyber.net.pkÃ‚ or pcmd@cyber.net.pk or protocol.iccbs@iccs.edu) who will facilitate assignment of a host supervisor. In contacting Prof. Choudhary, applicants must accompany their request for a preliminary acceptance letter with copy of their CV and a research proposal outline and two reference letters;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35 years on 31 December of the application year.hold a Master's degree in a field of natural sciences;be nationals of a developing country (other than Pakistan);must not hold any visa for temporary or permanent residency in Pakistan or any developed country;provide a certificate of good health from a qualified medical doctor;be registered PhD students in their home country and provide the "Registration and No Objection Certificate" from the HOME university (see sample);</t>
  </si>
  <si>
    <t>TWAS-ICCBS Postgraduate Fellowship Programme</t>
  </si>
  <si>
    <t>twas_220330_1_027</t>
  </si>
  <si>
    <t>https://twas.org//opportunity/twas-sn-bose-postdoctoral-fellowship-programme</t>
  </si>
  <si>
    <t>The S.N. Bose National Centre for Basic Science in Kolkata, India, and TWAS have established a fellowship programme for foreign scholars from developing countries who wish to pursue postdoctoral research in physical sciences.Please use the Ã¢â‚¬Å“apply nowÃ¢â‚¬Â button at the bottom of this page to start your application once the call is open. Opening date of this fellowship: 1 March 2022 Closing date of this fellowship: 30 June 2022 Applicants are encouraged to apply for the preliminary acceptance letter as early as possible, even before the opening date of the call. Keeping in mind that only Acceptance letters dated the same year as the year of application are eligible. Ã‚ Programme Details TWAS-SN BoseÃ‚ Posdoctoral Fellowships are tenable at the S.N. Bose National Centre for Basic Science in Kolkata, India, for studies towards postdoctoral research in the physical sciences for a minimum period of six months to a maximum period of twelve months. The Centre carries out the following research activities: - Linear and non-linear spectroscopy, ultrafast molecular processes and spectroscopy, ultrafast dynamics in biological macromolecules and magnetization, ultrafast laser induced processes, Soft condensed matter systems of chemical and biological interests, mesocopic physics, ionic liquids, multi-component liquid mixtures, supercooled melts, supercritical fluids, bio-nano interface, nano-magnetism, magnonic crystals, micromagnetic simulations, Nanomaterials in general, and physics of correlated oxides, low dimensional systems, magnetic shape memory alloys, dilute magnetic semi-conductors, multi-ferroic materials, thin films of metals and oxides, electronic, magnetic and structural properties of complex materials, superconductivity,Ã‚ strongly correlated electronic systems, quantum many-body physics, micromagnetic and monte carlo simulation of staticÃ‚ and dynamic properties of nanomagnets, theoretical study of thermalconductivity, ab initio plane wave pseudo-potential calculation, strongly correlated electron systems, electronic structure and transport through nano-materials. - Quantum field theory, mathematical physics, cognitive science,Ã‚ granular physics, non-commutative quantum mechanics, statistical physics, non-linear dynamics, turbulences, lattice gauge theories, representation theory of lie groups and coherent states, quantum optics, black holes, constrained dynamics, quantum gravity, quantum spin systems, collective behaviour and emergent phenomena, explosive percolation, complex networks and critical phenomena. - Cosmology, relativistic astrophysics, ionospheric science, astrochemistry. S.N. Bose will provide a monthly stipend to cover living costs and food. The monthly stipend will not be convertible into foreign currency. Free on-campus accommodation will be provided. The monthly stipend does not cover comprehensive health insurance.Ã‚ The Centre does however deduct a small contribution towards a Contributory Medical Scheme. The benefits are partial reimbursement of Doctor's fees, medicines and/or hospitalization costs, if any, and only for costs incurred in Kolkata. The reimbursement structure is along the lines of the Central Government Health Scheme (CGHS) of the Government of India. The S.N. Bose CentreÃ‚ does not provide comprehensive health or medical insurance to its staff or students. All SN Bose-TWAS fellows must have their own "Medical Insurance" before joining the programme to cover medical emergencies. The language of instruction is English. Applicants are advised to follow the website https://www.bose.res.in/people/FacultyMembers.jsp to find their prospective host supervisor/s and their area of research. Eligibility Applicants for these fellowships must meet the following criteria: Be a maximum age of 45 years on 31 December of the year of application. Be nationals of a developing country (other than India). Must not hold any visa for temporary or permanent residency in India or any developed country. Be regularly employed in a developing country (other than India) and hold a research assignment there. Hold a PhD degree in physics, mathematics or physical chemistry. 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preliminary acceptance must be directed toÃ‚ the Dean (Academic Programme), S.N. Bose National CenterÃ‚ for Sciences, Kolkata byÃ‚ e-mail: deanap@bose.res.inÃ‚ or fax (+91) 33 2335 3477. In contacting the Dean (Academic Programme), applicants must accompany their request for a preliminary acceptance letter with copy of their CV and a research proposal outline.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applicationÃ‚ The deadline for receipt of applications is 30 June 2022. Applicants must submit an Acceptance Letter from a department of the S.N. Bose National Centre when applying, or by the deadline at the latest. Without preliminary acceptance the application will not be considered for selection. Applications for the TWAS-SN Bose Postdoctoral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Ã‚ Contact Details Ã¢â‚¬Â¢ TWAS Fellowships Office ICTP campus, Strada Costiera 11 34151 Trieste, Italy Tel: +39 040 2240 314 E-mail: fellowships@twas.org Ã¢â‚¬Â¢ S.N. Bose National Centre for Basic Sciences Dean (Academic Programme) JD Block, Sector 3, Salt Lake City Kolkata 700098, India Tel: +91 33 2335 5706 Fax: +91 33 2335 3477 E-mail: deanap@bose.res.in, studentsprogramme@boson.bose.res.in</t>
  </si>
  <si>
    <t>Applicants for these fellowships must meet the following criteria: Be a maximum age of 45 years on 31 December of the year of application. Be nationals of a developing country (other than India). Must not hold any visa for temporary or permanent residency in India or any developed country. Be regularly employed in a developing country (other than India) and hold a research assignment there. Hold a PhD degree in physics, mathematics or physical chemistry. 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preliminary acceptance must be directed toÃ‚ the Dean (Academic Programme), S.N. Bose National CenterÃ‚ for Sciences, Kolkata byÃ‚ e-mail: deanap@bose.res.inÃ‚ or fax (+91) 33 2335 3477. In contacting the Dean (Academic Programme), applicants must accompany their request for a preliminary acceptance letter with copy of their CV and a research proposal outline.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45 years on 31 December of the year of application.Be nationals of a developing country (other than India).Must not hold any visa for temporary or permanent residency in India or any developed country.Be regularly employed in a developing country (other than India) and hold a research assignment there.Hold a PhD degree in physics, mathematics or physical chemistry.Be accepted by a department of the S.N. Bose National Centre. Prospective applicants are advised to visit theÃ‚ S.N. Bose National Centre's website www.bose.res.in and seek to find a potential supervisor under whom they would like to pursue their research and contact them. However, requests for preliminary acceptance must be directed toÃ‚ the Dean (Academic Programme), S.N. Bose National CenterÃ‚ for Sciences, Kolkata byÃ‚ e-mail: deanap@bose.res.inÃ‚ or fax (+91) 33 2335 3477. In contacting the Dean (Academic Programme), applicants must accompany their request for a preliminary acceptance letter with copy of their CV and a research proposal outline. See sample preliminary acceptance letter that can be downloaded below or included in the online application form.www.bose.res.in deanap@bose.res.inProvide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applicationÃ‚</t>
  </si>
  <si>
    <t>TWAS-SN Bose Postdoctoral Fellowship Programme</t>
  </si>
  <si>
    <t>twas_220330_1_028</t>
  </si>
  <si>
    <t>https://twas.org//opportunity/twas-biotec-postdoctoral-fellowship-programme</t>
  </si>
  <si>
    <t>For young scientists from developing countries (other than Thailand) who wish to pursue advanced research in the biotechnology at the National Center for Genetic Engineering and Biotechnology (BIOTEC) in Thailand.Please use the Ã¢â‚¬Å“apply nowÃ¢â‚¬Â button at the bottom of this page to start your application once the call is open. Opening date of this fellowship: 1 May 2022 Closing date of this fellowship: 1 August 2022 Applicants are encouraged to apply for the preliminary acceptance letter as early as possible, even before the opening date of the call. Keeping in mind that only Acceptance letters dated the same year as the year of application are eligible. Ã‚ Programme Details TWAS-BIOTEC Postdoctoral Fellowships are tenable in BIOTEC and its affiliated research units for a period of twelve (12) to twenty-four (24) months and are awarded to young scientists from developing countries (other than Thailand) to enable them to pursue advanced research in biotechnology. BIOTEC is seeking 1 position for postdoctoral researchers in the areas of biotechnology, molecular biology, biochemistry, immunology, microbiology, biosensors technology. For full details of the positions please click HERE. BIOTEC will provide a standard monthly allowance which should be used to cover living costs, such as accommodation and food. The language of instruction is English. Ã‚ Eligibility Ã‚ Applicants for these fellowships must meet the following criteria: be nationals of a developing country (other than Thailand). must not hold any visa for temporary or permanent residency in Thailand or any developed country. hold a PhD degree in any of the following fields biotechnology, molecular biology, biochemistry, immunology, microbiology, biosensors technology, or related disciplines. meet the requirements of the postdoctoral position available at BIOTEC and its research units. For full details of the position please click HERE. apply for the fellowship within FIVE years of having obtained a PhD degree in a fields of the natural sciences specified above. must not be more than 40 years old by the date of the submission of their application. NB. For instance, if an applicant turns 40 on 15 June, s/he should make sure not to submit the application later than 15 June. be regularly employed at a research and/or teaching institution in their home country where they must hold a research assignment. provide an official Acceptance Letter from BIOTEC. Requests for acceptance must be directed to the BIOTEC Research Support Division (e-mail rsd@biotec.or.th) who will facilitate assignment of a host supervisor. In contacting BIOTEC, applicants must accompany their request for an Acceptance Letter with copy of: their CV, a research proposal outline, doctorate degree transcript, abstract of dissertation, a statement of intent and three recommendation letters. See sample preliminary acceptance letter that can be downloaded below or included in the application form. provide evidence of proficiency in English, if the medium of instruction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to apply is 1 August 2022. Applicants should submit the Acceptance Letter from the BIOTEC Research Support Division to TWAS and BIOTEC when applying or by the deadline at the latest. Without preliminary acceptance, the application will not be considered for selection. Applications for the TWAS-BIOTEC Postdoctoral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Ã‚ Contact Details Ã¢â‚¬Â¢ TWAS Fellowships Office ICTP Campus, Strada Costiera 11 34151 Trieste, Italy Phone: +39 040 2240-687 E-mail: fellowships@twas.orgÃ‚ Ã‚ Ã¢â‚¬Â¢ BIOTEC Research Support Division National Center for Genetic Engineering and Biotechnology (BIOTEC) 113 Ã‚ Thailand Science Park, Phahonyothin Road, Khlong Nueng, Khlong Luang Pathumthani 12120 Thailand Tel: (66-2) 564 6700 ext. 3419 Fax: (66-2) 564 6707 Email: rsd@biotec.or.th</t>
  </si>
  <si>
    <t>Ã‚ Applicants for these fellowships must meet the following criteria: be nationals of a developing country (other than Thailand). be nationals of a developing country (other than Thailand). must not hold any visa for temporary or permanent residency in Thailand or any developed country. hold a PhD degree in any of the following fields biotechnology, molecular biology, biochemistry, immunology, microbiology, biosensors technology, or related disciplines. meet the requirements of the postdoctoral position available at BIOTEC and its research units. For full details of the position please click HERE. apply for the fellowship within FIVE years of having obtained a PhD degree in a fields of the natural sciences specified above. must not be more than 40 years old by the date of the submission of their application. NB. For instance, if an applicant turns 40 on 15 June, s/he should make sure not to submit the application later than 15 June. be regularly employed at a research and/or teaching institution in their home country where they must hold a research assignment. provide an official Acceptance Letter from BIOTEC. Requests for acceptance must be directed to the BIOTEC Research Support Division (e-mail rsd@biotec.or.th) who will facilitate assignment of a host supervisor. In contacting BIOTEC, applicants must accompany their request for an Acceptance Letter with copy of: their CV, a research proposal outline, doctorate degree transcript, abstract of dissertation, a statement of intent and three recommendation letters. See sample preliminary acceptance letter that can be downloaded below or included in the application form. provide evidence of proficiency in English, if the medium of instruction was not English. provide evidence that s/he will return to her/his home country on completion of the fellowship not take up other assignments during the period of her/his fellowship be financially responsible for any accompanying family members. must not hold any visa for temporary or permanent residency in Thailand or any developed country.hold a PhD degree in any of the following fields biotechnology, molecular biology, biochemistry, immunology, microbiology, biosensors technology, or related disciplines.meet the requirements of the postdoctoral position available at BIOTEC and its research units. For full details of the position please click HERE.HEREapply for the fellowship within FIVE years of having obtained a PhD degree in a fields of the natural sciences specified above.must not be more than 40 years old by the date of the submission of their application. NB. For instance, if an applicant turns 40 on 15 June, s/he should make sure not to submit the application later than 15 June.be regularly employed at a research and/or teaching institution in their home country where they must hold a research assignment.provide an official Acceptance Letter from BIOTEC. Requests for acceptance must be directed to the BIOTEC Research Support Division (e-mail rsd@biotec.or.th) who will facilitate assignment of a host supervisor. In contacting BIOTEC, applicants must accompany their request for an Acceptance Letter with copy of: their CV, a research proposal outline, doctorate degree transcript, abstract of dissertation, a statement of intent and three recommendation letters. See sample preliminary acceptance letter that can be downloaded below or included in the application form.rsd@biotec.or.thprovide evidence of proficiency in English, if the medium of instruction was not English.provide evidence that s/he will return to her/his home country on completion of the fellowshipnot take up other assignments during the period of her/his fellowshipbe financially responsible for any accompanying family members.Ã‚ Submitting your application The deadline to apply is 1 August 2022. Applicants should submit the Acceptance Letter from the BIOTEC Research Support Division to TWAS and BIOTEC when applying or by the deadline at the latest. Without preliminary acceptance, the application will not be considered for selection. Applications for the TWAS-BIOTEC Postdoctoral Fellowship Programme can ONLY be submitted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The deadline to apply is 1 August 2022.Applicants should submit the Acceptance Letter from the BIOTEC Research Support Division to TWAS and BIOTEC when applying or by the deadline at the latest. Without preliminary acceptance, the application will not be considered for selection.Applications for the TWAS-BIOTEC Postdoctoral Fellowship Programme can ONLY be submitted via the online portal. A tutorial on how to use the online application form is available below for download.Please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programme.Visiting Professorinvites Visiting ProfessorÃ‚ Contact Details</t>
  </si>
  <si>
    <t>TWAS-BIOTEC Postdoctoral Fellowship Programme</t>
  </si>
  <si>
    <t>twas_220330_1_029</t>
  </si>
  <si>
    <t>https://twas.org//opportunity/twas-cui-postdoctoral-fellowship-programme</t>
  </si>
  <si>
    <t>The TWAS-CUI Fellowship Programme for Postdoctoral Research offers fellowships to young scientists from developing countries (other than Pakistan) who wish to pursue postdoctoral research in natural or social sciences. Duration: from a minimum of six months to a maximum of 12 months.Please use the Ã¢â‚¬Å“apply nowÃ¢â‚¬Â button at the bottom of this page to start your application once the call is open. Opening date of this fellowship: 1 June 2022 Closing date of this fellowship: 31 August 2022 Applicants are encouraged to apply for the preliminary acceptance letter as early as possible. Keeping in mind that only Acceptance letters dated the same year as the year of application are eligible. Programme details TWAS-CUI Postdoctoral Fellowships are tenable in the departments and laboratories of the campuses of theÃ‚ COMSATS University Islamabad (CUI)Ã‚ for a minimum period of six months to a maximum period of twelve months. NB: In 2018, COMSATS Institute of Information Technology (CIIT) changed its name to COMSATS University Islamabad (CUI). CUI-TWAS Fellowships are offered in the following areas of the natural and related applied sciences: Mathematics, Biosciences, Metrology, Pharmacy, Chemistry, Environmental Sciences, Physics, Chemical Engineering and Management Sciences. CUI-TWAS Fellowships are also offered in the following social and economic sciences: Development Studies, Economics, Economics and International Relations. CUI will provide a monthly stipend which should be used to cover living costs such as food, accommodation and health insurance. The monthly stipend will not be convertible into foreign currency. The language of instruction is English. Eligibility Applicants for these fellowships must meet the following criteria: be nationals of a developing country (other than Pakistan); must not be on site in Pakistan; must not hold any visa for temporary or permanent residency in Pakistan or any developed country; hold a PhD degree in a field of natural sciences; IF applying in a field of eligible social sciences, hold a PhD degree in a field of social sciences; apply for the fellowship within five years of having obtained a PhD degree; be regularly employed in a developing country (other than Pakistan) and hold a research assignment there; provide a certificate of good health - including results of a COVID-19 test (not older than 48 hours) - from a qualified medical doctor; provide an official Acceptance Letter from CUI (see sample preliminary acceptance letter that can be downloaded below or included in the online application form). Requests for acceptance must be sent to Mr. Kashif Masood, Deputy Registrar (International) by emailsÃ‚ cuitwasfellowships@comsats.edu.pk who will facilitate assignment of a host supervisor. In contacting Mr. Kashif Masood, applicants must accompany their request for an Acceptance Letter with copy of their CV, a research proposal outline, the completed Foreign Student Information Sheet (available below for download) and scanned copy of their valid passport (just page with picture and biodata). For any queries, please contact cuitwasfellowships@comsats.edu.pk (NB: Requests will not be accepted at any other email address) (Attention of: Mr. Kashif Masood, CUI Deputy Registrar);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and for any delay incurred in completing the fellowship. Ã‚ Submitting your application The call for applications is open until 31 August 2022. Applicants must submit an Acceptance Letter from CUI when applying, or by the deadline at the latest. Without preliminary acceptance the application will not be considered for selection. Reference letters must be on letter-headed paper and signed. The subject line must contain CUI/PDoc and the candidateÃ¢â‚¬â„¢s surname. N.B. Only signed reference letters can be accepted. Applicants to the TWAS-CUI Postdoctoral Programme should send a copy of their application (by e-mail) to CUI. Applications can only be accepted via the online portal using the apply now button at the bottom of this page. Ã‚ Contact details Ã¢â‚¬Â¢ TWAS Fellowships Office ICTP campus, Strada Costiera 11 34151 Trieste, Italy Tel: +39 040 2240 314 E-mail: fellowships@twas.org Ã¢â‚¬Â¢ COMSATS University Islamabad (CUI) Mr. Kashif Masood Deputy Registrar (International) Park Road, Tarlai Kalan Islamabad 45550. Pakistan Tel: (+9251) 9049 5272 Fax: (+9251) 924 7010 E-mail: cuitwasfellowships@comsats.edu.pk</t>
  </si>
  <si>
    <t>Applicants for these fellowships must meet the following criteria: be nationals of a developing country (other than Pakistan); must not be on site in Pakistan; must not hold any visa for temporary or permanent residency in Pakistan or any developed country; hold a PhD degree in a field of natural sciences; IF applying in a field of eligible social sciences, hold a PhD degree in a field of social sciences; apply for the fellowship within five years of having obtained a PhD degree; be regularly employed in a developing country (other than Pakistan) and hold a research assignment there; provide a certificate of good health - including results of a COVID-19 test (not older than 48 hours) - from a qualified medical doctor; provide an official Acceptance Letter from CUI (see sample preliminary acceptance letter that can be downloaded below or included in the online application form). Requests for acceptance must be sent to Mr. Kashif Masood, Deputy Registrar (International) by emailsÃ‚ cuitwasfellowships@comsats.edu.pk who will facilitate assignment of a host supervisor. In contacting Mr. Kashif Masood, applicants must accompany their request for an Acceptance Letter with copy of their CV, a research proposal outline, the completed Foreign Student Information Sheet (available below for download) and scanned copy of their valid passport (just page with picture and biodata). For any queries, please contact cuitwasfellowships@comsats.edu.pk (NB: Requests will not be accepted at any other email address) (Attention of: Mr. Kashif Masood, CUI Deputy Registrar);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and for any delay incurred in completing the fellowship. be nationals of a developing country (other than Pakistan);must not be on site in Pakistan;must not hold any visa for temporary or permanent residency in Pakistan or any developed country;hold a PhD degree in a field of natural sciences;IF applying in a field of eligible social sciences, hold a PhD degree in a field of social sciences;apply for the fellowship within five years of having obtained a PhD degree;be regularly employed in a developing country (other than Pakistan) and hold a research assignment there;provide a certificate of good health - including results of a COVID-19 test (not older than 48 hours) - from a qualified medical doctor;provide an official Acceptance Letter from CUI (see sample preliminary acceptance letter that can be downloaded below or included in the online application form). Requests for acceptance must be sent to Mr. Kashif Masood, Deputy Registrar (International) by emailsÃ‚ cuitwasfellowships@comsats.edu.pk who will facilitate assignment of a host supervisor. In contacting Mr. Kashif Masood, applicants must accompany their request for an Acceptance Letter with copy of their CV, a research proposal outline, the completed Foreign Student Information Sheet (available below for download) and scanned copy of their valid passport (just page with picture and biodata). For any queries, please contact cuitwasfellowships@comsats.edu.pk (NB: Requests will not be accepted at any other email address) (Attention of: Mr. Kashif Masood, CUI Deputy Registrar);cuitwasfellowships@comsats.edu.pkcuitwasfellowships@comsats.edu.pk</t>
  </si>
  <si>
    <t>TWAS-CUI Postdoctoral Fellowship Programme</t>
  </si>
  <si>
    <t>twas_220330_1_031</t>
  </si>
  <si>
    <t>https://twas.org//opportunity/twas-csir-postdoctoral-fellowship-programme</t>
  </si>
  <si>
    <t>For young scientists from developing countries (other than India) who wish to pursue postdoctoral research in emerging areas in science and technology for which facilities are available in laboratories and institutes of the Council of Scientific and Industrial Research (CSIR) of India.Applications can only be submitted via online portal once the call is open. Please use the Ã¢â‚¬Å“apply nowÃ¢â‚¬Â button at the bottom of this page to start your application once the call is open. Opening date of this fellowship: 1 March 2021 Closing date of this fellowship:Ã‚ Ã‚ 31 July 2021 CSIR and TWAS will keep about 20% of 2021 awards for COVID-19 related research topics. Ã‚ These could be in the area of : I. Digital and Molecular Surveillance; II. Rapid and Economical Diagnostics; III. Repurposing of Drugs, Vaccine and Convalescent Plasma Therapy; IV. Hospital Assistive Devices and PPEs. Ã‚ Applicants are encouraged to apply for the preliminary acceptance letter as early as possible, even before the opening date of the call. Keeping in mind that only Acceptance letters dated the same year as the year of application are eligible. Ã‚ Programme Details TWAS-CSIR Postdoctoral Fellowships are tenable in CSIR research laboratories and institutes in India for a minimum period of six months to a maximum period of twelve months. Eligible CSIR institutions: Information on CSIR laboratories and institutes can be obtained by following the links from the CSIR homepage. Alternatively, a list of eligible institutes is available here. CSIR will provide a monthly stipend to cover for living costs, food and health insurance. The monthly stipend will not be convertible into foreign currency. In addition, Fellowship awardees are entitled to subsidized accommodation. The language of instruction for foreign scholars in CSIR laboratories/institutes is English. Ã‚ Eligibility Applicants for these fellowships must meet the following criteria: be a maximum age of 45 years on 31 December of the application year. be nationals of a developing country (other than India). hold a PhD degree in a field of science or technology. must not hold any visa for temporary or permanent residency in India or any developed country. be regularly employed in a developing country and hold a research assignment. be accepted at a CSIR laboratory/institution and provide an official acceptance letter from the host institution (see sample Acceptance Letter that can be downloaded below or included in the application form).Ã‚ N.B. Requests for acceptance must be directed to the chosen CSIR host institution(s), with copy to the CSIR contact person.Ã‚ This will allow CSIR to monitor requests and offer support or assistance in findingÃ‚ suitable host institution(s), if necessary;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Applicants should submit the Acceptance Letter from a CSIR institution to CSIR and TWAS when applying or by the deadline at the latest. Without preliminary acceptance, the application will not be considered for selection. Applications for the TWAS-CSIR Postdoctoral Fellowship Programme can ONLY be submitted to TWAS via the online portal and copy of the submitted application must be sent to CSIR by email.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Results of the fellowship selection should be available toward the end of 2021Ã‚ or early 2022, and selected candidates will be able to start their fellowship NO earlier than beginning of 2022. Ã‚ Contact Details Ã¢â‚¬Â¢ TWAS Fellowships Office ICTP Campus, Strada Costiera 11 34151 Trieste, Italy Phone: +39 040 2240-314 Fax: +39 040 2240-689 E-mail: fellowships@twas.org Ã¢â‚¬Â¢Ã‚ Dr (Mrs) ANURADHA MADHUKAR Sr. PrincipalÃ‚ Scientist International S&amp;T Affairs Directorate (ISTAD) Council of Scientific and Industrial Research (CSIR) Anusandhan Bhavan, 2, Rafi Marg, New Delhi 110 001 Tel:Ã‚ Ã‚ +91-11-23316751; Fax:Ã‚ +91-11-23739041 E-mail: anuradha@csir.res.in Web: www.csir.res.in</t>
  </si>
  <si>
    <t>Applicants for these fellowships must meet the following criteria: be a maximum age of 45 years on 31 December of the application year. be nationals of a developing country (other than India). hold a PhD degree in a field of science or technology. must not hold any visa for temporary or permanent residency in India or any developed country. be regularly employed in a developing country and hold a research assignment. be accepted at a CSIR laboratory/institution and provide an official acceptance letter from the host institution (see sample Acceptance Letter that can be downloaded below or included in the application form).Ã‚ N.B. Requests for acceptance must be directed to the chosen CSIR host institution(s), with copy to the CSIR contact person.Ã‚ This will allow CSIR to monitor requests and offer support or assistance in findingÃ‚ suitable host institution(s), if necessary;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45 years on 31 December of the application year.be nationals of a developing country (other than India).hold a PhD degree in a field of science or technology.must not hold any visa for temporary or permanent residency in India or any developed country.be regularly employed in a developing country and hold a research assignment.be accepted at a CSIR laboratory/institution and provide an official acceptance letter from the host institution (see sample Acceptance Letter that can be downloaded below or included in the application form).Ã‚ N.B. Requests for acceptance must be directed to the chosen CSIR host institution(s), with copy to the CSIR contact person.Ã‚ This will allow CSIR to monitor requests and offer support or assistance in findingÃ‚ suitable host institution(s), if necessary;(see sample Acceptance Letter 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</si>
  <si>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TWAS-CSIR Postdoctoral Fellowship Programme</t>
  </si>
  <si>
    <t>twas_220330_1_032</t>
  </si>
  <si>
    <t>https://twas.org//opportunity/twas-dbt-postdoctoral-fellowship-programme</t>
  </si>
  <si>
    <t>The Department of Biotechnology (DBT) of the Ministry of Science and Technology, India, and TWAS have established a fellowship programme for foreign scholars from developing countries who wish to pursue postdoctoral research in biotechnology.Applications can only be submitted via online portal once the call is open. Please use the Ã¢â‚¬Å“apply nowÃ¢â‚¬Â button at the bottom of this page to start your application once the call is open. Opening date of this fellowship: 20 June 2021 Closing date of this fellowship: 20 September 2021 Applicants are encouraged to apply for the preliminary acceptance letter as early as possible, even before the opening date of the call. Keeping in mind that only Acceptance letters dated the same year as the year of application are eligible. Ã‚ Programme Details TWAS-DBT Postdoctoral Fellowships are tenable at key biotechnology research institutions in India for a minimum period of 12 months to a maximum period of 18 months. To help candidates in their choice of a suitable host institution a list of biotechnology institutes in India is available here:Ã‚ List_Biotechn_India.pdf. However, candidates are free to choose an Indian biotechnology institution that does not appear on the list. DBT will provide a monthly stipend to cover for living costs, food and health insurance. The monthly stipend will not be convertible into foreign currency. In addition, the fellowship holder will receive a house rent allowance. The language of instruction is English. Ã‚ Eligibility Applicants for these fellowships must meet the following criteria: be a maximum age of 45 years on 31 December of the application year. be nationals of a developing country (other than India). must not hold any visa for temporary or permanent residency in India or any developed country. Hold a PhD degree in bioscience or biotechnology. Be regularly employed in a developing country and hold a research assignment there. Be accepted at a biotechnology institution in India (see sample Acceptance Letter that can be downloaded below or included in the application form). N.B. Requests for acceptance must be directed to the chosen host institution(s), and NOT to DBT.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opening date of the call is 20 June 2021. The deadline for receipt of applications is 20 September 2021. Applicants should submit the Acceptance Letter from an Indian biotechnology institution to TWAS when applying or by the deadline at the latest. Applicants will have until the deadline to submit the Acceptance Letter to TWAS. Without preliminary acceptance, the application will not be considered for selection. Should you have applied to or availed any Indian fellowships (especially INSA JRD TATA and JNCASR-CICS) in the current or previous year this must be clearly specified in the application form. Applications for the TWAS-DBT Postdoctoral Fellowship Programme can ONLY be submitted to TWAS via the online portal. A tutorial on how to use the online application form is available below for download. Applicants should be aware that they can apply for only one fellowship per year. With the exception of the Visiting Scientists programme, all other fellowship programmes offered by TWAS and OWSD are mutually exclusive. Results of the fellowship selection should be available toward the end of 2021 or early 2022, and selected candidates will be able to start their fellowship NO earlier than beginning of 2022. Ã‚ Contact details Ã¢â‚¬Â¢ TWAS Fellowships Office ICTP Campus, Strada Costiera 11 34151 Trieste, Italy Phone: +39 040 2240-314 Fax: +39 040 224559 E-mail: fellowships@twas.org Ã¢â‚¬Â¢Ã‚ Indian National Science Academy (INSA)Ã‚ The Executive DirectorÃ‚ Bahadur Shah Zafar MargÃ‚ New Delhi-110002Ã‚ Ph:011-23235648Ã‚ Fax: 011-23231095Ã‚ Email: esoffice@insa.nic.in</t>
  </si>
  <si>
    <t>Applicants for these fellowships must meet the following criteria: be a maximum age of 45 years on 31 December of the application year. be nationals of a developing country (other than India). must not hold any visa for temporary or permanent residency in India or any developed country. Hold a PhD degree in bioscience or biotechnology. Be regularly employed in a developing country and hold a research assignment there. Be accepted at a biotechnology institution in India (see sample Acceptance Letter that can be downloaded below or included in the application form). N.B. Requests for acceptance must be directed to the chosen host institution(s), and NOT to DBT.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45 years on 31 December of the application year.be nationals of a developing country (other than India).must not hold any visa for temporary or permanent residency in India or any developed country.Hold a PhD degree in bioscience or biotechnology.Be regularly employed in a developing country and hold a research assignment there.Be accepted at a biotechnology institution in India (see sample Acceptance Letter that can be downloaded below or included in the application form). N.B. Requests for acceptance must be directed to the chosen host institution(s), and NOT to DBT.(see sample Acceptance Letter 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</si>
  <si>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TWAS-DBT Postdoctoral Fellowship Programme</t>
  </si>
  <si>
    <t>twas_220330_1_033</t>
  </si>
  <si>
    <t>https://twas.org//opportunity/isdb-twas-postdoctoral-fellowship-programme-women</t>
  </si>
  <si>
    <t>Early-career female researchers from the 21 least developed member countries of the Islamic Development Bank (IsDB) are eligible for an ambitious new postdoctoral programme offered by IsDB and TWAS. The fellowships will support research related to the United Nations Sustainable Development Goals, providing recipients with high-level training in areas relevant to sustainability science.Ã¢â‚¬â€¹Ã‚ Ã‚ Ã‚ Ã‚ Ã‚ Ã‚ Ã‚ IsDB-TWAS Postdoctoral Fellowships for Skills Building in Sustainability Science - Women only - are tenable at centres of excellence in developing countries from this list:Ã‚ https://twas.org/developing-countries-south, i.e. research institutions with a well-established track record in research and a demonstrated competency in a field relevant to sustainability science. A host centre should be identified by the candidate based on her particular area of research. In the latter case, TWAS and the scientific reviewers involved in the selection of awardees will make a decision on the suitability of the host institute proposed by the candidate. In all cases, the host centre must be located in a developing country. An example of a valid host centre is provided by the TWAS-CAS Centres of Excellence (https://twas.org/cas-twas-centres-excellence). IsDB -TWAS Postdoctoral Fellowships are tenable for a minimum of three months to a maximum of six months. Through the Fellowship, the selected scientist will be provided with a monthly allowance based on the cost of living in the host country to cover expenses such as accommodation, food and health insurance. The fellowship will offer an allowance for bench fee costs up to USD2,565 as a contribution towards laboratory expenses necessary for the awardeeÃ¢â‚¬â„¢s research. The fellowship will cover the cost of a round-trip air ticket up to USD1,000. Any other travel expenses (e.g. airport transfers and local transportation) will be the awardeeÃ¢â‚¬â„¢s responsibility. Information about living conditions (e.g. accommodation, transportation and any other issues related to the candidate's stay in the host country) must be obtained directly from the host institution. Neither TWAS nor IsDB can provide this information. Ã‚ Ã‚ Research Areas The Postdoctoral Fellowship programme provides support for research projects in the following fields (please refer to the guidelines for details): Sustainable Agriculture Education Education for Sustainable DevelopmentÃ‚ Climate Change Energy Sustainable cities Responsible growth Waste management Population growth Green chemistry Biodiversity Plastic pollution and Micro-plastics Water and hygiene Ã‚ Eligibility Criteria: Applicants for IsDB-TWAS Postdoctoral Fellowships must be women only and meet the following criteria: Hold a PhD degree in an area of science relevant to the research area of the Fellowship programme Be up to 45 years of age at the time of the application Has preferablyÃ‚ 5 years of experience in the field of research after the PhD Host Institute must be in a developing country from the list Provide an official acceptance letter from the Host Institute Be a national of and resident in an IsDB LDMCÃ‚ from the list provided Be employed at an institution in her home country Ã‚ Awarded female scholars must: Not take up other assignments during the period of their fellowship Present a research plan agreed by their host supervisor Be financially responsible for any accompanying family members Be autonomous in regard to visa application, health insurance and housing in the host country Ã‚ How to apply: Applications must be submitted only online via the link on the bottom of the webpage. Applications submitted by any other means will not be considered. No applications will be accepted after the deadline. Therefore, it is recommended to submit your electronic application, as early as possible Incomplete applications will not be considered Applications from male researchers will be rejected Please note that a researcher may only submit one application at a time and for only one kind of grant or fellowship (i.e. either an IsDB-TWAS Fellowship, or a TWAS Research Grant or the OWSD Early Career Women Scientists (ECWS) Fellowship).Ã‚ For any queries please write to isdb@twas.org Ã‚ When to apply The deadline for receiving applications is 19Ã‚ JulyÃ‚ 2021. We strongly recommend that you do not wait until the deadline but submit the application as early as you can to enable us to process your application as quickly as possible.</t>
  </si>
  <si>
    <t>Early-career female researchers from the 21 least developed member countries of the Islamic Development Bank (IsDB) are eligible for an ambitious new postdoctoral programme offered by IsDB and TWAS. The fellowships will support research related to the United Nations Sustainable Development Goals, providing recipients with high-level training in areas relevant to sustainability science.Ã¢â‚¬â€¹Ã‚ Ã‚ Ã‚ Ã‚ Ã‚ Ã‚ Ã‚ IsDB-TWAS Postdoctoral Fellowships for Skills Building in Sustainability Science - Women only - are tenable at centres of excellence in developing countries from this list:Ã‚ https://twas.org/developing-countries-south, i.e. research institutions with a well-established track record in research and a demonstrated competency in a field relevant to sustainability science. A host centre should be identified by the candidate based on her particular area of research. In the latter case, TWAS and the scientific reviewers involved in the selection of awardees will make a decision on the suitability of the host institute proposed by the candidate. In all cases, the host centre must be located in a developing country. An example of a valid host centre is provided by the TWAS-CAS Centres of Excellence (https://twas.org/cas-twas-centres-excellence). IsDB -TWAS Postdoctoral Fellowships are tenable for a minimum of three months to a maximum of six months. Through the Fellowship, the selected scientist will be provided with a monthly allowance based on the cost of living in the host country to cover expenses such as accommodation, food and health insurance. The fellowship will offer an allowance for bench fee costs up to USD2,565 as a contribution towards laboratory expenses necessary for the awardeeÃ¢â‚¬â„¢s research. The fellowship will cover the cost of a round-trip air ticket up to USD1,000. Any other travel expenses (e.g. airport transfers and local transportation) will be the awardeeÃ¢â‚¬â„¢s responsibility. Information about living conditions (e.g. accommodation, transportation and any other issues related to the candidate's stay in the host country) must be obtained directly from the host institution. Neither TWAS nor IsDB can provide this information. Ã‚ Ã‚ Research Areas The Postdoctoral Fellowship programme provides support for research projects in the following fields (please refer to the guidelines for details): Sustainable Agriculture Education Education for Sustainable DevelopmentÃ‚ Climate Change Energy Sustainable cities Responsible growth Waste management Population growth Green chemistry Biodiversity Plastic pollution and Micro-plastics Water and hygiene Ã‚ Eligibility Criteria: Applicants for IsDB-TWAS Postdoctoral Fellowships must be women only and meet the following criteria: Hold a PhD degree in an area of science relevant to the research area of the Fellowship programme Be up to 45 years of age at the time of the application Has preferablyÃ‚ 5 years of experience in the field of research after the PhD Host Institute must be in a developing country from the list Provide an official acceptance letter from the Host Institute Be a national of and resident in an IsDB LDMCÃ‚ from the list provided Be employed at an institution in her home country Ã‚ Awarded female scholars must: Not take up other assignments during the period of their fellowship Present a research plan agreed by their host supervisor Be financially responsible for any accompanying family members Be autonomous in regard to visa application, health insurance and housing in the host country Ã‚ How to apply: Applications must be submitted only online via the link on the bottom of the webpage. Applications submitted by any other means will not be considered. No applications will be accepted after the deadline. Therefore, it is recommended to submit your electronic application, as early as possible Incomplete applications will not be considered Applications from male researchers will be rejected Please note that a researcher may only submit one application at a time and for only one kind of grant or fellowship (i.e. either an IsDB-TWAS Fellowship, or a TWAS Research Grant or the OWSD Early Career Women Scientists (ECWS) Fellowship).Ã‚  For any queries please write to isdb@twas.org Ã‚ When to apply The deadline for receiving applications is 19Ã‚ JulyÃ‚ 2021. We strongly recommend that you do not wait until the deadline but submit the application as early as you can to enable us to process your application as quickly as possible.</t>
  </si>
  <si>
    <t>IsDB-TWAS Postdoctoral Fellowship Programme for Women</t>
  </si>
  <si>
    <t>twas_220330_1_034</t>
  </si>
  <si>
    <t>https://twas.org//opportunity/twas-iccbs-postdoctoral-fellowship-programme</t>
  </si>
  <si>
    <t>For young scientists from developing countries (other than Pakistan) who wish to pursue postdoctoral research in organic chemistry, biochemistry, biotechnology, molecular medicine, pharmacology or physical chemistry at the International Centre for Chemical and Biological Sciences (ICCBS) Ã¢â‚¬â€ comprising the H.E.J. Research Institute of Chemistry and the Dr. Panjwani Centre for Molecular and Drug Research in Karachi, Pakistan.Please use the Ã¢â‚¬Å“apply nowÃ¢â‚¬Â button at the bottom of this page to start your application once the call is open. Opening date of this fellowship: 2 March 2020 Closing date of this fellowship: extended to 31 July 2020 Applicants are encouraged to apply for the preliminary acceptance letter as early as possible, even before the opening date of the call. Keeping in mind that only Acceptance letters dated the same year as the year of application are eligible. For the Acceptance letters, applicants are requested to provide their two-page curriculum vitae (CV), copy of the last degree, and at least two letters of recommendation (preferably one from the last supervisor). Ã‚ Programme Details TWAS-ICCBS Postdoctoral Fellowships are tenable at the International Center for Chemical and Biological Sciences (ICCBS) Ã¢â‚¬â€œ comprising the H.E.J. Research Institute of Chemistry and the Dr. Panjwani Center for Molecular and Drug Research Ã¢â‚¬â€œ for a minimum period of six months to a maximum period of twelve months in the following fields: organic chemistry, biochemistry, biotechnology, molecular medicine, pharmacology, physical chemistry or analytical chemistry. ICCBS will provide a monthly stipend which should be used to cover living costs such as food, accommodation, local transportation and incidental minor illness. The monthly stipend will not be convertible into foreign currency. The language of instruction is English. Ã‚ Eligibility Applicants for these fellowships must meet the following criteria: be a maximum age of 45 years on 31 December of the application year. be nationals of a developing country (other than Pakistan); hold a PhD degree in a field of natural sciences; must not hold any visa for temporary or permanent residency in Pakistan or any developed country; be regularly employed in a developing country (other than Pakistan) and hold a research assignment there; provide a certificate of good health from a qualified medical doctor; provide an official Preliminary Acceptance Letter from ICCBS (see sample letter that can be downloaded below or contained in the online application form). Requests for acceptance must be directed to the Director of ICCBS, Prof. M. I. ChoudharyÃ‚ (hej@cyber.net.pkÃ‚ or pcmd@cyber.net.pk or protocol.iccbs@iccs.edu) who will facilitate the assignment of a host supervisor. In contacting Prof. Choudhary applicants must accompany their request for a preliminary acceptance letter with copy of their CV, a research proposal outline and two recommendation letters. See sample preliminary acceptance letter that can be downloaded below or included in the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deadline for receipt of applications is 31 July 2020. Applicants must submit an Acceptance Letter from ICCBS when applying, or by the deadline at the latest. Without preliminary acceptance the application will not be considered for selection Reference letters must be on letter-headed paper and SIGNED. The subject line must contain ICCBS/PDoc and the candidateÃ¢â‚¬â„¢s surname. N.B. Only signed reference letters can be accepted.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Applications can only be accepted via the online portal using the apply now button at the bottom of this page. A tutorial on how to use the online application form is available below for download. Ã‚ Contact Details Ã¢â‚¬Â¢ TWAS Fellowships Office ICTP Campus, Strada Costiera 11 34151 Trieste, Italy Tel: +39 040 2240 687 Fax: +39 040 2240 689 E-mail: fellowships@twas.org Ã¢â‚¬Â¢ International Center for Chemical and Biological Sciences (ICCBS) Prof. Dr. Muhammad Iqbal Choudhary, Director University of Karachi Karachi-75270, Pakistan Tel: +92 21 4824 924, 4824 925 Fax: +92 21 4819 018, 4819 019 E-mail: hej@cyber.net.pk, pcmd@cyber.net.pk, protocol.iccbs@iccs.edu</t>
  </si>
  <si>
    <t>Applicants for these fellowships must meet the following criteria: be a maximum age of 45 years on 31 December of the application year. be nationals of a developing country (other than Pakistan); hold a PhD degree in a field of natural sciences; must not hold any visa for temporary or permanent residency in Pakistan or any developed country; be regularly employed in a developing country (other than Pakistan) and hold a research assignment there; provide a certificate of good health from a qualified medical doctor; provide an official Preliminary Acceptance Letter from ICCBS (see sample letter that can be downloaded below or contained in the online application form). Requests for acceptance must be directed to the Director of ICCBS, Prof. M. I. ChoudharyÃ‚ (hej@cyber.net.pkÃ‚ or pcmd@cyber.net.pk or protocol.iccbs@iccs.edu) who will facilitate the assignment of a host supervisor. In contacting Prof. Choudhary applicants must accompany their request for a preliminary acceptance letter with copy of their CV, a research proposal outline and two recommendation letters. See sample preliminary acceptance letter that can be downloaded below or included in the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a maximum age of 45 years on 31 December of the application year.be nationals of a developing country (other than Pakistan);hold a PhD degree in a field of natural sciences;must not hold any visa for temporary or permanent residency in Pakistan or any developed country;be regularly employed in a developing country (other than Pakistan) and hold a research assignment there;provide a certificate of good health from a qualified medical doctor;provide an official Preliminary Acceptance Letter from ICCBS (see sample letter that can be downloaded below or contained in the online application form). Requests for acceptance must be directed to the Director of ICCBS, Prof. M. I. ChoudharyÃ‚ (hej@cyber.net.pkÃ‚ or pcmd@cyber.net.pk or protocol.iccbs@iccs.edu) who will facilitate the assignment of a host supervisor. In contacting Prof. Choudhary applicants must accompany their request for a preliminary acceptance letter with copy of their CV, a research proposal outline and two recommendation letters. See sample preliminary acceptance letter that can be downloaded below or included in the application form.hej@cyber.net.pkpcmd@cyber.net.pk protocol.iccbs@iccs.eduprovide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</si>
  <si>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TWAS-ICCBS Postdoctoral Fellowship Programme</t>
  </si>
  <si>
    <t>twas_220330_1_035</t>
  </si>
  <si>
    <t>https://twas.org//opportunity/twas-medal-lectures</t>
  </si>
  <si>
    <t>Since 1996, TWAS has been awarding the 'TWAS Medal Lectures' to some of its members, in recognition of their achievements in their fields of research. The recipients lecture on a main aspect of their work, and are presented with a medal as a token of appreciation.2021 Hayat Sindi, Saudi Arabia Roseanne Diab, South Africa Mandyam Veerabudi Srinivasan, AustraliaÃ‚ Ã‚ 2018 Subra Suresh, USA Hala J. El-Khozondar, Palestine (West Bank and Gaza Strip) Ã‚ 2016 Daan Frenkel, UK Samira Omar Asem, Kuwait Jean Bosco Gahutu, Rwanda Ã‚ 2015 Hans J. van Ginkel, The Netherlands Anton Zeilinger, Austria Ã‚ 2014 Salma M. Z. Al-Kindy, Oman Sai Juan Chen, China Jane Lubchenco, USA Ã‚ 2013 Francisco JosÃƒÂ© Barrantes, Argentina Michael Lawrence Klein, USA Tebello Nyokong, South Africa Ã‚ 2012 Berhanu M. Abegaz, Ethiopia Jinghai Li, China Richard N. Zare, USA Ã‚ Ã‚ 2011 Anthony K. Cheetham, United Kingdom Ivan A. Izquierdo, Brazil Mohamed Najim, France Ã‚ 2010 Silvia Torres-Peimbert, Mexico Maharaj Kishan Bhan, India Habib Firouzabadi, Iran Ã‚ 2009 Wieland Gevers, South Africa Li Zhensheng, China Sergio Rezende, Brazil 2008 JosÃƒÂ© Antonio de la PeÃƒÂ±a, Mexico M.R.S. Rao, India 2007 Hernan Chaimovich, Brazil Keto E. Mshigeni, Tanzania Anwar Nasim, Pakistan Ã‚ 2006 Eduardo M. Krieger, Brazil Li Jiayang, China Ismail Serageldin, Egypt Ã‚ 2005 Eugenia del Pino Veintimilla, Ecuador Raghunath A. Mashelkar, India Ã‚ 2004 Edward S. Ayensu (Ghana), Biology JosÃƒÂ© L. MorÃƒÂ¡n LÃƒÂ³pez (Mexico), Physics and Astronomy Sheikh Riazuddin (Pakistan), Biotechnology Ã‚ 2003 [not awarded] Ã‚ 2002 Bai Chunli (China), Chemistry Godwin O.P. Obasi (Nigeria), Earth Sciences Katepalli R. Sreenivasan (USA), Engineering Sciences and Technologies Ã‚ 2001 Essmat Ezzat (Egypt), Medical Sciences Goverdhan Mehta (India), Chemistry Ricardo Miledi (USA), Biological Sciences Ã‚ 2000 Frederick I.B. Kayanja (Uganda), Biological Sciences Lu Yong Xiang (China), Engineering Sciences and Technologies Yousef Sobouti (Iran), Physical Sciences Ã‚ 1999 Ibrahima Diop-Mar (Senegal), Medical Sciences Carlos S. Ospina (Colombia), Engineering Sciences and Technologies Atta-ur-Rahman (Pakistan), Chemistry Ã‚ 1998 Jamal N. Islam (Bangladesh), Physics and Astronomy Jacob Palis (Brazil), Mathematics Suzanne Urverg Ratsimamanga (Madagascar), Medical Sciences Ã‚ 1997 Man Mohan Sharma (India), Engineering Sciences and Technologies Alejandro J. Arvia (Argentina), Chemistry Hong Guo-fan (China), Biological Sciences Ã‚ 1996 Muhammad Akhtar (Pakistan), Biochemistry and Biophysics Manuel Peimbert (Mexico), Physics and Astronomy Umberto G. Cordani (Brazil), Earth Sciences</t>
  </si>
  <si>
    <t>Since 1996, TWAS has been awarding the 'TWAS Medal Lectures' to some of its members, in recognition of their achievements in their fields of research. The recipients lecture on a main aspect of their work, and are presented with a medal as a token of appreciation.2021 Hayat Sindi, Saudi Arabia Roseanne Diab, South Africa Mandyam Veerabudi Srinivasan, AustraliaÃ‚  Ã‚ 2018 Subra Suresh, USA Hala J. El-Khozondar, Palestine (West Bank and Gaza Strip) Ã‚ 2016 Daan Frenkel, UK Samira Omar Asem, Kuwait Jean Bosco Gahutu, Rwanda Ã‚ 2015 Hans J. van Ginkel, The Netherlands Anton Zeilinger, Austria Ã‚ 2014 Salma M. Z. Al-Kindy, Oman Sai Juan Chen, China Jane Lubchenco, USA Ã‚ 2013 Francisco JosÃƒÂ© Barrantes, Argentina Michael Lawrence Klein, USA Tebello Nyokong, South Africa Ã‚ 2012 Berhanu M. Abegaz, Ethiopia Jinghai Li, China Richard N. Zare, USA Ã‚ Ã‚ 2011 Anthony K. Cheetham, United Kingdom Ivan A. Izquierdo, Brazil Mohamed Najim, France Ã‚ 2010 Silvia Torres-Peimbert, Mexico Maharaj Kishan Bhan, India Habib Firouzabadi, Iran Ã‚ 2009 Wieland Gevers, South Africa Li Zhensheng, China Sergio Rezende, Brazil 2008 JosÃƒÂ© Antonio de la PeÃƒÂ±a, Mexico M.R.S. Rao, India 2007 Hernan Chaimovich, Brazil Keto E. Mshigeni, Tanzania Anwar Nasim, Pakistan Ã‚ 2006 Eduardo M. Krieger, Brazil Li Jiayang, China Ismail Serageldin, Egypt Ã‚ 2005 Eugenia del Pino Veintimilla, Ecuador Raghunath A. Mashelkar, India Ã‚ 2004 Edward S. Ayensu (Ghana), Biology JosÃƒÂ© L. MorÃƒÂ¡n LÃƒÂ³pez (Mexico), Physics and Astronomy Sheikh Riazuddin (Pakistan), Biotechnology Ã‚ 2003 [not awarded] Ã‚ 2002 Bai Chunli (China), Chemistry Godwin O.P. Obasi (Nigeria), Earth Sciences Katepalli R. Sreenivasan (USA), Engineering Sciences and Technologies Ã‚ 2001 Essmat Ezzat (Egypt), Medical Sciences Goverdhan Mehta (India), Chemistry Ricardo Miledi (USA), Biological Sciences Ã‚ 2000 Frederick I.B. Kayanja (Uganda), Biological Sciences Lu Yong Xiang (China), Engineering Sciences and Technologies Yousef Sobouti (Iran), Physical Sciences Ã‚ 1999 Ibrahima Diop-Mar (Senegal), Medical Sciences Carlos S. Ospina (Colombia), Engineering Sciences and Technologies Atta-ur-Rahman (Pakistan), Chemistry Ã‚ 1998 Jamal N. Islam (Bangladesh), Physics and Astronomy Jacob Palis (Brazil), Mathematics Suzanne Urverg Ratsimamanga (Madagascar), Medical Sciences Ã‚ 1997 Man Mohan Sharma (India), Engineering Sciences and Technologies Alejandro J. Arvia (Argentina), Chemistry Hong Guo-fan (China), Biological Sciences Ã‚ 1996 Muhammad Akhtar (Pakistan), Biochemistry and Biophysics Manuel Peimbert (Mexico), Physics and Astronomy Umberto G. Cordani (Brazil), Earth Sciences</t>
  </si>
  <si>
    <t>TWAS Medal Lectures</t>
  </si>
  <si>
    <t>twas_220330_1_036</t>
  </si>
  <si>
    <t>https://twas.org//opportunity/twas-regional-awards</t>
  </si>
  <si>
    <t>Each of the Academy's five regional offices provide an award of USD3,000 each year. The award rotate each year among the following four areas: popularization of science, development of scientific educational material, building scientific institutions and science diplomacy.Recipients of TWAS Regional Awards 2020: TWAS Regional Awards inÃ‚ Building Scientific Institutions TWAS-LACREP Ã¢â‚¬â€œÃ‚ Dr. Agustin Lage Davila,Cuba TWAS-CASAREP Ã¢â‚¬â€œÃ‚ Prof. Vinod K Singh, India TWAS-AREP Ã¢â‚¬â€œÃ‚ Prof. Youssef Fares, Lebanon TWAS-SAREP Ã¢â‚¬â€œÃ‚ Dr Segnet Kelemu, Kenya 2019: TWAS Regional Awards in Development of Scientific Educational Material TWAS-LACREP Ã¢â‚¬â€œ Prof. Claudio Landim, Brazil TWAS-CASAREP Ã¢â‚¬â€œ Prof. Alizadeh Anahita, Iran TWAS-AREP Ã¢â‚¬â€œ Prof. Murad AlDamen, Jordan TWAS-SAREP Ã¢â‚¬â€œ Prof Michael Umale Adikwu, Nigeria TWAS-SAPREP Ã¢â‚¬â€œ Thomas Edison Dela Cruz, Philippines 2018: TWAS Regional Prizes in Science Diplomacy TWAS-LACREP Ã¢â‚¬â€œ HernÃƒÂ¡n Chaimovich, Brazil TWAS-CASAREP Ã¢â‚¬â€œ Renu Swarup India TWAS-AREP Ã¢â‚¬â€œ Hala El-Khozondar, Palestine (West Bank and Gaza Strip) TWAS-SAREP Ã¢â‚¬â€œ Thula Sizwe Dlamini, Swaziland TWAS-SAPREP Ã¢â‚¬â€œ Yang Min, China 2017: TWAS Regional Prizes in Public Understanding and Popularization of Science TWAS-ROLAC Ã¢â‚¬â€œ Julieta Fierro, Mexico TWAS-ROCASA Ã¢â‚¬â€œ Ulmas Mirsaidov, Tajikistan TWAS-ARO Ã¢â‚¬â€œ Abdelnasser Tawfik, Egypt TWAS-ROSSA Ã¢â‚¬â€œ Wilfred Fon Mbacham, Cameroon 2016: TWAS Regional Prizes in Building Scientific Institutions TWAS-ROLAC - Pablo Valenzuela, Chile TWAS-ROCASA - Eric Karunanayake, Sri Lanka TWAS-ARO - Mohammed Shabat, Palestinian Aut. Terr. TWAS-ROSSA - Glenda Gray, South Africa 2016: TWAS Regional Prize in Public Understanding and Popularization of Science TWAS-ROESEAP - Dr. Zhong Qi, China 2015: TWAS Regional Prizes in Development of Scientific Educational Material TWAS-ROLAC - Claudio Bifano, Venezuela TWAS-ROCASA - Vijaya Shankar Varma, India TWAS-ROESEAP - Choo Wai Heng, Malaysia TWAS-ARO - Ramy Karam Aziz, Egypt TWAS-ROSSA - Jan J.J.A. Smit, South Africa 2014: TWAS Regional Prizes in Science Diplomacy TWAS-ROLAC Alberto Etchegoyen, Argentina TWAS-ROCASA Dorairajan Balasubramanian, India TWAS-ROESEAP Francois Nosten, Thailand TWAS-ARO Mohamed Farag, Egypt TWAS-ROSSA Peter Mugyenyi, Uganda Ã‚ 2013: TWAS Regional Prizes for Public Understanding and Popularization of Science TWAS-ROLAC: Diego Golombek, Argentina TWAS-ROCASA: Mohammad Shamsher Ali, Bangladesh TWAS-ROESEAP: Custer Deocaris, Philippines TWAS-ARO: Farid Badria, Egypt TWAS-ROSSA: Anusuya Chinsamy-Turan, South Africa Ã‚ 2012: TWAS Regional Prize for Building Scientific Institution TWAS-ROESEAP: Yin Li, China TWAS-ARO: Magdy Madkour, Egypt TWAS-ROSSA: Charles Obadiah Wambebe, Nigeria TWAS-ROLAC: RogÃƒÂ©rio Cerqueira Leite, Brazil TWAS-ROCASA: Yousef Sobouti, Iran Ã‚ 2011: TWAS Regional Prize for Development of scientific educational material TWAS-ROESEAP: Liu Changming, China TWAS-ARO: Nadia Al Wardy, Sultanate of Oman TWAS-ROSSA: Peet van Schalkwyk, South Africa TWAS-ROLAC: Patricio Felmer, Chile TWAS-ROCASA: JayashreeÃ‚ Ramadas, India Ã‚ 2010: TWAS Regional Prizes for Public Understanding and Popularization of Science TWAS-ROCASA: Arvind Gupta, India TWAS-ROESEAP: Mahaletchumy Arujanan, Malaysia &amp; Queena N. Lee-Chua, Philippines TWAS-ARO: Elias Baydoun, Jordan / Lebanon TWAS-ROSSA: Felix Konotey-Ahulu, Ghana TWAS-ROLAC: Guillermo Chong DÃƒÂ­az, Chile Ã‚ 2009: TWAS Regional Prizes for Building Scientific Institution TWAS-ROCASA: Atta-ur Rahman, Pakistan TWAS-ROESEAP: WU Cheng-Wen, Taiwan, China TWAS-ARO: Adnan Badran, Jordan TWAS-ROSSA: Venansius Baryamureeba, Uganda TWAS-ROLAC: Luiz Bevilacqua, Brazil Ã‚ 2008: TWAS Regional Prizes for Development of Educational Material and School Science Curricula TWAS-ROCASA: Arvind Kumar, India TWAS-ROESEAP: Peng Gong, China TWAS-ARO: Saouma B.BouJaoude, Lebanon TWAS-ROSSA: Moyra Keane, South Africa TWAS-ROLAC: Carlos Bosch, Mexico Ã‚ 2007: TWAS Regional Prizes for Popularization of Science TWAS-ROCASA: Pervez Hoodbhoy, Pakistan TWAS-ARO: Adnan Hamoui, Kuwait TWAS-ROSSA: Christina Scott, South Africa TWAS-ROLAC: Roberto Lent, Brazil</t>
  </si>
  <si>
    <t>TWAS Regional Awards</t>
  </si>
  <si>
    <t>waittfoundation_220330_1_000</t>
  </si>
  <si>
    <t>https://www.waittfoundation.org/copy-of-roc-grants</t>
  </si>
  <si>
    <t>SMALL GRANTS FOR BIG OCEAN OPPORTUNITIES RAPID OCEAN CONSERVATION (ROC) GRANTS The Rapid Ocean Conservation (ROC) Grants Program is a project of the Waitt Foundation. ROC Grants provide small grants with a quick turnaround time for solutions to emerging conservation issues and ocean protection. This complements the Waitt FoundationÃ¢â‚¬â„¢s existing major grants program and is responsive to conservation opportunities, supports higher-risk ideas at a low financial cost, and engages with small, local NGOs on a global scale.Please read through this entire page and review our Frequently Asked Questions (FAQ) before submitting an application. The link to the online application can be found at the end of this page.Please send any questions about ROC Grants to rocgrants@waittfoundation.org. FEATURED GRANTEES Learn MoreOcean Alliance: SnotBot Drones for whale researchView All Grantees ROC GRANT CRITERIA ELIGIBILITY EVALUATION CRITERIA Focus Ã¢â‚¬â€œ Project must support sustainable fishing and/or Marine Protected Areas. Refer to the "Program Focus" section on this page. Funds cannot be used for event sponsorships. Project Duration Ã¢â‚¬â€œ 6 months Experience Ã¢â‚¬â€œ Applicant must possess commensurate level of experience and expertise with respect to the proposed project. Affiliation Ã¢â‚¬â€œ Applicant must maintain affiliation with an academic institution or NGO for the duration of the grant project. ROC Grants should constitute the sole or primary source of funding for the proposed project, not serve as complementary funding for larger, more costly projects.Funding Urgency Ã¢â‚¬â€œ How quickly the project needs to begin for maximum effectiveness. Ã¢â‚¬â€¹ Conservation Impact Ã¢â‚¬â€œ Magnitude of ecological, socioeconomic, and policy benefit. Ã¢â‚¬â€¹ Scale of Impact Ã¢â‚¬â€œ Geographic area and likeliness of applicability/replication elsewhere. Ã¢â‚¬â€¹ Feasibility of Implementation Ã¢â‚¬â€œ Based on socioeconomic and public policy context. Ã¢â‚¬â€¹ Organizational Capacity Ã¢â‚¬â€œ Adequate human capital size and expertise to execute project. Ã¢â‚¬â€¹ FUNDING GRANTING CYCLE Proposals for grants up to $20,000 will be reviewed on a monthly rolling basis. Project funds will be distributed within 2 weeks of funding decisions. Ã¢â‚¬â€¹Proposals are reviewed monthly on a rolling basis, although some applications may take additional time to evaluate. There are no deadlines for submitting an application. PROGRAM FOCUS Grants will fund projects related to the Waitt Foundation's mission of supporting sustainable fishing and marine protected areas (MPAs). This includes sub-themes of: Ã¢â‚¬â€¹Ã¢â‚¬â€¹ Scientific Research Ã¢â‚¬â€œ Includes natural science or social science projects. Ã¢â‚¬â€¹ Policy Ã¢â‚¬â€œ Includes opportunistic projects around unique public policy windows, such as preparation of policy analysis and support of expertsÃ¢â‚¬â„¢ efforts to inform decision makers on upcoming government actions. Ã¢â‚¬â€¹ Management Ã¢â‚¬â€œ Includes enforcement and infrastructure support. Ã¢â‚¬â€¹ Communications Ã¢â‚¬â€œ Includes raising public awareness and engaging stakeholders, including advertising by a 501(c)3 group around a public policy moment. Ã¢â‚¬â€¹ HOW TO APPLY Review our ROC Grant criteria on this page (including budget sample). For a sample listing of projects funded to date, please visit the ROC Projects Spotlight page. Read through our FAQ page. Prepare to submit three separate documents: 1) a budget for how grant funds would be used, 2) project timeline and 3) proof of non-profit status as part of your application. Applications without a budget will not be considered. Submit an application through our website by clicking the "Apply Now" button at the bottom of this page. You will be redirected to the grant application portal to create an account.Ã¢â‚¬â€¹ Ã¢â‚¬â€¹ PLEASE NOTE Please make sure you have read through this entire page and our ROC Grants FAQ page before submitting an application or question. We require all grant applications to be submitted via our website. The Waitt Foundation does not accept proposals by email, mail or fax. Please note that this application is part of a larger two-stage system, however, ROC grants applicants are only required to complete the first stage. An automatic email will be sent when your application is submitted. Please check your spam folder to ensure you have received it. Due to the nature of this program and level of funding, the Waitt Foundation does not allow for indirect costs/administrative fees. Please send any questions about ROC Grants to rocgrants@waittfoundation.org. Apply Now</t>
  </si>
  <si>
    <t>Focus Ã¢â‚¬â€œ Project must support sustainable fishing and/or Marine Protected Areas. Refer to the "Program Focus" section on this page. Funds cannot be used for event sponsorships. Project Duration Ã¢â‚¬â€œ 6 months Experience Ã¢â‚¬â€œ Applicant must possess commensurate level of experience and expertise with respect to the proposed project. Affiliation Ã¢â‚¬â€œ Applicant must maintain affiliation with an academic institution or NGO for the duration of the grant project. ROC Grants should constitute the sole or primary source of funding for the proposed project, not serve as complementary funding for larger, more costly projects.</t>
  </si>
  <si>
    <t>RAPID OCEAN CONSERVATION (ROC) GRANTS</t>
  </si>
  <si>
    <t>waterloofoundation_220330_1_000</t>
  </si>
  <si>
    <t>http://www.waterloofoundation.org.uk/WorldDevelopmentSexualandReproductiveHealth.html</t>
  </si>
  <si>
    <t>World development Sexual and Reproductive Health / Family Planning (SRH) TWF believes that good sexual and reproductive health enables individuals to have more choices and opportunities, and ultimately better life chances. High rates of population growth in low-income countries put great pressure on already stretched resources and services. Population size in Africa is expected to double to 2.54 billion people by 2050, with concerning implications for national and regional development efforts. Many people lack access to contraception and reproductive health services and this particularly affects women and girls. Having children later and then allowing for optimal birth spacing in between pregnancies enables girls and women to stay longer in education, seek paid employment and reduces the maternal and new-born mortality associated with adolescent pregnancies. Smaller families also mean more support and investment in each child. TWFÃ¢â‚¬â„¢s current SRH funding strategy: We are prioritising support that fills gaps in regard to improving access to and use of a range of modern contraceptive methods and wider sexual health and reproductive services. In practice, this has resulted in a three-pillar approach to our support, developed via a review of current literature and in discussion with long-time SRH professionals: In-country financing improvement Ã¢â‚¬â€œ This largely includes supporting advocacy and accountability for increased funds to be allocated to SRH by district or national governments; improving the commercial sectorÃ¢â‚¬â„¢s role in SRH; or NGOs / CBOs developing non-philanthropic income generation mechanisms (social enterprise) tied to delivering SRH services. Improving the reach of successful, evidence-based SRH initiatives Ã¢â‚¬â€œ With this pillar, we are focused on supporting groups to invest in ways to scale their success beyond direct replication of their model. An example of this is the support of complementary partnerships (such as enabling more established groups that have a strong and wide-ranging presence in one or several countries to test and incorporate a new evidence-based model developed by a smaller organisation). A particular focus on scaling models that address a combination of the following will be prioritised: Community-level created SRH demand, mass media or school created SRH demand, improved access to modern contraception, and the development of youth friendly SRH facilities at health centres. In-country capacity building Ã¢â‚¬â€œ Potentially, this could include initiatives such as building community-based organisationsÃ¢â‚¬â„¢ systems to support long-term organisational and implementation success; or developing new ways to finance and effectively sustain community health worker and extension services. INFORMATION FOR MAIN GRANT APPLICANTS If you have been funded by TWF through our SRH Main Grant fund within the past five years please email the fund manager directly to discuss potential follow-on funding. For groups new to TWF that are interested in receiving SRH Main Grant funding we are requesting you to provide a submission that differs in format from the general form that is detailed on our World Development, Main Grants page. As such, please follow the guidelines below. In your initial submission we are most interested in understanding your organisation and how it fits in with our SRH priorities, rather than a specific project or initiative that you are pursuing funding for. Thus, please provide the following in no more than one page (one-inch margins, 11-point font -- submissions longer than one page will not be accepted): Send the page in the body of an email. Please note that tables and figures donÃ¢â‚¬â„¢t always display well in this format. At the top of the email provide your name, contact, title, organisation, organisational income vs expenditure, and state that you are applying to the Ã¢â‚¬ËœTWF World Development Main Grant SRH FundÃ¢â‚¬â„¢ Ã¢â‚¬â€œ this section does not count against your one-page submission. Indicate the unique added value that your organisation provides to world development in general. Detail how your niche relates to improving use of and access to SRH services. Please include high-level overall organisational impact indicators in this brief description. Detail which of the three above priorities you plan to address (it can be multiple), a high-level summary on how you plan to address these priorities, and if you have engaged in addressing these respective priorities previously (no more than half of your one-page submission should be used for this section). If you havenÃ¢â‚¬â„¢t engaged in addressing the aforementioned priorities in the past please indicate why you are now looking to incorporate this in future work. Is programmatic sustainability a major focus of your work? If so, what makes it sustainable and how do you know that it is? Who are your three most important international or regional NGO or business collaborators? How many community-based organisations (in-country-based NGOs) do you have a 3+ year relationship with? Please name any of particular strategic importance (no more than three). Review Timeline We aim to undertake a first review of all new submissions within two months of receiving them. The next step will either be a phone call with one our World Development staff members or a notification via email that we will not be considering funding that this time. If your submission is unsuccessful you can resubmit the form in two-yearsÃ¢â‚¬â„¢ time. If you are invited for a next step phone call we aim to make a funding decision within six months of the first phone call. Thus, for your planning purposes, please allow for a total of eight months from the time of submission. Organisational Budget Amount: To be eligible for a SRH Main Grant your organisational yearly income should be over Ã‚Â£250,000. Grant Duration and Award Amounts: The grants will usually be for a total of up to Ã‚Â£100,000 over 2-3 years. Applying from Outside of the UK for a Main Grant You can apply for a SRH grant without having UK charitable status. To do so, you must send us contact details for a named person who is willing to provide us with a reference for your work. This must be someone who satisfies one or more of the following: Works for an international NGO with offices in the UK; or Works for an organisation that the Foundation has previously given a grant to; or Works for an organisation with offices in the UK, which has been a current or former donor to your organisation; or Works for an academic institution, think tank or as an independent consultant who is based in the UK, and which has evaluated your organisation. Ideally, the person you provide as a reference will have visited your organisation and be able to provide feedback on the quality of your work. Please state the name, contact details and your relationship to the referee (i.e. past funder) at the end of your submission. For Main Grant Applicants, the reference information will be considered an annex to your one-page submission, which is detailed below in the Main Grants section. Only applications with references will be considered. INFORMATION FOR SMALL GRANT APPLICANTS For small grant applicants, in this initial application stage we will be reviewing your organisation and a proposed initiative. Your initiative can fit more generally within the goal of improving access to and use of a range of modern contraceptive methods and wider sexual health and reproductive services. Meaning, directly addressing one of the three aforementioned pillars is not required to apply. Stronger proposals will directly address creating or delivering a sustainable model of project delivery. For application procedure, please follow the general instructions detailed on our World Development, Small Grants page. In addition to this information, and within the three pages allowed for your application as detailed on the Small Grants page, please use at least a half-page to detail the following: What is the tangible, overall goal of your organisation in 10 years? Do you consider your long-term strategy to be sustainable? If no, is this something that the organisation has discussed to develop? If yes, what makes it sustainable? What is the biggest challenge you face to developing and implementing your work? The positive impact of your previous work within SRH and/or evidence to support the efficacy of your approach. Organisational Budget Amount: To be eligible for a SRH Small Grant your organisational yearly income should be under Ã‚Â£250,000. Grant Duration and Award Amounts: The grants will usually be for a total of up to Ã‚Â£10,000 over 2-3 years. Groups based outside of the UK: At present, we do not accept applications to our Small Grants Programme from organisations based outside the UK. We will, however, consider applications by UK-based organisations working in close partnership with local in-country organisations.</t>
  </si>
  <si>
    <t>Sexual and Reproductive Health / Family Planning (SRH)</t>
  </si>
  <si>
    <t>waterloofoundation_220330_1_001</t>
  </si>
  <si>
    <t>http://www.waterloofoundation.org.uk/WorldDevelopmentNutrition.html</t>
  </si>
  <si>
    <t>World development NUTRITION A well-nourished population places fewer burdens on health systems and helps bring about economic growth. But, the world is currently facing a grave nutrition challenge, with an estimated 2 billion people lacking key micronutrients and some 155 million children experiencing stunted growth as a result of poor nutrition. We believe that providing access to a nutritious diet is one of the best ways of transforming peopleÃ¢â‚¬â„¢s health, education and livelihoods. Malnutrition early in life can cause irreversible damage to childrenÃ¢â‚¬â„¢s growth and development. As such, improving nutrition for mothers and children during the 1000-day window, from a motherÃ¢â‚¬â„¢s pregnancy to her childÃ¢â‚¬â„¢s second birthday, is critically important. When children get the right nutrition early in life: there is a greater chance that their bodies and brains will develop typically; they are likely to perform better in school; they will likely to earn more in later life; and they are less likely to develop chronic diseases. To help prevent and tackle global under-nutrition, TWFÃ¢â‚¬â„¢s current priorities are: Promoting good nutritional practices, with a particular focus on mothers and children during the Ã¢â‚¬Ëœ1000-day windowÃ¢â‚¬â„¢; Providing micronutrients for young children and their mothers and de-worming drugs for young children Providing micronutrients through food fortification for all. INFORMATION FOR SMALL GRANT APPLICANTS In addition to demonstrating how your project aligns with TWFÃ¢â‚¬â„¢s priorities (above), strong applications will demonstrate: Significant direct contribution to the project from the beneficiary community Strong volunteer input from Trustees and supporters The positive impact of your previous work within nutrition and/or evidence to support the efficacy of your intervention Sustainable model of project delivery How the proposed project meets a significant unmet need A diversity of funding sources for your organisation (and/or a sustainable fundraising strategy beyond TWF). INFORMATION FOR MAIN GRANT APPLICANTS Within our Main Grants Programme, we would expect to see organisation demonstrating that they meet our current funding priorities in a highly effective manner with long-term impact. You must therefore make reference to the following in your application: evidence from previous work that your organisations has a history of successfully improving sustained access to a nutritious diet all year round evidence that beneficiaries have demonstrated continued good nutritional practices evidence that your work is sensitive to the needs of women and children within the critical 1000-day window a description of any WASH-sensitive elements of your work a description of the longer term impacts of your nutrition programmes.</t>
  </si>
  <si>
    <t>NUTRITION</t>
  </si>
  <si>
    <t>waterloofoundation_220330_1_002</t>
  </si>
  <si>
    <t>http://www.waterloofoundation.org.uk/WorldDevelopmentEducation.html</t>
  </si>
  <si>
    <t>World development EDUCATION TWF believes that educating children is key to ensuring a countryÃ¢â‚¬â„¢s long-term development, prosperity and independence. An educated population will help bring about a more vibrant civil society, as well as increase the numbers of people available to offer their skills, knowledge and expertise to support the development of their communities. Education also has a particularly significant impact for women. Evidence suggests that girls who complete primary and secondary education have smaller families, improved health outcomes and earn significantly higher wages. TWFÃ¢â‚¬â„¢s current priorities in this area are: Improving the quality of secondary, primary and early childhood education Increasing the enrolment and retention of pupils at both primary and secondary level, especially girls and young women. In exceptional circumstances TWF will also consider providing support for other stages of education if applicants can demonstrate that these approaches are particularly effective. INFORMATION FOR SMALL GRANT APPLICANTS In addition to demonstrating how your project aligns with TWF Ã¢â‚¬â„¢s priorities (above), strong applications will demonstrate: Significant direct contribution to the project from the beneficiary community Strong volunteer input from Trustees and supporters The positive impact of your previous work within education and/or evidence to support the efficacy of your intervention Sustainable model of project delivery How the proposed project meets a significant unmet need A diversity of funding sources for your organisation (and/or a sustainable fundraising strategy beyond TWF).</t>
  </si>
  <si>
    <t>EDUCATION</t>
  </si>
  <si>
    <t>waterloofoundation_220330_1_003</t>
  </si>
  <si>
    <t>http://www.waterloofoundation.org.uk/WorldDevelopmentWaterSanitationHygiene.html</t>
  </si>
  <si>
    <t>World development WATER, SANITATION AND HYGIENE TWF believes that access to clean drinking water, sanitation and improved hygiene is a core requirement to supporting the sustainable development of a community. Without access to these basic resources people can spend significant time each day collecting water, whilst water-borne diseases will remain prevalent. This can significantly restrict an individualÃ¢â‚¬â„¢s ability to gain an education or contribute towards household income-generation. This has a particularly damaging impact on women and girls because of their traditional household role in many cultures. TWF believes that safe sanitation and good hygiene is of equal importance to access to a clean water source. The Foundation is keen to support programmes which take an integrated approach to addressing access to safe water, sanitation and hygiene. We recognise that there is a need for improved water, sanitation and hygiene in institutions, as well as in communities. Where projects are working in school environments, they should consider the needs of girls and women, and specifically seek to address menstrual hygiene management as part of any project. In a school setting this should include appropriate latrine facilities for girls and female teachers, as well as increasing studentsÃ¢â‚¬â„¢ understanding about menstruation and their access to sanitary products. Examples of organisations which TWF has previously supported under our Water, Sanitation and Hygiene programme can be found here. INFORMATION FOR SMALL GRANT APPLICANTS In addition to demonstrating how your project aligns with TWFÃ¢â‚¬â„¢s position (above), strong applications will demonstrate: Significant direct contribution to the project from the beneficiary community Strong volunteer input from Trustees and supporters The positive impact of your previous work within WASH and/or evidence to support the efficacy of your intervention Sustainable model of project delivery How the proposed project meets a significant unmet need diversity of funding sources for your organisation (and/or or a sustainable fundraising strategy beyond TWF).</t>
  </si>
  <si>
    <t>WATER, SANITATION AND HYGIENE</t>
  </si>
  <si>
    <t>waterloofoundation_220330_1_004</t>
  </si>
  <si>
    <t>http://www.waterloofoundation.org.uk/EnvironmentTropicalRainforests.html</t>
  </si>
  <si>
    <t>1stÃ‚ June-1st December</t>
  </si>
  <si>
    <t>Environment TROPICAL RAINFORESTS Why we want to help: The world has approximately 4 billion hectares of forest, representing almost 30% of the Earth's landmass, with roughly 56 percent of these forests lying in tropical and subtropical areas. More than 1 billion people rely heavily on forests for their livelihoods, and they are the most biologically-diverse ecosystems on land, home to more than half of all terrestrial species of animals, plants and insects. Forests also play a vital role in global climate regulation through the sequestration and storage of carbon. But despite increased awareness of their importance, forests are experiencing escalating impact from human activities. In recent years we have lost over 3.5 million hectares of primary forest annually, and yet more forests are becoming degraded or fragmented. It has been calculated that the deforestation of tropical forests is responsible for about 20 percent of current global carbon emissions, making it a major contributor to climate change. What we will support: Under our Tropical Rainforests programme, preference will be given to initiatives working to protect tropical rainforests for their value to the climate, communities and biodiversity, principally through avoided deforestation. We will consider both practical local projects, and strategic initiatives. Local projects Applications for practical local projects that we will consider would typically be working on a specified tropical rainforest area, defined in hectares. We will generally only accept applications for the protection of areas larger than 10,000 hectares. Applicants will need to demonstrate how their project involves: Exposing, addressing and overcoming the local drivers of deforestation Management of the specified area Methods to measure and monitor the protected area Sustainable livelihoods for forest-dependent communities Securing land rights or management rights for forest-dependent communities Click here for examples of local projects we have funded through our Tropical Rainforests programme. Strategic projects We will consider applications for strategic projects that are working on addressing the drivers of deforestation on a wider or international scale. These could include: Working on international or regional forest policy Campaigning for improved practices in commerce Innovative ways of reducing deforestation e.g. financial systems or solutions based on the value of forest ecosystem services Strategic project applicants will have to provide the following information: Evidence of previous successful strategic programmes e.g. an attributable change in policy or improved supply chain. We may ask to see a full copy of the supporting data and evaluation at a later stage; For your proposed programme, the specific measurable outcomes that you expect the programme to achieve, and the methods you will use to monitor these outcomes; The strategy put in place to ensure the sustainability of the programmeÃ¢â‚¬â„¢s objectives for the long term. Click here for examples of strategic projects we have funded through our Tropical Rainforests programme. WHAT WE WILL NOT FUND We are not able to offer funding for: Tree planting projects Projects focused solely on the use of fuel-efficient stoves Projects with animal conservation as the sole focus Research projects Projects focusing on environmental education We are currently not accepting proposals for REDD and carbon finance projects Projects based in countries that are not secure and politically stable. We are therefore unlikely to support projects in conflict-affected areas such as within DRC and CAR. In addition, we only consider proposals from US-based organisations under exceptional circumstances, due to the higher availability of environmental funding in the US compared to the UK. APPLYING FOR FUNDING If you think that you are eligible for funding, please see the Environment - Application Guidelines page for guidance about how to submit a funding application. Please note that all applications must be submitted to applications@waterloofoundation.org.uk.</t>
  </si>
  <si>
    <t>WHAT WE WILL NOT FUND</t>
  </si>
  <si>
    <t>waterloofoundation_220330_1_005</t>
  </si>
  <si>
    <t>http://www.waterloofoundation.org.uk/EnvironmentMarine.html</t>
  </si>
  <si>
    <t>1stÃ‚ March-1st September</t>
  </si>
  <si>
    <t>Environment MARINE Why we want to help: Oceans cover more than two-thirds of the earthÃ¢â‚¬â„¢s surface, and the fish that live in their waters are crucial to the worldÃ¢â‚¬â„¢s economy, health and environment. Figures suggest that three billion people, predominantly in low-income countries, depend on fish as their primary source of protein, and over 500 million people depend on fisheries and aquaculture for their livelihoods. Fish stocks are in decline. According to the FAO, the proportion of marine fish stocks estimated to be within biologically sustainable levels decreased from 90% in 1990 to 65.8% in 2017. Almost 30% of the worldÃ¢â‚¬â„¢s fish stocks are now overfished, and much of this fishing is illegal or unregulated. This overexploitation of the worldÃ¢â‚¬â„¢s oceans threatens not only ocean ecosystems but also endangers the lives and livelihoods of the millions of people dependant on fish. What we will support: Under our Marine programme, preference will be given to initiatives working to halt the decline of fish stocks that communities in developing countries rely on, and those working to bring about sustainable fisheries in Wales. We will consider both practical local projects, and strategic initiatives. The protection of mangroves and seagrasses to benefit local fisheries is also a component of our Marine Programme. Local projects Applications for local projects should demonstrate that they will positively impact upon the marine fisheries they are working to protect, and could include: Development of marine protected areas or sustainable fisheries management Addressing local causes of over-exploitation of fish stocks and other seafood Creation of sustainable livelihoods for coastal and seafood dependent people Securing fishing rights or management rights for fishery-dependent communities Applicants should be able to provide the following: Evidence of previous successful local programmes e.g., a demonstrable increase in fish stocks; implementation of a management plan; improved livelihoods and/or income levels of fishery-dependent communities. For your proposed project, the specific measurable outcomes that you expect the programme to achieve, and the methods you will use to monitor these outcomes; The strategy put in place to ensure the sustainability of the programmeÃ¢â‚¬â„¢s objectives for the long term. Click here for examples of local projects supported under our Marine programme. Strategic projects We will consider applications for strategic projects that are working on addressing marine issues at a wider or international scale. These could include: Working on international or regional marine policy Campaigning for improved practices in commerce Exploring different fishing practices and techniques Improving information exchange to eradicate illegal unreported and unregulated fishing Applicants should be able to provide the following: Evidence of previous successful strategic programmes e.g. an attributable change in policy or improved supply chain; For your proposed project, the specific measurable outcomes that you expect the programme to achieve, and the methods you will use to monitor these outcomes; The strategy put in place to ensure the sustainability of the programmeÃ¢â‚¬â„¢s objectives for the long term. Click here for examples of strategic projects supported under our Marine programme WHAT WE WILL NOT FUND We are not able to offer funding for: Projects with conservation of non-fish species as the sole focus (e.g. dolphins, turtles or sea birds) Projects focusing on environmental education Projects based in freshwater fisheries (e.g. Lake Victoria) Research projects Projects based in countries that are not secure and politically stable. We are therefore unlikely to support projects in conflict-affected areas In addition, we only consider proposals from US-based organisations under exceptional circumstances, due to the higher availability of environmental funding in the US compared to the UK. APPLYING FOR FUNDING If you think that you are eligible for funding, please see the Environment - Application Guidelines page for guidance about how to submit a funding application. Please note that all applications must be submitted to applications@waterloofoundation.org.uk.</t>
  </si>
  <si>
    <t>MARINE</t>
  </si>
  <si>
    <t>waterloofoundation_220330_1_006</t>
  </si>
  <si>
    <t>http://www.waterloofoundation.org.uk/ChildDevelopmentAboutTheProgramme.html</t>
  </si>
  <si>
    <t>Child development Within our Child Development Fund, we are interested in the psychological and behavioural development of our children, and particularly in certain neurodevelopmental conditions and the factors that influence them. To that end we fund: Research, as a main priority. Throughout the COVID19 pandemic we have strived to keep our research streams running as close to normal as possible. Nevertheless, you may notice some changes to previous years deadlines. Please bear with us as we navigate these unprecedented times. For 2022/2023 we have calls for research projects that focus on one of five themes relating to child development: Rolandic Epilepsy, ADHD, Motor Impairment, Sleep and or exercise and Diet and/or the microbiome. We are currently inviting applications for research funding into three different topics: Sleep, ADHD, or Exercise (initial applications due 13th February)and look forward to supporting projects that complement our research interests in these areas. As always, we remain particularly interested in research related to neurodevelopmental disorders and their co-occurrence. For more information about the specifics of this call please visit our deadlines page. **Please note there is a change in the application process and format that we are trialling for this call which we hope will make the application processes speedier for all! For more information regarding the new application procedure, please visit our application guidelines page ** We also fund some non-research practical projects, including Dissemination of research (applications accepted all year). and to a lesser extent Practical projects (applications accepted all year). Some examples of organisations which TWF has provided grant support to can be found here. Some useful publications and web links relating to the Child Development fund can be found here. Please note the application procedures for both Dissemination and Practical projects remains unchanged to previous years.</t>
  </si>
  <si>
    <t>Child development</t>
  </si>
  <si>
    <t>waterloofoundation_220330_1_007</t>
  </si>
  <si>
    <t>http://www.waterloofoundation.org.uk/WalesAboutTheProgramme.html</t>
  </si>
  <si>
    <t>Wales ABOUT THE PROGRAMME Although the funding priorities for TWF are the Environment and World Development, the original founders of the Foundation live and work in Wales. To support our local community, we have allocated funding to three important issues: Unpaid Carers Education Enterprise &amp; Employment Unpaid Carers Carers provide a significant contribution to society, the economy and the health and social care sector. However, caring responsibilities can have an adverse impact on the physical and mental health, education and employment potential of those who care, which can result in significantly poorer health and quality of life outcomes. Continuing to struggle without adequate support can have a lasting impact on physical and mental health and the financial wellbeing of carers. The 2011 Census showed that the number of people providing unpaid care for disabled, sick or elderly relatives and loved ones has risen substantially in the last decade. It reveals Wales still has the highest percentage of residents who are providing care compared with any region in England. Furthermore, there is a growing body of evidence that points to the adverse impact on the health, future employment opportunities and social and leisure activities of those providing unpaid care, particularly in young carers. Many young carers, some as young as five years old, remain hidden from sight for a host of reasons, including family loyalty, stigma, bullying and not knowing where to go for support. According to Carers Trust Wales, official figures show there are 7,000 young carers in Wales but new research suggested there could be more than four times that number. The Unpaid Carers funding programme is open to applications from organisations working to support unpaid carers, especially young carers and carers of people with the conditions prioritised in our Child Development research fund. The strongest applications to this fund have been from organisations that: provide a range of carer-centred support services; demonstrate strong links with other projects, interventions, organisations and services to ensure a holistic family support approach; are outcomes-focused, and can measure and evaluate changes to their beneficiariesÃ¢â‚¬â„¢ circumstances using meaningful monitoring methods; ensure participation of service users in shaping their services; reach a substantial number of individuals; proactively identify and work with the most isolated and vulnerable carers, and offering sufficient and meaningful levels of support. Education The Waterloo Foundation emphatically believes that Ã¢â‚¬Å“our education today is our economy tomorrowÃ¢â‚¬Â and children must be afforded every opportunity to fulfil their potential during their school years. Therefore, applications will be considered under the Education Fund if they address one (or both) of the following priorities: 1 - The attainment gap in Wales The attainment gap between pupils from less well-off homes and their classmates continues to remain a major challenge here in Wales and a key component in the poverty cycle, because of the strong links between poor educational attainment, low pay, unemployment, economic inactivity and social exclusion. Therefore, in order to help reduce the impact that poverty has on the educational attainment of children, The Waterloo Foundation welcomes applications from organisations who aim to address this attainment gap through student, family and community-based interventions 2 - Increasing the Science, Technology, Engineering and Maths (STEM) skills of young people in Wales The importance of STEM skills to the future prosperity of Wales is well established yet the number of students taking Ã¢â‚¬Å“traditionalÃ¢â‚¬Â subjects, particularly in physical sciences and maths, has become worryingly low. Evidence suggests that students are avoiding A level subjects that are perceived to be Ã¢â‚¬Å“harderÃ¢â‚¬Â, including STEM, and it is overwhelmingly state school students who are dropping STEM subjects while independent school students are far more likely to take STEM, and gain top grades in these subjects. The challenge of this is to help young people in state education recognise how the STEM subjects that they study can lead to rich and varied career pathways. As such, The Waterloo Foundation supports programmes that aim to inspire young people from diverse backgrounds to pursue further qualifications or careers in STEM subjects. Enterprise &amp; Employment - applications by invitation only. Austerity in the public sector, implications of leaving the European Union and now Covid-19 has widely affected the Welsh economy and the lives of people living and working in Wales. To help address this, the Waterloo Foundation remains committed to supporting organisations that aim to move people closer to permanent, paid employment or self-employment, helping to deliver sustainable and inclusive growth in Wales. However, in order to take a more targeted approach, we will be accepting applications by invitation only and are unable to respond to unsolicited applications. OTHER INFORMATION/ADVICE Although there is no upper or lower limit to our support, awards made under the Unpaid Carers programme typically range from Ã‚Â£5,000 - Ã‚Â£25,000. Applications from organisations whose primary activity is in the following areas are not eligible: the arts animal welfare heritage general health groups with specific agendas (political, religious)</t>
  </si>
  <si>
    <t>ABOUT THE PROGRAMME</t>
  </si>
  <si>
    <t>englishrvo_220329_1_014</t>
  </si>
  <si>
    <t>https://english.rvo.nl/subsidies-programmes/facility-infrastructure-development-orio</t>
  </si>
  <si>
    <t>Changed on: 03-12-2021 Update: As of 1 October 2021, the Netherlands Enterprise Agency has handed over this programme to Invest International. Find out more about this change.In 2014 the Minister for Foreign Trade &amp; Development Cooperation decided to stop the ORIO programme. On 16 June 2015, a new, adjusted programme for public infrastructure was launched, named DRIVE.ORIO encouraged public-infrastructure development in developing countries, contributing to the realisation of a functional public infrastructure that is relevant to development. In this way, ORIO aimed to contribute to human development and private sector development. It is untied aid.The Netherlands Enterprise Agency continues to support the existing ORIO projects. In the coming years, the 65 projects will be completed following the agreements made.The Dutch Ministry of Foreign Affairs has commissioned the Netherlands Enterprise Agency to carry out both ORIO and DRIVE. Financial and project administration Once your ORIO project application has been selected, you will want to know precisely what and when you are required to report to the Netherlands Enterprise Agency.The Policy Rules (pdf) contain all the necessary information referring to the assignment from the Ministry of Foreign Affairs. It explains among other rules the criteria, the definition and the target group. The Manual (pdf) contains all the necessary information about the project cycle. It contains information about the process and requirements during the development phase and implementation phase and operation and maintenance phase.We have included the most important documents under the phase they belong to. On the following pages you can find a number of annexes, reporting templates with instructions for accurate monitoring and other necessary forms:Development phaseImplementation phase and Operation &amp; maintenance phase Infrastructural tenders Open tenders for infrastructural projects within the programmes Develop2Build (D2B), DRIVE and ORIO can be found on the page Infrastructural tenders. Projects overview ORIO projects either active on or started after January 2015 can be found at the aiddata.rvo.nl portal. This portal offers an overview of all official development aid (ODA) projects and programmes executed by the Netherlands Enterprise Agency. You can refine your search by using filter options such as country, sector and programme.The projects that have been selected for an ORIO grant have been placed on a world map. ORIO in practice Extraordinary leadership: drinking water project in Ghana Download this videoMPEG-4 video HQ Video, 29/04/2021 - 09:00, mp4, 314.4 MB Audio description Audio track, 29/04/2021 - 09:00, mp3 Read how other entrepreneurs have made successful use of ORIO in our showcases. Background information More information about ORIO can be found on the following pages: Background information Publications FAQ</t>
  </si>
  <si>
    <t>The Facility for Infrastructure Development - ORIO</t>
  </si>
  <si>
    <t>englishrvo_220329_1_015</t>
  </si>
  <si>
    <t>https://english.rvo.nl/subsidies-programmes/proof-concept-funding</t>
  </si>
  <si>
    <t>Changed on: 15-11-2021 Innovative products and ideas can help resolve societal issues and increase wealth.A crucial phase in the process is the step from idea to starting up product development: creating and verifying commercial concepts, identifying suitable markets and developing the right patents (IPs as defined by Bradley et al. 2013). For innovative startups, we call this phase the proof-of-concept phase. For existing SMEs, this phase is called the innovation phase. Proof-of-concept funding is there to ensure that an idea develops from the planning phase into the startup phase. What is Proof-of-concept funding? Startups and SMEs can use a loan from the Proof-of-concept funding scheme to examine whether their idea is potentially feasible in the market. The loan plus the interest have to be repaid. The interest rate is 4.55% (as of 1 January 2021). The EU-reference percentage is variable and is set by the European Commission. Target groups Both startups and established businesses can benefit from the Proof-of-concept funding. Proof-of-concept funding is aimed at three target groups:SMEsinnovative startups (max 5 years old)academic, hbo (polytechnic) and TO2 innovative startups (whose economic activities directly and immediately benefit from research by a university or academic hospital) Budget For the period 1 January up to and including 31 December 2021, a budget of Ã¢â€šÂ¬6 million has been set aside for Proof-of-concept funding for SMEs and innovative startups. For academic, polytechnic and TO2 start-ups there is Ã¢â€šÂ¬2.75 million available for the period 4 January up to and including 9 March 2021. Applications SMEs and innovative startups can submit an application from 1 January up to and including 31 December 2021, 17:00 CET.Applications are evaluated by the Proof-of-concept funding advisory committee. We deal with applications in the order they are submitted and evaluate each application individually as to whether it meets the requirements. If it does, you will receive the requested loan (if there is still budget available). Our decision period is limited to a maximum of 13 weeks.Academic, hbo and TO2 startups must submit their applications to the Technology Foundation TTW. Quick scan Do you want to determine whether your plan is eligible? Fill in the Quick scan first.Save the pdf-file on your computer: Right-click on the file and choose Save link as. You can open the pdf-file by using Adobe Acrobat Reader. Quick Scan English PDF document | 842,40 KB Conditions There are various conditions attached to the use of Proof-of-concept funding. Three important conditions are:You write a business plan showing you will grow substantially.You set out an innovation plan or proof-of-concept plan geared to the preconditions of the investor.You have a declaration of intent from the future investor, who will finance your proof-of-concept/innovation phase on the basis of you meeting the preconditions set by him. This has to at least equal the amount you receive from the government. Background The Ministry of Economic Affairs and Climate Policy has developed Proof-of-concept funding to help businesses in the proof-of-concept phase or the innovation phase. The Netherlands Enterprise Agency and the Technology Foundation TTW implement this scheme. The Netherlands Enterprise Agency takes care of its implementation for SMEs and innovative startups. Technology Foundation TTW implements it for innovative academic, 'hbo' (university of professional education) and TO2 startups.</t>
  </si>
  <si>
    <t>Proof-of-concept funding</t>
  </si>
  <si>
    <t>englishrvo_220329_1_016</t>
  </si>
  <si>
    <t>https://english.rvo.nl/subsidies-programmes/innovation-credit</t>
  </si>
  <si>
    <t>Changed on: 10-03-2022 You have an innovative idea and you see opportunities for a new product in the market. You have the knowledge, the vision and the ambition, but you lack the financial weight. Promising projects with high risks that banks and other investors will not invest in. That is when the Netherlands Enterprise Agency can help you. We can supply you with a direct loan that enables you to finance part of the project costs: Innovation Credit.All companies, whether start-ups or well-known companies, can apply for the Innovation Credit. Innovation Credit will help companies become more innovative and help the Dutch economy become more sustainable. Budget The total 2022 budget is Ã¢â€šÂ¬60 million: Ã¢â€šÂ¬40 million for technical development projects and Ã¢â€šÂ¬20 million for clinical development projects. The Netherlands Enterprise Agency has a first come first serve policy concerning (complete) applications.The maximum credit per company depends on the size of the company. For clinical development projects, there is a maximum of Ã¢â€šÂ¬ 5 million and for technical projects, it is Ã¢â€šÂ¬ 10 million. Conditions When you apply for the Innovation Credit Scheme, you need to meet several conditions. We advise you to first complete the quick scan before you apply. Quick scan Do you want to check if your plan is eligible for a subsidy? Complete the Quick scan first. You can open the pdf-file by using Adobe Acrobat Reader. We aim to contact you within 2 working days. Quick Scan for Innovation Credit 2022 PDF document | 419,46 KB Application When your quick scan gets a positive response, you can start the application for the Innovation Credit Scheme. For now this is only possible in Dutch on mijn.rvo.nl. Information Contact us for more information on the Innovation Credit Scheme.</t>
  </si>
  <si>
    <t>Innovation Credit</t>
  </si>
  <si>
    <t>englishrvo_220329_1_017</t>
  </si>
  <si>
    <t>https://english.rvo.nl/subsidies-programmes/innovation-fund</t>
  </si>
  <si>
    <t>Changed on: 17-11-2021 Companies and partnerships working on innovative low-carbon technologies can apply for funding from the Innovation Fund. The Innovation Fund is a financing programme from the European Commission. We expect the programme to run from 2020 until 2030. The total budget is 10 billion euros.The budget is from the European Emissions Trading SystemÃ¢â‚¬â„¢s income (ETS). The European Commission published further details of the scheme on 3 July 2020. Conditions Companies and partnerships can apply with their projects. An applicant must belong to one of the sectors mentioned in the text of the call. The Innovation Fund has calls for 2 types of projects: large scale and small scale.The Innovation Fund focuses on:Innovative low-carbon technologies and processes in energy-intensive industriesProducts that replace carbon-intensive productsCarbon capture and utilisation (CCU)Carbon capture and storage (CCS)Renewable energy generationEnergy storage Applications for large-scale projects The second call for large-scale projects is now open. The deadline for submission of applications is 3 March 2022. Applicants will be informed about the results of the evaluation in the third quarter of 2022. The grant awards and signature of projects will take place in the fourth quarter of 2022.With a budget of Ã¢â€šÂ¬ 1.5 billion the Innovation Fund will finance breakthrough technologies for renewable energy, energy-intensive industries, energy storage, and carbon capture, use and storage.The published press release can be read on europe.eu. Applications for small-scale projects We expect applications for small-scale projects to open in March 2022 and to close August 2022.This second call on small-scale projects will also be a one-step application process. The expected budget for this round is around 100 million euros.Projects with a CAPEX between 2.5 and 7.5 million euros could apply.The EU-agency CINEA will carry out the evaluation process for both calls. External experts will help CINEA with this process. Role of the Netherlands Enterprise Agency If you have serious plans to apply, please contact us. We can help you with your questions, such as combining subsidies. For example, an application for the Innovation Fund and a national scheme such as SDE ++. The Netherlands Enterprise Agency has, however, no role in the preparation or the assessment of an application for the Innovation Fund.You can contact us via innovationfund@rvo.nl. Companies working on initiatives that contribute to a sustainable industry or large companies subject to ETS in the Netherlands have a contact person at the Netherlands Enterprise Agency. You can also contact this regular contact person. We will treat all information as confidential.</t>
  </si>
  <si>
    <t>Innovation Fund</t>
  </si>
  <si>
    <t>englishrvo_220329_1_018</t>
  </si>
  <si>
    <t>https://english.rvo.nl/subsidies-programmes/mia-and-vamil</t>
  </si>
  <si>
    <t>Changed on: 27-12-2021 Are you an entrepreneur and do you want to benefit from a tax scheme for investing in environmentally-friendly technology? You may be eligible for the Environmental investment deduction (MIA) and Arbitrary depreciation of environmental investments (Vamil) schemes.Through MIA, you can deduct up to 45% of the investment costs for an environmentally friendly investment on top of your regular investment tax deductions. With Vamil, you can decide when to write off 75% of your investment costs. This gives you an advantage in liquidity and interest. Budget The MIA budget for 2022 is Ã¢â€šÂ¬144 million. The Vamil budget for 2022 is Ã¢â€šÂ¬25 million. For all entrepreneurs All entrepreneurs in the Netherlands who pay income or company tax can use MIA and Vamil. The tax scheme is interesting for entrepreneurs in different sectors, such as agriculture, industry, catering companies, business services and waste processing. But, also for those who invest in circular economy, sustainable transport, sustainable recreation and sustainable buildings. Conditions To be eligible for MIA and Vamil, you must meet the following conditions:You are an entrepreneur in the Netherlands, Aruba, CuraÃƒÂ§ao, Sint Maarten or one of the BES islands and you pay income or corporation tax.You invest in a business asset that is on the Environment List that applies on the date that you commit to the investment.The business asset meets the requirements set by the Environment List for the investment.You provide permits or certificates if the description on the Environment List requires this.You report the business asset on time (main rule: within 3 months after the order for delivery).The asset has not been used before.The investment costs for the asset to be reported amount to a minimum of Ã¢â€šÂ¬2,500. Environment list Do you want to know which investments apply to MIA and Vamil? See this yearÃ¢â‚¬â„¢s Environment list (in Dutch). The investments on the Environment list, called business assets, are minimally damaging to the environment. They often have a wider scope than the obligations in the law. Submit your product to the Environment list Have you developed an innovative, environmentally-friendly product or company resource that you want to put on the market? Submit your product to the Environment list. If your product is on the Environment List, your customers in the Netherlands can get a tax benefit. This lowers the financial threshold for the investment.Companies can make proposals to include a product or business asset on the next Environment list. To be considered for the list, the environmental investment has to:have a clear yield for the environment;be innovative or still have a smaller market share than the conventional product; andbe more expensive than the environmentally friendly alternative.A new Environment list appears every year. Investments that no longer meet the MIA and Vamil requirements as a result of technological advances, will be removed from the list or adapted, and new innovative investments will be added. Your product may be one of the newcomers.Read more information about submitting products or company resources for the next Environment list on our proposal Environment list page. Application Apply for MIA and Vamil online. For more information, read our apply page. MIA\Vamil and Green Deals Mia and Vamil can help to implement a Green Deal. A Grean Deal supports innovative initiatives with non-financial government support. Read more about Green Deals and MIA Vamil.</t>
  </si>
  <si>
    <t>MIA and Vamil</t>
  </si>
  <si>
    <t>englishrvo_220329_1_019</t>
  </si>
  <si>
    <t>https://english.rvo.nl/subsidies-programmes/eurostars</t>
  </si>
  <si>
    <t>Changed on: 20-12-2021 Are you an innovative SME entrepreneur working on high-tech Research &amp; Development? Do you work with international partners, or are you planning to do so in the future? Then the Eurostars programme could be a tool for your next project. Eurostars funding contributes to the faster development and growth of your small business.Please see the short video on Eurostars by the Eureka Network for an introduction to the programme. Budget The Ministry of Economic Affairs and Climate Policy yearly allocates Ã¢â€šÂ¬19 million, divided over 2 calls per year. Criteria International fundingIf you want to receive international Eurostars funding, your project and consortium need to meet the following criteria:An innovative SME from a participating country leads the project consortium. Please check the Eureka website for an overview of all Eurostars countries.The project consortium exists of at least 2 organisations who are independent of one another.The project consortium exists of organisations from at least 2 Eurostars countries with a minimum of 1 organisation from a Eureka full member or partner country.The SME budget from the participating countries is 50% or more of the total project cost. This does not include subcontracting.No single participant or country handles more than 70% of the project's budget.The project duration is 36 months or less.The project has an exclusive focus on civil applications.National funding criteriumUniversities and research institutes can only apply for funding if a Dutch company participates in the consortium.Funding ratesThe funding rates for Eurostars projects are:SME: 50%Large company: 40%University/research institute: 50%The maximum funding amount is Ã¢â€šÂ¬500,000 per project.You can only finance Research &amp; Development-related costs with Eurostars funding. How to apply A Eurostars application consists of 2 parts. Your proposal has to be approved internationally before you can request national funding.National application call 1Did you apply to the first call of the Eurostars-3 programme (before 4 November 2021)? Then you will receive a notification if you are eligible for international funding at the beginning of February 2022.If you are eligible for international funding, you can submit a national application from 16 February 2022 until 15 March 2022.Applicants registered in the Netherlands can submit their national application via our application portal.Upcoming international deadlines for calls 2 and 3The second call of the Eurostars-3 programme will open on 21 January 2022 and close on 24 March 2022, 14:00 CET.The third call will open on 13 July 2022 and close on 15 September 2022, 14:00 CEST.Once your project has been approved and qualifies for funding, you can submit a national application.Eurostars application procedureThe project and consortium meet all the international and national criteria mentioned above.You register on the Eureka Project Management Platform and apply as a consortium. Read more about the required documents for a complete application.3 experts will rate your project. Then an independent evaluation panel will draft a ranking list of all proposals. Read more about the international evaluation process on the website of the Eureka network.Does your application rank high enough on the ranking list? And are all applicants in the consortium eligible for funding? If both so, we will invite you to submit a national application. The call for a national application will be open for 3 to 4 weeks.Points of attentionThe following aspects need extra attention when you apply for Eurostars funding:The conditions for granting and the subsidy amount differ per participating Eurostars country. We strongly advise your partners from other countries to contact their national funding institutes to discuss the conditions that apply to them. You can find the contact information on the Eureka website.Proposals the evaluation panel finds eligible for funding do not automatically receive national funding. This allocation depends on the position of the project on the ranking list and the available budget per country.National Eurostars funding can only be applied for R&amp;D-related costs. Costs, for example, for marketing and management are not eligible for funding. Team IRIS can help you International collaboration can be challenging. If you want to apply for Eurostars funding but have some questions on your project idea or the procedure? Please contact one of our advisors in your technological area, or submit your project idea to us via: eurostars@rvo.nl. Eurostars in practice See which entrepreneurs have gone before you in the Eurostars case studies (in Dutch only).At Ã¢â‚¬Ëœfollow innovationÃ¢â‚¬â„¢ (in Dutch only), you can see which companies have received financial support through the Eurostars programme.You can find all Eurostars projects in the Eureka database. Legislation Eurostars legislation follows the Dutch regulation national subsidies from the Ministry of Economic Affairs and Climate Policy (in Dutch only). Eurostars background Eurostars is a European innovation programme, a Eureka network and European Commission initiative. Eurostars provides financial support for projects through national funding of each participating country. The funding amount depends on project activities, the type of partner organisation and the country in which they are established.Eurostars helps (small) companies to install market-oriented technological development. This development can be in any sector. Eurostars aims to shorten the time-to-market of new technologies and reduce technical risks. Small companies can thereby increase their development and growth rate. Under certain conditions, other organisations can also take part in Eurostars projects.</t>
  </si>
  <si>
    <t>Eurostars</t>
  </si>
  <si>
    <t>englishrvo_220329_1_020</t>
  </si>
  <si>
    <t>https://english.rvo.nl/young-expert-programmes-energy-yep-energy</t>
  </si>
  <si>
    <t>Changed on: 29-10-2020 Are you active in the field of renewable energy? Would you like to recruit a young professional for a 1 or 2-year period? Young Expert Programmes Ã¢â‚¬â€œ Energy (YEP Energy) provides financial support to companies that want to recruit young experts for projects in developing countries. What is YEP Energy? YEP Energy is part of the Young Expert Programmes (YEP), which include YEP Water, YEP Agrofood and YEP Tailor-made. YEP Energy focuses on 3 sub-themes:Decentral access to affordable energy services for households, including clean cooking solutions;Productive use of renewable energy for small and medium enterprises, farmers and social institutes;Innovations for technology, finance and business.The programme contributes to the Sustainable Development Goals (SDGs):clean energy (SDG7),decent work and economic growth (SDG8), andclimate action (SDG13).Financial supportThe YEP programme provides financial support to companies registered in the Netherlands, not-for-profits and knowledge institutes to encourage them to recruit a young professional for 1 or 2 years. The young professional can either be a Dutch citizen or local talent working on a project in a developing country. The YEP Energy subsidy covers a maximum of 50% of the total costs of the young professional. Who can apply for YEP Energy? The YEP Energy programme is for companies based in the Netherlands that are active in the field of renewable energy. This includes not-for-profits and knowledge institutes. Companies must be active in one of the many foreign target countries. YEP Energy conditions To apply for a YEP Energy subsidy, companies, not-for-profits and knowledge institutes must:be registered in the Netherlands;have a project in one of the target countries that focuses on one of the 3 sub-themes;be able to supervise the young professional;have a clear function description for the young professional.For other conditions, please visit the YEP website. YEP Energy call for proposals YEP Energy has several calls for proposal each year. See the YEP calendar for more information. Find out more about YEP Energy Would you like to learn more about YEP Energy and how it can benefit your organisation? Or are you a young energy expert and would you like to find out how you can get involved? Visit the YEP website.The overall YEP programme is hosted and managed by the Netherlands Water Partnership (NWP). The Netherlands Enterprise Agency is the coordination point and network organisation for the YEP Energy programme. For information on calls for proposals or how to apply for a subsidy, please contact the YEP Programme Bureau.</t>
  </si>
  <si>
    <t>Young Expert Programmes Ã¢â‚¬â€œ Energy</t>
  </si>
  <si>
    <t>englishrvo_220329_1_021</t>
  </si>
  <si>
    <t>https://english.rvo.nl/subsidies-programmes/reversing-flow-rtf</t>
  </si>
  <si>
    <t>Changed on: 25-03-2022 Reversing the Flow (RtF) supports communities in vulnerable situations by strengthening their water security. RtF aims at making communities stronger with water and climate adaptation actions. The idea is that communities will organise and lead these actions themselves. Local partners will create hubs to support the communities. Aim and strategy RtF's strategy has 3 pillars: The programme offers:FundingRtF funds organisations (hubs) that support communities with water security initiatives. Knowledge exchange and training coursesRtF facilitates knowledge exchange and training courses:across informal communities within a watershed or landscape;between communities and local governments, utility companies, civil societies, and development partners or Community Based Organisations (CBOs);between watersheds or landscapes at the programme level.Engaging dialoguesRtF facilitates and engages in policy dialogues at various levels: multilateral, national and local. This way, interventions result in sustainable and inclusive development for the communities involved. Target groups RtF supports the resilient livelihoods of communities in vulnerable situations in the target countries. Target countries Reversing the Flow will carry out its programme in 4 to 6 countries. The programme will start in Burkina Faso, Kenya and Sudan. The potential target countries are:BangladeshBurkina FasoEthiopiaJordanKenyaMaliMozambiqueNigeriaSudanUganda. Who can apply for funding? We will select hubs interested in supporting local initiatives and meet the criteria.HubsHubs are local partners that support communities. The funding goes to local communities that come up with and carry out their initiatives through the hubs.Hubs have to meet the following standards:be independent, self-steering mature civil society organisations or multi-stakeholder platforms;operate at a landscape or watershed scale;have a record of accomplishment in working with grassroots organisation networks in resilience, water management, climate change and nature-based solutions;follow the agreed management standards and obligations.Hubs fulfil more than one role in RtF as they:help their network of grassroots organisations develop a portfolio of interventions following RtF's aims;coordinate and monitor the implementation of the interventions;operate as small grant providers to the grassroots organisations;hold grassroots organisations accountable for the use of the funding;help networking and exchange of knowledge between grassroots organisations within a landscape;help grassroots organisations participate in policy dialogue with local authorities and private sector initiatives at the landscape and watershed level;discuss the learning agenda with the knowledge partners;subcontract and supervise technical assistance providers;report to the Netherlands Enterprise Agency on the progress.RtF may choose to work with more than one hub per landscape. For example, one organisation with a proven track record in the implementation process and another can facilitate policy dialogue. RtF will also have the flexibility to select more than one landscape per country. This method may provide economies of scale and reduce overhead costs.Grassroots organisationsGrassroots are people united in society, a movement or an organisation. They communicate with their local stakeholders to resolve livelihood, water security or climate adaptation challenges. Also, grassroots organisations help communities with their needs, implementation plans and budgets.In RtF, grassroots organisations will build networks, interact with peers, and:work together with the hub in their landscape;manage the funding allocated by the hub;follow agreed management standards and obligations;coordinate and monitor community-level implementation; andaccount for funds received.Knowledge partnersKnowledge partners cannot apply for funding. Yet, they are an important factor in the successful outcome of RtF initiatives. The knowledge partners will:help the implementing partners define meaningful learning objectives;seek alignment with existing learning structures in the respective countries;develop links with the hubs and help set up connections between hubs across landscapes. More information on RtF Are you interested in Reversing the Flow? Do you meet the criteria for a hub? Contact us for more information on funding. You may also contact the embassy of the Kingdom of the Netherlands in your country. SDGs RtF contributes to the following SDGs:SDG 5: Gender equalitySDG 6: Clean water and sanitationSDG 13: Climate actionSDG 15: Life on land.Gender is an essential criterion for the selection of communities. RtF aims to break through existing power structures by empowering women, youth and disadvantaged ethnic groups. It will focus on new initiatives where local communities, especially women, are in the lead. Looking for inspiration? Have a look at other programmes in our IATI database.</t>
  </si>
  <si>
    <t>Reversing the Flow - RtF</t>
  </si>
  <si>
    <t>englishrvo_220329_1_022</t>
  </si>
  <si>
    <t>https://english.rvo.nl/subsidies-programmes/gww-ghana-wash-window</t>
  </si>
  <si>
    <t>Changed on: 28-05-2021 Ghana WASH Window (GWW) supports public-private projects in Water, Sanitation and Hygiene (WASH) and integrated water management in Ghana. GWW is closed; you can no longer apply for a subsidy. You can still submit documents for ongoing projects (see: Project management). On this page, you will find inspiration for possible water projects. Consult our advisors Do you have an idea for a water project? Consult our advisors; they are happy to help you and offer advice. Send an email to our advisors with your ideas. Project management The subsidy award determines the results the project partners need to achieve. Every year, the project's lead organisation has to report on the progress. We will pay the subsidy contribution in predetermined instalments. All payments are advance payments. Read more about reporting: Report on R1 - the inception phase Annual progress report Request for a change Buying hardware Final report Projects overview On GWW projects, you will find more inspiration.On AidData, you can find an overview of projects that we carry out in development cooperation. You can filter by location, sector and programme, among others. Ghana WASH Window in practice Watch the video to see the impact of doing business in a public-private partnership (PPP) in a country like Ghana. Clean water and sustainable energy in Ghana Download this videoMPEG-4 video HQ Video, 16/08/2019 - 02:00, mp4, 498.7 MB Subtitle Caption, 16/08/2019 - 02:00, srt Audio description Audio track, 16/08/2019 - 02:00, mp3 Publications Overview of relevant publications about GWW. Sustainable Development GWW projects aim to improve:Sanitation and hygiene;Waste management (liquid and solid waste); andAccess to and consumption of safe drinking water.GWW contributes to the following SDGs:SDG 6: clean water and sanitation;SDG 17: partnership for the goals.To reach these goals, we must work together. So, GWW works in PPPs between governments, NGOs, businesses and knowledge institutes. Downloads GWW formal requirements and criteria PDF document | 84,54 KB Ministry of Foreign Affairs Grant Decree PDF document | 234,97 KB Ministry of Foreign Affairs Grant Regulations 2006 PDF document | 199,15 KB</t>
  </si>
  <si>
    <t>Ghana WASH Window - GWW</t>
  </si>
  <si>
    <t>englishrvo_220329_1_023</t>
  </si>
  <si>
    <t>https://english.rvo.nl/subsidies-programmes/dutch-trade-and-investment-fund-dtif</t>
  </si>
  <si>
    <t>Changed on: 07-03-2022 Do you want to do business abroad? And are you finding it difficult to raise sufficient funds? The Dutch Trade and Investment Fund (DTIF) provides loans, guarantees and export financing. This enables you to take the next step towards realising your international ambitions.Update: As of 1 October 2021, the Netherlands Enterprise Agency has handed over this programme to Invest International. Find out more about this change or visit the Invest International website.DTIF during the coronavirus crisisYou can still apply for DTIF. Please note that it may take us a little longer to decide on your application. As always, our team looks at the applications carefully.DTIF consists of 3 components: Investment, Imports and Exports. The fund was established in 2016 and replaces the Facility Emerging Markets (FOM) and Finance for International Business (FIB) financing instruments. International enterprise DTIF is for Dutch entrepreneurs wanting to do business in foreign markets. It is available for all countries except the developing countries and emerging markets covered by the Dutch Good Growth Fund (DGGF).If you want to do business in developing countries or upcoming markets, you can apply to the Dutch Good Growth Fund. See the list of DGGF countries.The fund was set up by the Ministry of Foreign Affairs. Invest International acts as administrator of DTIF. Do you want to invest? If you want to expand your business by setting up a location in a DTIF country, the DTIF Investment part provides support in the form of loans and guarantees with a repayment obligation.Find out nowContact Invest International Ã¢â‚¬â€œ the fund administrator for the invest part. Do you want to import? If you want to import goods, but you are not able to raise the finance you need, the DTIF import part supports you with prefinance for your local supplier. Under specific conditions, you can receive financing to assist the growth of your local supplier directly.Find out nowContact Invest International Ã¢â‚¬â€œ the fund administrator for the invest part. Do you want to export? If you want to export capital goods, the DTIF Export part can provide export insurance and export finance.Find out nowContact Atradius Dutch State Business Ã¢â‚¬â€œ contact fund administrator Atradius directly for assistance. Official announcements Decision on adoption of policy rules for DTIF funding (in Dutch, Staatscourant, 31 August 2016)</t>
  </si>
  <si>
    <t>Dutch Trade and Investment Fund - DTIF</t>
  </si>
  <si>
    <t>englishrvo_220329_1_024</t>
  </si>
  <si>
    <t>https://english.rvo.nl/subsidies-programmes/practice-based-learning</t>
  </si>
  <si>
    <t>Changed on: 04-06-2021 Would you like people to be better prepared for the job market by offering them an internship or traineeship? If so, you can apply for the Practice-Based Learning subsidy scheme. This subsidy compensates employers' costs for supporting pupils, students or participants. The focus of the subsidy scheme is on groups who find it hard to access the job market. These students follow an education in fields which do not have enough qualified personnel or academic staff. Both categories are invaluable to the Dutch knowledge economy. Budget The Ministry of Education, Culture and Science provide an annual subsidy amount until 2023.A maximum of Ã¢â€šÂ¬2,700 applies to each internship or traineeship created. If the subsidy budget available to each form of education is exceeded, we will divide the budget between the applications for this form in equal parts. Forms of education Businesses and institutions which offer internships or traineeships are eligible for the Practice-Based Learning subsidy scheme. Applications You can apply for the subsidy as soon as the internship and traineeship has ended. Only Dutch businesses may apply via mijn.rvo.nl. Foreign applicationsDutch employers that offer internships or traineeships are eligible for the Practise-Based Learning subsidy scheme. Their participants or students are taking a foreign education in secondary vocational education (only programmes in the basic vocational learning pathway) and higher professional education (dual/part-time programmes in the field of technology/agriculture and natural environment/health care, behaviour &amp; society).In this case, you can apply for a declaration from the Education Executive Agency (Dienst Uitvoering Onderwijs). This statement shows the comparability of the foreign education with a Dutch education.You need this statement when applying for the subsidy.</t>
  </si>
  <si>
    <t>Practice-Based Learning</t>
  </si>
  <si>
    <t>englishrvo_220329_1_025</t>
  </si>
  <si>
    <t>https://english.rvo.nl/subsidies-programmes/mental-health-and-psychosocial-support-humanitarian-emergencies-dss-mhpss</t>
  </si>
  <si>
    <t>Changed on: 03-12-2020 Dutch Surge Support (DSS) is a programme that responds to requests from international humanitarian organisations. Mental Health and Psychosocial Support (MHPSS) experts are deployed to assist in relief efforts for a few weeks up to several months, during or after a humanitarian crisis. DSS MHPSS gives mental health and psychosocial support in situations of armed conflict, refugee crises, and natural disasters. DSS MHPSS for experts We are looking for experts to support the interagency coordination on MHPSS in humanitarian crises. Please register if you are considering working as an expert for DSS MHPSS. Expert tasks may include:set up, temporarily run or support (sub-)national MHPSS technical working groups,set up monitoring, evaluation and learning structures,conduct 4Ws mappings (Who is Where, When, doing What),make an MHPSS situational analysis of humanitarian response.We will base requests for support upon the terms of references of the requesting organisations, where you can find specific requirements for each position. Language skills and knowledge of the local context are an asset. Before departure, experts need to sign the Code of Conduct and complete the following basic online courses provided by the United Nations:BSAFE safety course, andthe Prevention of Sexual Exploitation and Abuse (PSEA). The importance of Mental Health and Psychosocial Support in Crisis Situations Download this videoWebM video Video, 24/06/2019 - 10:20, mp4 MPEG-4 video Video, 24/06/2019 - 10:20, mp4 MPEG-4 video HQ Video, 24/06/2019 - 10:20, mp4 Subtitle Caption, 24/06/2019 - 10:20, srt Audio description Audio track, 24/06/2019 - 10:20, mp3 TranscriptionImagine... you live in a small town You have lived here all your life You donÃ¢â‚¬â„¢t have much... but it is enough Suddenly, your whole life is swept away in an instant. You have to run and even when you reach safety... you canÃ¢â‚¬â„¢t stop thinking about your losses. ItÃ¢â‚¬â„¢s nearly impossible to imagine the future. Of course you need food, water and a roof over your head... butmpsychosocial support and perspective are just as important. Support can take different shapes: You may want to share your experiences. Some people need special care. Additional attention may help children... to cope with their feelings... to gain trust and make friends. Extra measures can help you feel secure again. Worldwide, almost seventy million people have been forcibly displaced. The highest number in decades. More than one in five people affected by conflict have a mental health condition. They have lived through terrible experiences. Together we can and must do better. We need to combine our knowledge and strengths to give these people the urgent support they need. Mental Health and Psychosocial support is a necessity in any humanitarian response. Essential to rebuild lives and societies. On AidData you can find an overview of projects that we carry out in the field of development cooperation. You can filter by location, sector and programme, among others. Compensations The Netherlands Enterprise Agency will compensate for the expenses made by the experts. This includes:costs for flights (economy class, without upgrades),required vaccinations,a medical check if the requesting organisation requires one,accommodation (actual costs), anddaily allowance for food and other expenses (DSA).The daily fee is based on working experience and the United Nations paygrade system. The maximum daily fee of Ã¢â€šÂ¬225 is for work and travel days. The fees per working day are:Junior: Ã¢â€šÂ¬110;Mid-level: Ã¢â€šÂ¬160;Senior: Ã¢â€šÂ¬225.DSS MHPSS offers business insurance and psychosocial support before, during and after their deployment through the Antares Foundation.Are you interested in the DSS MHPSS programme? Register as an expert. International Organisations International humanitarian organisations interested in the deployment of MHPSS experts can send an email.The Ministry of Foreign Affairs finances DSS MHPSS.The Netherlands Enterprise Agency carries out the programme in close cooperation with the Inter-Agency Standing Committee (IASC) Reference Group on MHPSS in Emergency Settings.</t>
  </si>
  <si>
    <t>Mental Health and Psychosocial Support in humanitarian emergencies - DSS MHPSS</t>
  </si>
  <si>
    <t>englishrvo_220329_1_026</t>
  </si>
  <si>
    <t>https://english.rvo.nl/subsidies-programmes/connecting-europe-facility-cef-transport</t>
  </si>
  <si>
    <t>Changed on: 07-03-2022 The Connecting Europe Facility for Transport (CEF Transport) is a European Union subsidy scheme. The scheme co-finances and supports investments in the trans-European Network for Transport (TEN-T network). Investments should focus on the completion and modernisation of the TEN-T network. The Climate, Infrastructure and Environment Executive Agency (CINEA) manages CEF Transport.Based on the CEF Transport work programme 2021-2027, CINEA launched the 2021 CEF Transport call for proposals on 16 September 2021. The call for proposals closed on 19 January 2022 at 17:00 CET. The dedicated call for the Alternative Fuels Infrastructure Facility (AFIF) is still open.To apply, you need written approval from the Member State that will benefit from your project. Your project can involve research, work or both. Projects that qualify for funding The call for proposals is for:Infrastructure projects on the Core and Comprehensive TEN-T (railways, inland waterways, maritime and inland ports, roads, rail-road terminals and multimodal logistics platforms);Smart applications for transport (ERTMS, ITS, SESAR, RIS, and so on);Transport interoperability;Alternative fuel infrastructure, including electricity fast-charging and hydrogen refuelling infrastructure on the TEN-T road network. For recharging points for EVs and HDVs, please check the eligibility using this map (select Ã¢â‚¬ËœlayersÃ¢â‚¬â„¢ then Ã¢â‚¬ËœAFIF eligibility mapsÃ¢â‚¬â„¢);Motorways of the sea;Multimodal passenger hubs;Reduction of rail freight noise;Safe and secure parking infrastructure;Road safety;Improvement of transport infrastructure resilience to climate change and natural disasters, among other things;Adaptation of transport infrastructure for external border checks;Adaptation of the TEN-T to civilian-defence dual-use. How to apply for CEF Transport Contact the Netherlands Enterprise Agency to submit a project idea form. Fill out the project idea formThe Ministry of Infrastructure and Water Management will check your project idea form. If the ministry approves your idea, you will receive a signed form to continue the application process after you have completed your application. Without this signed form, you cannot apply for CEF Transport. We will inform you of the ministries' opinion within 10 days.You must give us access to your application in the CINEA submission tool eGrants for us to read.You must upload the signed approval form with your application to CINEA. Cutoff dates AFIF DeadlinesCutoff datesSubmission project idea form 80% version applicationFinal subsmission11 november 20211 december 202219 januari 202221 april 20221 mei 20227 juni 202231 september 20221 oktober 202210 november 202241 februari 20231 maart 202313 april 202351 juli 20231 augustus 202319 september 2023 Environmental compliance form Does your project include on-site (physical) interventions that affect protected nature areas or water organisations (bodies)? If so, you need written statements from the responsible authorities in the Netherlands. In most cases, you will need statements from regional authorities.Please contact these authorities at the earliest stage possible as it may take some time to process your request.Please contact us for authoritiesÃ¢â‚¬â„¢ names and addresses at rvotent@rvo.nl.</t>
  </si>
  <si>
    <t>Connecting Europe Facility (CEF) Transport</t>
  </si>
  <si>
    <t>englishrvo_220329_1_027</t>
  </si>
  <si>
    <t>https://english.rvo.nl/subsidies-programmes/horizon-2020</t>
  </si>
  <si>
    <t>Changed on: 31-10-2019 Horizon 2020 is the European Commission programme for financing European research and innovation projects.Team IRIS (International Research and Innovation Cooperation), a part of the Netherlands Enterprise Agency, is the National Contact Point (NCP) for Horizon 2020 in the Netherlands. Follow-up Horizon Europe The Horizon 2020 programme has ended. Horizon Europe is the successor and builds on the succes of Horizon 2020 for the period of 2021-2027.Read more about Horizon Europe. Scientific research for society Through Horizon 2020, the European Commission (EC) and the Ministry of Economic Affairs and Climate Policy aim at increasing Europe's competitive position. It must help to strengthen scientific knowledge and stimulate innovation. In addition, the EC wants to challenge business and academia to collaborate in creating solutions for pan-European societal challenges, such as climate change, the ageing population, food safety and security and affordable renewable energy.Horizon 2020 began on 1 January 2014 and is the successor of the FP7 programme. The budget is Ã¢â€šÂ¬ 80 billion for the 7-year duration of the programme. Eligible applicants Organisations that are involved in research, technological development and innovation on an international scale.Individual researchers. Reasons to participate in Horizon 2020 Horizon 2020 offers the following opportunities:funding for research and innovation projectsrecruitment of and support for researchersexpansion of your international networknew knowledge acquisition and increase of expertise. The Netherlands, your partner in Europe Whether youÃ¢â‚¬â„¢re searching for a partner to collaborate with or looking for a host institution for your research, the Netherlands has lots to offer. Over 1,200 Dutch organizations participated successfully in FP7 projects between 2007 and 2013. Their acceptance rate of proposals of 23% is one of the highest in Europe.The Top Sectors policy serves to further strengthen the position of nine economic sectors in which the Netherlands takes a leading position internationally. The publication 'Global challenges, Dutch solutions' describes how the Top Sectors currently address the Horizon 2020 societal challenges.The Netherlands Enterprise Agency can help you find partners in the Netherlands. Publication 'Global challenges, Dutch solutions' Global Challenges-Dutch Solutions_ENG_2 PDF document | 3,01 MB Upcoming workshops With some frequency there are courses related to applying for Horizon 2020 grants.See the Horizon 2020 agenda. More information Visit the European Commission's Horizon 2020 site, consult the online manual or contact one of our advisors for more information. Netherlands Enterprise Agency carries out Horizon 2020 for the Dutch Ministry of Economic Affairs and Climate Policy. If you would like more information in Dutch, check our Dutch website: www.rvo.nl/horizon2020.</t>
  </si>
  <si>
    <t>Horizon 2020 research and innovation</t>
  </si>
  <si>
    <t>englishrvo_220329_1_028</t>
  </si>
  <si>
    <t>https://english.rvo.nl/subsidies-programmes/reimbursement-economic-loss-due-covid-19</t>
  </si>
  <si>
    <t>Changed on: 07-07-2020 Reimbursement for economic loss due to COVID-19 is now closed. You can no longer apply for reimbursement.Is your company registered in the Netherlands? Does your company suffer from economic losses as a result of mandatory measures taken by the Dutch government? For example, the closing of your business, cancelled meetings or the negative travel advice? The Dutch government offers companies from specific sectors a one-time reimbursement of Ã¢â€šÂ¬4,000. For whom? For companies registered in the Commercial Register with the Dutch Chamber of Commerce before 15 March 2020.For companies in specific categories with specific SBI codes.The SBI code represents the main and secondary activity of your business.You can find your SBI code on your registration documents from the Chamber of Commerce.You need your companyÃ¢â‚¬â„¢s SBI code to apply for a reimbursement.Reimbursement is available to companies in the following sectors: CategorySBI codeAccommodation facilities55,xxx 56,xxxAdvertising agency, industrial design, photography73,xxx 74,xxxAdvice, consulting and corporate services74,xxxArt and culture90,xxxCinemas59,xxxClothing manufacturing14,xxx 32,xxxCommunication, information59,xxxConference and exhibition centres82,xxxDance schools, art education centres, driving schools85,xxxEducation85,xxxFood and beverage producing facilities10,xxx 11,xxxHealthcare, the care sector86,xxxLottery and gambling facilities92,xxxMovable properties and corporate services77,xxx 78,xxx 79,xxx 80,xxx 81,xxx 82,xxxMuseums, galleries, exhibitions91,xxxRetail46,xxx 47,xxxSports, recreation91,xxx 92,xxx 93,xxxTransport and storage49,xxx 50,xxx, 52,xxxTravel agencies79,xxxWellness and other service providers95,xxx 96,xxxWholesale, market trade46,xxx 47,xxx Conditions Your companywas registered in the Commercial Register with the Dutch Chamber of Commerce before 15 March 2020;has a physical location in the Netherlands, and this address is registered with the Commercial Register of the Chamber of Commerce;has an SBI code that falls into one of the categories mentioned in the table;employs 250 persons or less, as described in Commercial Register;is not bankrupt;has not filed a request for suspension of payments with a court;is not a governmental organisation.Non-catering businessesDeclare to have at least:one office with an address other than the ownerÃ¢â‚¬â„¢s address; orone office with the same address but physically separate from your private residence with its own entrance.Businesses with SBI codes 56.10.1, 56.10.2, and 56.30declare to rent, lease or own at least one catering location;the ownerÃ¢â‚¬â„¢s address can be the same as the companyÃ¢â‚¬â„¢s address.Financesyou are expecting a loss of turnover of at least Ã¢â€šÂ¬4,000 between 16 March and 15 June 2020;you are expecting fixed costs for the amount of at least Ã¢â€šÂ¬4,000 between 16 March and 15 June 2020, even after having received other means of financial support from the government;in the last 2 fiscal years, you did not receive more than Ã¢â€šÂ¬200,000 in government support;you cannot get reimbursement if you have already collected Ã¢â€šÂ¬200,000 in government support.Healthcare enterprisesYou are expecting a loss of turnover of 4,000 euros.Your fixed costs are 4,000 euros after:the deduction of the reimbursement from care buyers; andthe use of other governmental coronavirus support measures.SuppliersYour loss of turnover is a result of at least one of the following causes:You generate at least 70% of your turnover from businesses that have been affected by government measures taken because of COVID-19. These businesses are registered in the SBI list.You generate at least 70% of your turnover from activities that the government has prohibited or advised against because of COVID-19.Reimbursementis a one-time amount of Ã¢â€šÂ¬4,000 per registered company, not per branch or office;is to spend freely;will be transferred to the bank account number of the company registered with the Commercial Register. After your application We aim to decide within 2 weeks. You will hear from us if we need more than 2 weeks to decide on your application.Together with the Chamber of Commerce, we check whether your application fulfils the requirements.We base our decision on the information from the Commercial Register as of 15 March 2020.We also check any risk of insolvency.If your application fulfils all requirements, we will pay the reimbursement within 2 to 3 working days.We always check applications afterwards. Should you have received the reimbursement by mistake, we will review or reclaim the amount. This may take place until 5 years after payment of the reimbursement.</t>
  </si>
  <si>
    <t>Reimbursement for economic loss due to COVID-19</t>
  </si>
  <si>
    <t>englishrvo_220329_1_029</t>
  </si>
  <si>
    <t>https://english.rvo.nl/subsidies-programmes/orange-corners-innovation-fund-ocif</t>
  </si>
  <si>
    <t>Changed on: 27-08-2021 Do you want to help startups that have innovative solutions to local challenges? Would you like to manage an investment fund for early-stage startups? Orange Corners Innovation Fund (OCIF) provides fund managers with capital to invest in early-stage startups. What is OCIF? OCIF is a subsidy programme that provides fund managers with capital to invest in early-stage startups. OCIF aims to stimulate innovation and improve access to finance for entrepreneurs in Africa and the Middle East.OCIF is an addition to the existing Orange Corners incubation/acceleration programme. These programmes give young entrepreneurs access to training, networks and facilities to start or scale their businesses. For whom? OCIF is for fund managers that want to:Encourage entrepreneurs in target locations to turn innovative solutions to local challenges into practical business plans.Contribute to the medium to long-term development of the private sector and the business climate in target locations.Tackle youth unemployment and promote economic growth by supporting startups.Your organisation must have accreditation to provide (interest-bearing) loans. OCIF locations OCIF target locations include:CÃƒÂ´te dÃ¢â‚¬â„¢IvoireGhanaIraq-BaghdadIraq-ErbilMoroccoMozambiqueNigeriaSenegalSudan Budget There is 12.6 million euros available for OCIF. Fund managers can apply for a subsidy of up to 1.4 million euros. Quick scan You can only submit a formal application if you have completed a quick scan. Apply for OCIF OCIF has 3 rounds of applications. The first round is for applications that focus on Iraq-Baghdad, Iraq-Erbil, CÃƒÂ´te dÃ¢â‚¬â„¢Ivoire, Morocco, Mozambique and Nigeria. The first round opened on 15 April 2021 at 12:00 CEST and closed on 28 April 2021 at 12:00 CEST.The second round is for applications that focus on Ghana, Senegal and Sudan. The second round opened on 8 July 2021 at 12:00 CEST and closed on 19 July 2021 at 12:00 CEST.The third round for applications that focus on Iraq-Baghdad, Iraq-Erbil and Sudan will open on 21 September 2021 at 12:00 CEST and close on 4 October 2021 at 12:00 CEST.Please read all the documents under the publications section carefully before applying for OCIF. Publications Unofficial Translation OCIF Administrative Rules 2021-2025 PDF document | 205,42 KB Unofficial Translation OCIF Third Opening PDF document | 93,65 KB OCIF Monitoring, Evaluation and Learning Guidelines PDF document | 166,98 KB OCIF Activity Proposal MS Word document | 97,05 KB OCIF Budget tool Excel document | 290,00 KB Find out more For more information about OCIF, visit the Orange Corners website.The Netherlands Enterprise Agency manages OCIF on behalf of the Ministry of Foreign Affairs.</t>
  </si>
  <si>
    <t>Orange Corners Innovation Fund - OCIF</t>
  </si>
  <si>
    <t>englishrvo_220329_1_030</t>
  </si>
  <si>
    <t>https://english.rvo.nl/subsidies-programmes/climate-and-energy-response-facility-cerf</t>
  </si>
  <si>
    <t>Changed on: 10-01-2022 Decreasing greenhouse gas emissions worldwide and mitigating climate change is now more important than ever. The Climate and Energy Response Facility (CERF) contributes to this goal. The facility supports partner countries with their climate and energy transitions. The facility also helps partner countries carry out climate mitigation actions faster. CERF will run from 2022 to 2025. What is CERF? CERF is a flexible facility with a focus on climate change mitigation. Climate change mitigation is the effort to reduce or prevent the emission of greenhouse gases. Its effect will limit the amount of future warming.CERF facilitates the follow-up of policy dialogues on climate mitigation ambitions and actions between Dutch diplomatic missions and partner countries. The facility focuses on solving challenges and co-creating practical solutions that suit the local context. CERF also aims to mobilise experts from different professional disciplines, financiers and local stakeholders to speed up transition pathways. CERF finances activities aimed at:knowledge sharing;policy advice; andcapacity strengthening;while connecting supporting instruments and establishing partnerships. This includes financial partnerships.Dutch diplomatic missions in selected partner countries will design a tailored, multi-annual CERF intervention approach for specific sectors. In other selected countries, CERF will support quick, short-term interventions. The approach and interventions must be in line with the missionsÃ¢â‚¬â„¢ multi-annual country strategies. The Netherlands Enterprise Agency will support these Dutch diplomatic missions. For whom? CERF is a government-to-government facility for Dutch diplomatic missions. It supports climate diplomacy dialogue between the Netherlands and selected partner countries. CERF themes CERF focuses on sharing expertise on climate change mitigation in a number of high impact sectors. Important CERF themes are, among others, offshore wind, hydrogen, solar energy and circular economy. CERF partner countries CERF focuses on government-to-government cooperation. CERF partner countries in 2022 for long-term interventions and multi-annual support include:AlgeriaBangladeshEgyptIndiaIndonesiaJordanMoroccoNigeriaSouth AfricaVietnam.Partner countries for short-term interventions and support in 2022 include:Democratic Republic of CongoEthiopiaKenyaLebanonPalestinian TerritoriesSenegalTanzaniaTunisia.Non-ODA partner countriesNon-ODA partner countries for long-term interventions and multi-annual support in 2022 include:JapanSouth Korea.Non-ODA partner countries for short-term interventions and support in 2022 include:AustraliaBrazilCanadaChinaIsraelMalaysiaMexicoRussiaSaudi ArabiaThailandTurkeyUkraineUnited Arab EmiratesUnited States of America. Interested? Dutch diplomatic missions in CERF partner countries can contact CERF via the CERF contact form. More information The Netherlands Enterprise Agency manages CERF on behalf of the Ministry of Foreign Affairs.On AidData you can find an overview of projects that we carry out in the field of development cooperation. You can filter by location, sector and programme, among others.</t>
  </si>
  <si>
    <t>Climate and Energy Response Facility - CERF</t>
  </si>
  <si>
    <t>englishrvo_220329_1_031</t>
  </si>
  <si>
    <t>https://english.rvo.nl/subsidies-programmes/psi</t>
  </si>
  <si>
    <t>Changed on: 29-09-2020 The Private Sector Investment Programme (PSI), formerly known as PSOM, was a subsidy programme supporting innovative investment projects in developing countries. The Ministry of Foreign Affairs has decided to permanently end the PSI programme as of 2015. For other financing possibilities, please check the Dutch Good Growth Fund.The objectives of PSI were to stimulate financial growth, create employment opportunities and generate income. The grant was accessible for (Dutch and non-Dutch) companies in order to make an innovative pilot investment, in cooperation with a local business partner, in many countries in Africa, Asia, Latin America and Central and Eastern Europe. Results In the past 15 years, many companies have used the PSI subsidy and its forerunners such as PSOM. The Netherlands Enterprise Agency has supported more than 1,000 private investment projects in Africa, Asia, Latin-America and Central and Eastern Europe. These projects have contributed significantly to the economic development and poverty reduction on these continents. Evaluation An evaluation in 2010 by an independent organisation proved that:69% of the projects were successful at the end of the project period;An estimated 57% of all projects resulted in a durable business, seeing that they were still existing 7 to 10 years after the project had started;On average, a PSI/PSOM project created 81 jobs (direct employment), and after follow-up investments even 30% more jobs were created;In general, PSI projects served as a good example to other companies regarding Corporate Social Responsibility (CSR). PSI projects offered employment standards that were above average, including salary, benefits and education. Many projects also encouraged the use of standards and certificatons in these countries;At the end of the project, the project partners made follow-up investments 1,22 times the initial subsidy amount. Project administration On the page Project administration you can find the various forms needed to report about a PSI project. Projects overview You can find PSI projects on AidData. This portal offers an overview of projects that we carry out in the field of development cooperation. You can filter by location, sector and programme, among others. Get inspired On the page Showcases you can find examples of PSI projects that have been implemented. On the Dutch PSI page Praktijkvoorbeelden you can find interviews with PSI entrepreneurs (in Dutch). Publications Read more about PSI: Official notices Publications More information Stay informed via:Linkedin PSI Group;Twitter @NLEnterprise;Newsletter Doing Business in Emerging Markets. Download PSI Country List PDF document | 132,02 KB</t>
  </si>
  <si>
    <t>PSI</t>
  </si>
  <si>
    <t>englishrvo_220329_1_032</t>
  </si>
  <si>
    <t>https://english.rvo.nl/subsidies-programmes/sib</t>
  </si>
  <si>
    <t>Changed on: 07-03-2022 Do you want to increase your opportunities in a new or existing foreign market? Do you want to expand your network and make contact with new foreign customers for your products or services? Do you intend to begin exporting or expand the turnover of your exports? Then you may be eligible for one of the SIB vouchers. Vouchers Export allows you to effectively spread your risks. But how do you start? What are your companyÃ¢â‚¬â„¢s strengths? Which markets offer opportunities and how can you successfully use these opportunities? 6 different SIB vouchers can help you with your plans to take your business abroad:Coaching voucher to get individual assistance and support to start doing business abroad.Market Entry voucher to hire a consultant or coach to look at your opportunities abroad and to work towards a plan of action.Mission voucher to participate in an outbound trade delegation or a joint trade fair presentation.Knowledge voucher to hire an international lawyer or tax consultant.Kickstart voucher to hire an external advisor to help you limit the consequences of the crisis on your business abroad.Individual trade fair participation to get a contribution towards the costs of taking part in a trade fair abroad on your own. Budget The 2021 budget for the Coaching voucher has run out.From 1 November 2021 until 31 December 2021, a total of 400,000 euros is available for the following vouchers:Market Entry voucherMission voucherKnowledge voucherKickstart voucherIndividual trade fair participation2022 budgetFrom 1 January 2022 until 31 March 2022, extra budget is available for the SIB vouchers. Please note: There is no extra budget for the Kickstart voucher and Brexit voucher.From 1 January 2022 until 31 March 2022, a total budget of 416,667 euros is available for the Coaching voucher.From 1 January 2022 until 31 March 2022, a total budget of 400,000 euros is available for the following vouchers:Knowledge voucherMarket Entry voucherMission voucherIndividual trade fair participation Get inspired Other entrepreneurs have already used the SIB vouchers successfully. For example, read about the company conquering the world with local herbs and expanding into new markets. Stay informed on SIB Read more about SIB in our news items. Legislation and regulations On behalf of the Ministry of Foreign Affairs, the Netherlands Enterprise Agency implements the International Enterprise Vouchers decree and policies. We work together with consultants from private organisations. For legislation and regulations, see:Decision and policy on International Enterprise Vouchers (Overheid.nl (in Dutch))Ministry of Foreign Affairs grant programme (Overheid.nl (in Dutch)) Corporate Social Responsibility and SIB vouchers The Dutch government finds it essential that Dutch companies serve as examples of Corporate Social Responsibility (CSR) or Responsible Business Conduct (RBC). CSR means taking responsibility for the impact of your business on the environment, society, and employees while striving for economic success. If you receive financial support from the government to do business abroad, we expect you to do so responsibly. Read more ...</t>
  </si>
  <si>
    <t>Starters International Business - SIB</t>
  </si>
  <si>
    <t>englishrvo_220329_1_033</t>
  </si>
  <si>
    <t>https://english.rvo.nl/subsidies-programmes/corporate-financing-guarantee-go</t>
  </si>
  <si>
    <t>Changed on: 29-03-2022 Do you need credit? Do you find it challenging to get a loan or guarantee from a bank? The government can help you with the Corporate Financing Guarantee (GO). This type of finance gives your bank a state guarantee of 50% on medium-sized and large loans. Also, the guarantee reduces the risk for the bank. GO allows credit flows to continue and keeps entrepreneurs in business. GO and Covid-19 (GO-C) Because of the current COVID-19 situation, it might be extra difficult to get a loan from your bank. If that is the case, the government can help you with a special version of Corporate Financing Guarantee (GO): GO-C. This type of finance gives your bank a state guarantee of 80 or 90% on medium-sized and large loans. The percentage of state guarantee depends on the turnover of your company. Loans of no more than 150 million euros are guaranteed up to no more than 135 million euros. Conditions for GO and GO-C For Dutch enterprises with substantial activities in the Netherlands;Enterprises must be adequately profitable and have continuity prospects;The principle of Ã¢â‚¬Ëœfresh moneyÃ¢â‚¬â„¢ applies;No excessive capital deduction in the last twelve months.The following sectors are excluded from GO and GO-C:Agriculture, fishery, aquaculture, except supply companies and the service industry;Real estate, except brokerage and project financing;Financing, except brokerage;Health care. For entrepreneurs GO is for medium-sized Dutch enterprises with activities in the Netherlands, Bonaire, St Eustatius or Saba. Please, contact one of the following banks for more information and to apply for GO:ABN AMRO BankMUFG Bank (Europe) NV, formerly Bank of Tokyo-Mitsubishi UFJ (Holland) NVBNP Paribas NetherlandsDeutsche Bank AG AmsterdamING BankNIBC BankRiverbankRoyal Bank of Scotland (RBS)SociÃƒÂ©tÃƒÂ© GÃƒÂ©nÃƒÂ©raleTriodos Bank. For financiers GO is an easy way to expand credit when the limit of one customer is within reach. GO offers a substantial solution for funding shortfalls. The capital requirement is low.Banks, credit institutions and damage insurers that wish to join GO, can contact us via email. How to apply The deadline for applications for GO is 1 July 2023, 17:00 CEST.The deadline for applications for GO-C is 15 June 2022, 17:00 uur CEST.Financiers can apply by contacting us via email.Entrepreneurs can apply through the participating banks mentioned above.</t>
  </si>
  <si>
    <t>Corporate Financing Guarantee - GO</t>
  </si>
  <si>
    <t>englishrvo_220329_1_034</t>
  </si>
  <si>
    <t>https://english.rvo.nl/subsidies-programmes/horizon-europe-research-and-innovation</t>
  </si>
  <si>
    <t>Changed on: 02-12-2021 Is your company or knowledge institute involved in research, technological development or innovation? Does your company operate internationally? Then the European Horizon Europe programme may offer you support. Horizon Europe is the ninth framework programme from the European Commission for research and innovation. The programme will run until 2027.The total budget is 95.5 billion euros. Horizon Europe aims to increase Europe's competitiveness by stimulating science and innovation. Also, it wants to challenge the business community and the academic world to find solutions for relevant social issues together. For whom? Participation in Horizon Europe is open to:Organisations who are internationally active in research, technological development or innovation;Individual researchers.Funding opportunities are available for individual researchers and companies, and international companies made up of different organisations. Structure Horizon Europe has 3 pillars and 1 component to support activities that widen participation and strengthen the European Research Area (ERA).Read more about the structure of Horizon Europe. Missions Missions make Horizon Europe unique. Missions are commitments to solve worldwide challenges such as:fighting cancer;adapting to climate change;protecting our oceans;living in greener cities; andensuring soil quality and food.There are 5 mission areas. Each mission involves a number of actions, such as research projects, policy measures or even legislative initiatives. These missions achieve measurable goals that could not be achieved through individual actions.The 5 mission areas and proposed missionsMission AreaProposed missionAdaptation to climate change including societal transformationA Climate Resilient Europe: Prepare Europe for climate disruptions and speed up transformation into a climate-resilient Europe by 2030.CancerConquering Cancer: Mission PossibleHealthy oceans, seas, coastal and inland watersMission Starfish 2030: Restore our Oceans and WatersClimate-neutral and Smart Cities100 Climate-Neutral Cities by 2030: by and for the citizensSoil Health and FoodCaring for Soil is Caring for Life European Partnerships European Partnerships unite the European Commission and private or public partners.Through research and innovative initiatives, partnerships address some of EuropeÃ¢â‚¬â„¢s most pressing challenges. This makes them an important tool for Horizon Europe. They contribute to achieving the European UnionÃ¢â‚¬â„¢s political priorities.Check out the European Partnerships website of the European Commission. Stay informed To stay informed about Horizon Europe developments and other European programmes, sign up via the interest form. We will inform you about news and updates, events, workshops, training courses and important changes within specific programmes. Our advisors For questions, please contact the IRIS team or one of our advisors. Our advisors can inform you about the specifics of the Horizon Europe programme. They can advise you about:the content of your project;the feasibility of your project;within which part of the Horizon Europe programme your project fits best; andfinding project partners.Would you like to know more about the pillars and actions? Find out which advisor you can contact.</t>
  </si>
  <si>
    <t>Horizon Europe research and innovation</t>
  </si>
  <si>
    <t>englishrvo_220329_1_035</t>
  </si>
  <si>
    <t>https://english.rvo.nl/subsidies-programmes/wbso</t>
  </si>
  <si>
    <t>Changed on: 14-03-2022 Flying cars, 3D metal printers, energy-generating dance floors and sustainable prams. Just a few examples of the innovative products developed by Dutch entrepreneurs thanks to the WBSO R&amp;D tax credit.If your business carries out research and/or development projects you may be able to make use of the research and development tax credit: WBSO. WBSO budget Each year, the Dutch government allocates the WBSO budget as part of the Tax Plan. For 2022, the WBSO budget is Ã¢â€šÂ¬ 1,336 million. If the available budget is over- or underused, it is compensated 2 years later, for instance through adjustment of the parameters. WBSO conditions The WBSO R&amp;D tax credit offers support for 2 different types of projects:Development projectThis category covers the development of technically new physical products, physical production processes or software (or parts thereof).Technical-scientific researchThis category covers explanatory research of a technical nature.You may apply for the WBSO R&amp;D tax credit for:R&amp;D activities carried out by you and/or your employees;costs and expenditures you incur while carrying out your R&amp;D project.Find out if you meet the basic conditions for WBSO with our Quickscan. And read more about WBSO conditions. WBSO tax credit benefit Your WBSO tax credit benefit depends on the legal form of your business. If you are an individual entrepreneur, you will be granted a fixed deduction. Read more about the calculation of your tax credit benefit. Tax credit benefits for startups If your company is a startup and you received an R&amp;D declaration granting a benefit for new businesses, you may be able to make use of the customary salary scheme or the share option programme for startups. Read more about the tax credit benefits for startups. Apply for WBSO You may apply the WBSO R&amp;D tax credit at any time, but only for future activities. This means you must always submit an application in advance. Your application should include a description of a single or multiple R&amp;D projects. These can be new projects or projects for which you have applied for WBSO in the past.Read more about the WBSO application process. WBSO administration If you have applied for a WBSO R&amp;D tax credit, you will be required to keep an administration. A proper administration will provide simple and clear insights into the nature, content and progress of the R&amp;D activities carried out for each project. As well as the number of R&amp;D hours spent on the project.Read more about keeping a WBSO administration. WBSO statement As an R&amp;D withholding agent, you must always notify the Netherlands Enterprise Agency of the number of hours you have spent on R&amp;D during the year and, if applicable, the costs and expenditures you incurred. As an individual entrepreneur, you must always report if you have spent fewer than 500 hours on R&amp;D.Read more about the WBSO statement. Downloads For more information about WBSO, please consult the Manual, Quickscan and the Your WBSO application has been granted brochures. Your WBSO application has been granted 2022 PDF document | 221,00 KB Manual WBSO 2021 PDF document | 683,22 KB Your WBSO application has been granted 2021 PDF document | 260,90 KB Manual WBSO 2020 PDF document | 640,86 KB Your WBSO application has been granted 2020 PDF document | 214,97 KB</t>
  </si>
  <si>
    <t>WBSO: tax credit for research and development</t>
  </si>
  <si>
    <t>englishrvo_220329_1_036</t>
  </si>
  <si>
    <t>https://english.rvo.nl/subsidies-programmes/sib/sib-knowledge-voucher</t>
  </si>
  <si>
    <t>Changed on: 07-03-2022 Do you have an SME? And do you want to sustainably expand your business to a specific market abroad? If so, the Knowledge voucher from the Starters International Business programme (SIB) could be a good option for you. This voucher gives you a discount on the cost of hiring an external advisor who can help you with your international plans.The SIB Knowledge voucher is an online voucher that you can use to pay the advisor of your choice. The voucher is worth 50% of the costs up to a maximum of Ã¢â€šÂ¬2,500 (excluding VAT).You can use the voucher for:Advice on international legal or tax matters;Commissioning a market research report;Following a course to improve your knowledge on doing business internationally. Budget From 1 November 2021 until 31 December 2021, a total of 400,000 euros is available for Knowledge vouchers, Mission vouchers, Market Entry vouchers and financial support for Individual trade fair participation.Budget 2022From 1 January 2022 until 31 March 2022, 400,000 euros is available. For whom? You can apply for the SIB Knowledge voucher:if you are a Dutch SME owner. To check if your business meets the criteria of an SME, use the online English test from the European Commission;from the Caribbean part of the Kingdom of the Netherlands: Aruba, Bonaire, CuraÃƒÂ§ao, Saba, Sint Eustatius or Sint Maarten;if you have some international experience;if you have already collected information about the foreign market you want to expand to but are not already active in that market. What can you use the SIB Knowledge voucher for? You can use the SIB Knowledge voucher for:Advice from a legal or tax advisorFor example, you can:have contracts evaluated and new contracts made;have general terms and conditions created for export transactions;register a brand;get advice on tax rates and double taxation;set up a foreign entity;gain other legal or tax knowledge aimed at sustainable international expansion, such as transfer pricing or employment laws.A custom report about a specific market or sector combinationThe report can include:Market analysis;Business culture;Laws and regulations;Competition analysis;Marketing analysis.A multiple-day training courseDuring the course, the following subjects may be discussed:Culture and business customs;Increasing profit for trade fairs and missions;Forms of collaboration and operational skills. SIB Knowledge voucher conditions 1 voucher per applicant for a given target country.1 voucher every 2 years.If your SME belongs to a group, the voucher is for the whole group. Remember this when you choose what you want to use the voucher for.External expert conditionsThe conditions for the external expert differ depending on what you want to use the voucher for.If you want to use the voucher for advice from a legal or tax advisor, the advisor must:have at least a higher professional education level of working and thinking;work at an advice company with legal or tax knowledge;have at least 3 years of experience in advising businesses on legal or tax matters in the area of international business.If you want to use the voucher for a custom report about a specific market or sector combination, the advisor must:have at least a higher professional education level of working and thinking;have experience in advising on the target country;have a network in the target country to carry out the market research.If you want to use the voucher for a multiple-day training course, the advisor must:have at least a higher professional education level of working and thinking;have recent expertise or knowledge related to the purpose of the voucher and the target country;gives the course on behalf of an institution or party which has a quality certificate for providing courses, such as Cedeo.You can hire an external expert who is based abroad. They can speak Dutch or English.You cannot use the voucher:for services that you need regularly;to cover the time you spend on the consulting process;travel and accommodation costs.Specific to advice from a legal or tax advisor, you cannot use the voucher for:services you usually require, such as routine tax consultancy, ordinary legal advice or advertising;drawing up business plans or applying for a foreign bank account. How to apply for a SIB Knowledge voucher Follow these steps to apply for an SIB Knowledge voucher:Look for an advisor who can help you with your question. Ask them for a quotation and a CV. The quotation must specify the services the advisor will provide and the related costs. Once you have received a final quotation, you have 3 months to apply for a voucher.If you are applying for a voucher from the Netherlands, you will need eHerkenning level 2+. If you do not have this, please first request eHerkenning. It will take a few days before this is processed. If you are applying for the Kickstart voucher from the Caribbean part of the Kingdom, you do not need eHerkenning.Apply for the voucher at mijn.rvo.nl. There are different forms for applications from the Netherlands and the Caribbean part of the Kingdom. Complete the form, and send it to us with the advisor's quotation and CV. The application forms are in Dutch. We trust your Dutch colleague to help you with them. Please note: For applications from the Netherlands, choose VIO 2021: SIB Kennisvoucher in the application form. After your application We process complete applications only, and in order of receipt. The date on which you sent the completed application is the date of receipt.You will receive a notification of our decision within 13 weeks. If we approve your application, you will get an online voucher that is valid for 6 months.You must use the voucher within that period. You can also request to extend the voucher by 6 months. You cannot give your voucher to someone else. How to report changes Do you need to make a change to your SIB Knowledge voucher? Please let us know.If you applied for the voucher from the Netherlands, go to mijn.rvo.nl. Click on the button Beheren and log in with eHerkenning level 2+. You can then make changes to your application. We trust your Dutch colleague to help you with this.If you applied for the voucher from the Caribbean part of the Kingdom, send an email to sib@rvo.nl.We can only process administrative changes. You cannot change the content of the application. You can cancel your request. How to transfer the SIB Knowledge voucher When your advisorÃ¢â‚¬â„¢s services are finished, you can give them the SIB Market Entry voucher.If you applied for the voucher from the Netherlands, go to mijn.rvo.nl. Click on the Beheren button and log in with eHerkenning level 2+. Next, go to Overdragen and complete the task Voucheroverdracht. We trust your Dutch colleague to help you with this.If you applied for the voucher from the Caribbean part of the Kingdom, click on Ã¢â‚¬ËœKennisvoucher - Caribisch deel van het Koninkrijk overdragenÃ¢â‚¬â„¢. Download the form, complete it and send to sib@rvo.nl.If an intermediary applied for you before 26 June 2020, you can ask the intermediary to transfer the voucher for you as well. To do so, you must first complete and sign a Ã¢â‚¬ËœVerklaring overdracht kennisverwervingÃ¢â‚¬â„¢ (Transfer declaration for knowledge acquisition). Your intermediary must upload this declaration when transferring the voucher. The declaration form is available at mijn.rvo.nl. How to redeem the Knowledge voucher Once you have given your advisor the SIB Knowledge voucher, they can redeem it. The advisor will get an email once the voucher has been transferred to them. Advisors can then redeem the voucher at mijn.rvo.nl.If the company applied for the voucher from the Netherlands, start by clicking on the button Beheren. You will need to log in using eHerkenning level 2+. Open the relevant file and select Verzilveren (Use).If the company applied for the voucher from the Caribbean part of the Kingdom, click on the button Ã¢â‚¬ËœRedeem Knowledge voucher for foreign expertsÃ¢â‚¬â„¢. You do not have to log in first.TIP! Make sure to redeem the voucher in timeAdvisors must redeem the voucher within 3 months of it being transferred. This period cannot be extended. If you do not redeem the voucher in time, it will expire and you will not be paid the voucherÃ¢â‚¬â„¢s value.Good to knowWe carry out random checks on requests to redeem the SIB Knowledge voucher. If your request is checked, we will ask you to give us extra information. We will decide on your request within 13 weeks.</t>
  </si>
  <si>
    <t>SIB Knowledge voucher</t>
  </si>
  <si>
    <t>englishrvo_220329_1_037</t>
  </si>
  <si>
    <t>https://english.rvo.nl/subsidies-programmes/credit-guarantee-agriculture-bl</t>
  </si>
  <si>
    <t>Changed on: 20-09-2021 Do you want to invest in your agricultural or horticultural company? Does your company generate turnover in the primary agricultural sector? Do you want to switch to organic farming? If this is the case, you can apply for a credit guarantee for agriculture (BL) from the bank. The government guarantees part of your funding. Conditions Term: BL-C credit can be used for up to eight quarters.Commission fee: As a starter or buyer, you pay 0.5% for BL-C. Other companies pay 1.5%.Repayments: You can repay the credit linearly. You can also repay the total credit amount at the end of the term.Personal deposit: The personal deposit for a majority shareholder in a private company has been reduced from 25% to 10% of the BL-C credit. BL expands because of COVID-19 (BL-C) The Dutch Ministry of Agriculture, Nature and Food Quality has expanded the credit scheme. The expansion aims to prevent liquidity problems for agricultural, horticultural, fishing and aquaculture companies.18 March: an additional expansion for a bridge loanThis bridge loan is available for sound agricultural and horticultural companies affected by COVID-19.10 April: an additional expansion for other types of companiesFishing and aquaculture farms can retroactively apply for a credit guarantee. The credit is for the production, processing and sale of fishing and aquaculture products. BL for agricultural investments (BL Plus) If you want to invest in a new concept, product or production process, you can apply for BL Plus. The investment for primary agricultural production must be:An innovative or unique concept, product or production process in the Netherlands;An improvement of sustainability, andSeparating you from others on the market.BL and BL PlusCreditMaximum amountGuarantee by the governmentCommission feeBL1.2 million euros70%3%BL Plus2.5 million euros70%3%You may also want to check our general information on Agricultural enterprise. BL for sustainable investments (BL Plus) Greenhouse farmers and stockbreeders who want to invest in a sustainable and environmental-friendly way, can apply for BL-Plus credit. The conditions are as follows:Greenhouse farmers must invest in a 'Groen Label Kas' (in Dutch only);Stockbreeders must invest in a stable that meets the conditions described in the 'Maatlat Duurzame Veehouderij' (in Dutch only).You may also want to check our general information on Sustainable enterprise. How to apply You can apply for BL-C until 31 December 2021. The government guarantees 70% of your credit. You apply via one of these banks or financiers:ABN AMRO BankDeutsche BankING BankNICBRabobankTriodos BankAfter approval, your bank or financier will contact us for the BL-C credit. For banks and financiers (BL) Small to medium enterprises depend on financiers. The Dutch government wants to broaden the market for corporate finance. So, financiers can also use BL. You can apply via one of the participating banks. How to become a BL financier Non-banking financiers can apply for BL. The first step is to become a financier for BL. Complete the Dutch form Ã¢â‚¬ËœAanvraagformulier Aanwijzing financier BLÃ¢â‚¬â„¢.</t>
  </si>
  <si>
    <t>Credit guarantee for agriculture - BL</t>
  </si>
  <si>
    <t>englishrvo_220329_1_038</t>
  </si>
  <si>
    <t>https://english.rvo.nl/subsidies-programmes/horizon-europe-research-and-innovation/horizon-europe-european-research-council-erc</t>
  </si>
  <si>
    <t>Changed on: 27-10-2021 Are you a scientific researcher? And do you work at an international top-level? The European Research Council (ERC) supports frontier scientific research in Europe. ERC offers scientists a personal grant for their fundamental research projects. Talented, starting scientists and more experienced researchers with a pioneering research idea can take part.All fields of science are eligible for funding. Research funded by the ERC aims to push forward the frontiers of science. It sets a clear and inspirational target for frontier research. Renowned scientists and scholars evaluate the ERC proposals in peer review panels. Budget and calls for proposals The budget for ERC is 16 billion euros for the period 2021-2027.ERC publishes several calls for proposals. Each type of grant has a deadline once a year. For more information on calls for proposals, visit the ERC website and the European CommissionÃ¢â‚¬â„¢s Funding and Tender opportunities portal. Conditions ERC offers 4 types of frontier research grants:ERC Starting GrantThe budget for this grant is a maximum of 1.5 million euros for 5 years.For excellent researchers 2 to 7 years after their PhD, who want to start an independent research team or programme.ERC Consolidator GrantThe budget for this grant is a maximum of 2 million euros for 5 years.For excellent researchers 7 to 12 years after PhD, who want to consolidate their independent research team or programme.ERC Advanced GrantThe budget for this grant is a maximum of 2.5 million euros for 5 years.For established research leaders with a recognised track-record of research achievements.ERC Synergy GrantThe budget for this grant is a maximum of 10 million euros for 6 years.To address ambitious research questions that only the coordinated work of a small group of 2-4 principal investigators can answer.For more information on the different subsidies and conditions, visit the ERC website. Also, we recommend you watch the online ERC classes to learn everything you need to know before applying for an ERC grant. Questions or advice? The Netherlands Enterprise Agency hosts the National Contact Point for the European Research Council in Horizon Europe. Contact our ERC advisors for questions and advice on your ERC application or project.</t>
  </si>
  <si>
    <t>Horizon Europe - European Research Council (ERC)</t>
  </si>
  <si>
    <t>englishrvo_220329_1_039</t>
  </si>
  <si>
    <t>https://english.rvo.nl/subsidies-programmes/shiraka</t>
  </si>
  <si>
    <t>Changed on: 02-02-2021 Shiraka, a Netherlands-MENA Partnership, is a Dutch bilateral effort that supports sustainable democratic transition in the MENA region (the Middle East and North Africa). The Ministry of Foreign Affairs launched Shiraka in 2016 as the successor to the Matra South Programme. Programme Shiraka aims to support:democratisation, which includes the organisation of free and transparent elections and the option to hold governments accountable;construction of the constitutional state;the protection of human rights and minorities;economic growth, partly by developing the economic infrastructure, including stimulating employment.The broader programme consists of training courses for government employees (STP) and government-to-government cooperation (G2G). Shiraka Training Programme The Shiraka Training Programme (STP) is part of the Shiraka Programme, developed by the Ministry of Foreign Affairs to support a sustainable democratic transition in the MENA region. The STP consists of 2-week training courses on transformation related issues, particularly concerning the democratisation and constitutionalisation of the target countries.The training courses are open to government employees from the following countries:AlgeriaEgyptIranIraqJordanLebanonLibyaMauritaniaMoroccoOmanPalestinian TerritoriesSudanTunisia.See training courses and how to register for more information. Government-to-government cooperation (G2G) Shiraka G2G offered support in solving issues that concern both governments through structural cooperation between governments. Where relevant, the Dutch business community was actively involved. Read more about G2G projects.</t>
  </si>
  <si>
    <t>Netherlands-MENA Partnership - Shiraka</t>
  </si>
  <si>
    <t>englishrvo_220329_1_040</t>
  </si>
  <si>
    <t>https://english.rvo.nl/subsidies-programmes/energy-executives-training-eet</t>
  </si>
  <si>
    <t>Changed on: 17-02-2021 Would you like a manager from your foreign network to follow a training programme about the sustainable energy sector in the Netherlands? The Energy Executive Training (EET) programme offers this possibility. In 2021, the EET programme will focus on hydrogen and offshore wind. The EET programme The programme has 3 parts: a digital training course, matchmaking and a training programme in the Netherlands.Digital training courseManagers follow a digital training course spread over a week. Topics include:The Dutch sustainable energy market and energy policy.Unique selling points of the Dutch renewable energy sector.Developments, innovations and opportunities in the field of offshore wind in the Netherlands.MatchmakingWe ask companies taking part about their matchmaking preferences in the registration form and during the digital training course. This helps us match them with suitable Dutch companies.Training programme in the NetherlandsDuring one week, we will inform participants about:The sustainable energy landscape of the Netherlands;Doing business in the Netherlands in an international context; andCultural aspects of trading with the Netherlands.The programme also includes:Company visits to hydrogen and offshore wind-related companies;Round table sessions with relevant knowledge institutes and government organisations; andIndividual interviews with Dutch companies.If travel is not possible due to COVID-19, we will offer the programme in the Netherlands digitally. EET goals At the end of the programme, the participant will be well trained and have a better network. They have become familiar, in theory and practice, with the Dutch/European way of doing business.In a short time, the foreign manager learns a lot about developments and opportunities in the Dutch sustainable energy sector.Collaboration between Dutch and foreign entrepreneurs. Participation and costs Participation in the programma is free. The participant must pay for travel and accommodation costs for the programme in the Netherlands.We will announce more details about the EET programme and the participation requirements soon. Information Would you lke to receive more information or updates? Please send an email to info@EET2021.com.</t>
  </si>
  <si>
    <t>Energy Executives Training - EET</t>
  </si>
  <si>
    <t>englishrvo_220329_1_041</t>
  </si>
  <si>
    <t>https://english.rvo.nl/subsidies-programmes/credit-guarantee-smes-bmkb</t>
  </si>
  <si>
    <t>Changed on: 05-01-2021 Do you need more collateral to borrow money for your enterprise? Ask your financier to inform you about the credit guarantee for SMEs (BMKB). This credit scheme increases your companyÃ¢â‚¬â„¢s collateral and thus the financing options of your company, now and in the future. BMKB Conditions BMKB is available for enterprises established in the Netherlands, Bonaire, St. Eustatius or Saba, where most of the business activities must take place.On Bonaire, St. Eustatius and Saba, BMKB is also available for agricultural enterprises, including the fishing industry and aquaculture.BMKB is for enterprises, general partnerships, and one-person businesses that have:no more than 250 employees or fte; anda yearly turnover of up to 50 million euros; ortotal assets of up to 43 million euros.BMKB is not available in the following situations:your enterprise is active in the health care sector;more than 50% of the latest yearly turnover or the expected turnover of your enterprise comes from:agriculture, horticulture, livestock farming, the fishing industry, the production of cattle feed or fish food;banking, insurance, investing or the financing of one or more enterprises; orpurchasing, disposal, development, management or exploitation of real estate. BMKB Budget Enterprises with credit needs of up to 266,667 euros can finance three-quarters of the amount with BMKB.Enterprises with credit needs exceeding 266,667 euros can finance no more than 50% of the amount with BMKB.The maximum amount of BMKB credit has been raised to 1.5 million euros for now. The total budget for BMKB is:1350 million euros for banks150 million euros for non-banking financiers. Extra support within BMKB In some cases, you can apply for extra support within the credit guarantee BMKB. The conditions are:You started your enterprise less than three years ago;Your investment is aimed at technological innovation;Ask your financier for the terms and conditions. How to apply for BMKB You can apply for BMKB until 30 June 2022. Apply via one of these banks or financiers:ABN AMRO BankDeutsche BankING BankRabobankRiverbankTriodos Bank How to apply for BMKB from Bonaire, St. Eustatius or Saba You can apply for BMKB until 30 June 2022. Apply via one of these banks or financiers:Girobank NVMCB Bank (Maduro &amp; Curiel's Bank)OrcobankRTBB Bank NV Non-banking financiers The following non-banking financiers apply the BMKB:Europese Horeca FinancieringsmaatschappijFundIQKredietunie Bakkerij OndernemersKredietunie BrabantKredietunie KennemerlandQreditsDo you want to apply the BMKB as a non-banking financier? The first step is to become a financier. Complete the Dutch form 'Aanvraag Borgstellingsovereenkomst 2012' (pdf).</t>
  </si>
  <si>
    <t>Credit guarantee for SMEs - BMKB</t>
  </si>
  <si>
    <t>englishrvo_220329_1_042</t>
  </si>
  <si>
    <t>https://english.rvo.nl/subsidies-programmes/horizon-europe-research-and-innovation/horizon-europe-marie-sklodowska-curie-actions</t>
  </si>
  <si>
    <t>Changed on: 15-03-2021 The Marie SkÃ…â€šodowska-Curie Actions (MSCA) support researchers in all stages of their careers. Support focuses on promoting mobility. MSCA equips researchers with knowledge and skills, and gives them exposure. This promotes research and stimulates jobs, growth and investment. Budget and calls for proposals The budget for MSCA is 6.4 billion euros for the period 2021-2027.MSCA publishes several calls for proposals. Each type of subsidy has a deadline once a year. For information on the calls for proposal, see the MSCA website and the European CommissionÃ¢â‚¬â„¢s Funding and Tender opportunities portal. Conditions The MSCA actions include:Doctoral Networks: To equip researchers with research-related and transferable skills. To give them career opportunities in academic and non-academic sectors through international, interdisciplinary and inter-sectoral mobility.Postdoctoral Fellowships: To stimulate the creative and innovative potential of researchers with a PhD. For researchers that want to learn new skills through training courses and mobility.Staff Exchanges: Open to research, technical, administrative and managerial staff. To work together in research and innovation at all stages of the innovation chain.COFUND: To co-finance doctoral programmes and postdoctoral fellowships. To carry out MSCA best practices at all stages of researchersÃ¢â‚¬â„¢ careers.MSCA and Citizens: To bring research and researchers closer to the public through the European ResearchersÃ¢â‚¬â„¢ Night.Most actions offer a living, travel and family allowance to cover the participant's costs. The European Union contributes to the researcher's training, networking and research costs. The programme also covers management and indirect project costs. Questions or advice? The Netherlands Enterprise Agency hosts the National Contact Point for the Marie SkÃ…â€šodowska-Curie Actions. Contact our MSCA advisors for questions or advice on your MSCA application or project.</t>
  </si>
  <si>
    <t>Horizon Europe - Marie SkÃ…â€šodowska-Curie Actions</t>
  </si>
  <si>
    <t>englishrvo_220329_1_043</t>
  </si>
  <si>
    <t>https://english.rvo.nl/subsidies-programmes/dutch-good-growth-fund-dggf</t>
  </si>
  <si>
    <t>Changed on: 03-12-2021 Are you a Dutch entrepreneur interested in emerging markets or developing countries? And do you need support to finance your plans? The Dutch government provides loans, participations, guarantees, export credit insurance and export finance (with a repayment obligation) through the Dutch Good Growth Fund (DGGF).Update: As of 1 October 2021, the Netherlands Enterprise Agency has handed over this programme to Invest International. Find out more about this change or go to the Invest International website.DGGF during the coronavirus crisisYou can still apply for DGGF. Please note that it may take us a little longer to decide on your application. As always, our team looks at the applications carefully.DGGF is set up by the Dutch Ministry of Foreign Affairs to help Dutch entrepreneurs realise their international ambitions in emerging markets and developing countries (DGGF countries). The fund supports investment, import, export and investment funds. You want to invest If you want to invest in a factory or machinery in a DGGF country, but cannot get finance from a bank. The DGGF Invest part provides loans, guarantees and participations with a repayment obligation for Dutch starters and entrepreneurs.Find out nowContact Invest International Ã¢â‚¬â€œ the fund administrator for the invest part. You want to import If you want to import goods from a DGGF country, the DGGF Import part supports you by pre-financing your local supplier. Under specific conditions, you can receive finance to support the growth of your local supplier directly.Find out nowContact Invest International Ã¢â‚¬â€œ the fund administrator for the invest part. You want to export If you want to sell or export goods to a DGGF country, the DGGF Export part provides credit insurance and finance opportunities.Find out nowContact Invest International Ã¢â‚¬â€œ the fund administrator for the invest part. You have an investment fund If you run an investment fund which helps local entrepreneurs in DGGF countries access finance, the DGGF Investment fund part encourages you to take innovative initiatives.Find out nowContact Invest International Ã¢â‚¬â€œ the fund administrator for the invest part. More information Find information about the qualifications, procedures and transactions on english.dggf.nlThe Dutch Good Growth Fund is a programme of the Dutch Ministry of Foreign Affairs. The various parts of the fund are administered by the Netherlands Enterprise Agency, Atradius Dutch State Business (for Dutch entrepreneurs) and a consortium of PwC and Triple Jump (for local SMEs). Contact our central helpdesk to get answers to all your questions on DGGF.</t>
  </si>
  <si>
    <t>Dutch Good Growth Fund - DGGF</t>
  </si>
  <si>
    <t>englishrvo_220329_1_044</t>
  </si>
  <si>
    <t>https://english.rvo.nl/subsidies-programmes/eprm</t>
  </si>
  <si>
    <t>Changed on: 11-05-2021 The European Partnership for Responsible Minerals (EPRM) is a multi-stakeholder partnership. EPRM was established to create better social and economic conditions for mine workers and local mining communities. It does this by increasing the number of mines that adopt responsible mining practices in Conflict and High-Risk Areas (CAHRAs). Call for proposals There are no calls for proposals at this moment. Background information EPRM is a multi-stakeholder partnership. Its objective is to increase responsibly produced minerals from conflict-affected and high-risk areas (CAHRAs). EPRM also aims to support the socially responsible extraction of minerals that contributes to local development.Why EPRM?EPRM helps with the EU Conflict Minerals Regulation, as the regulation alone is not enough to make a real change. EPRM supports mine sites in CAHRAs. The aim of this support is to enable more mines to follow the standards required by OECD Due Diligence Guidance. This will then allow companies to source minerals from the mines while also following relevant regulations. EPRM focusses on tin, tantalum, tungsten and gold (3TG).ActionsTo reach its objectives, EPRM focusses on 3 actions:1. Supporting mine sites - Responsible productionArtisanal and small-scale mines (ASMs) are given support to produce more responsibly. This gives them access to formal markets at local and international levels.2. Supporting companies - Responsible sourcingMid- and downstream actors are given support to improve their due diligence practices to source 3TG responsibly. Support is given via capacity building and cross-sectoral learning, for example.3. Linking production and sourcingImproved links are created between supply chain actors. This encourages trade from ASMs in CAHRAs.On AidData you can find an overview of projects that we carry out in the field of development cooperation. You can filter by location, sector and programme, among others. RBC guidelines for EPRM membership and projects The Dutch government and the Netherlands Enterprise Agency believe it is important for Dutch companies to serve as an example for Responsible Business Conduct (RBC). Please read our RBC guidelines for EPRM membership and projects.Risks and opportunitiesWhen you receive our financial support to do business abroad, you must do so responsibly. Our RBC policy gives guidelines for you to follow on Responsible Business Conduct. We look at RBC risks and opportunities:Risks are social and environmental risks. The guidelines advise you on how to prevent and/or minimise them.Opportunities contribute to one or more Sustainable Development Goals via your activities.Guidelines for membership and fundingOECD Guidelines for Multinational EnterprisesThese apply to Dutch SMEs and local companies that receive funding from the Dutch government.OECD Due Diligence Guidance for Responsible Supply Chains of Minerals from Conflict-Affected and High-Risk AreasUnited Nations Guiding Principles on Business and Human RightsEPRM members must act following these United Nations (UN) Guiding Principles.FMO Exclusion ListActivities on this list do not qualify as EPRM projects. EPRM projects that aim to address risks in the areas of labour conditions, child labour and the environment do qualify.Gender equalityEPRM follows our gender implementation policy.United Nations Security Council Consolidated List, andConsolidated list of persons, groups and entities subject to EU financial sanctionsCompanies listed on the UN and European Union (EU) sanctions lists cannot apply for an EPRM subsidy.RBC and your application for EPRM membership and fundingRBC features as follows:In the application form, we will ask you to agree to act following the international RBC guidelines. These are the OECD Due Diligence Guidance for Responsible Supply Chains of Minerals and the United Nations Guiding Principles on Business and Human Rights.We ask new members to complete a Due Diligence Check.In the application form for EPRM projects, we will ask you to develop a risk analysis. RBC risks and themes are a part of this analysis.With the Due Diligence Hub, EPRM helps supply chain actors to improve their due diligence efforts based on OECD Guidelines.We may discuss further measures for preventing and minimising RBC risks as part of the project funding agreement for EPRM membership admission. Find out more Would you like to learn more about the projects EPRM is funding in mine sites? Visit the EPRM project pages or browse through the Due Diligence Hub for tailored information on how to carry out due diligence in your company.Do you want to learn about recent EPRM developments? Visit the news section on the EPRM website.The Netherlands Enterprise Agency serves as the secretariat for EPRM. For more information, please contact EPRM@rvo.nl.</t>
  </si>
  <si>
    <t>European Partnership for Responsible Minerals - EPRM</t>
  </si>
  <si>
    <t>englishrvo_220329_1_045</t>
  </si>
  <si>
    <t>https://english.rvo.nl/subsidies-programmes/small-credit-guarantee-smes-kkc</t>
  </si>
  <si>
    <t>Changed on: 01-09-2020 Are you a small business owner in need of financing as a result of the COVID-19 crisis? Do you need between 10,000 and 50,000 euros? The Small credit guarantee for SMEs (KKC) is for companies that made a profit before the coronavirus crisis. And for companies that were registered at the Dutch Chamber of Commerce before 1 January 2019. Find out if the Small credit guarantee for SMEs is available to you. KKC Conditions Entrepreneurs that meet the following criteria can apply for KKC:The company was registered at the Dutch Chamber of Commerce before 1 January 2019,The company was profitable before the COVID-19 crisis, andThe company has the financial means to repay the credit.The credit has:a 5-year term, anda maximum interest rate of 4%.Entrepreneurs pay a one-time fee of 2%. KKC Budget The total budget for KKC is 750 million euros. The Dutch government guarantees 713 million euros (95%). Financiers carry 5% of the risk. How to apply for KKC You can apply for KKC via one of these banks:ABN AMRODeutsche Bank AG, Amsterdam BranchING BankRabobankRiverbankTriodosbankOr apply via one of these financiers:EburyFreelance FactoringNEOSQreditsSpotcap How to apply for KKC from Bonaire, St. Eustatius or Saba You can apply via one of these banks or financiers:Girobank NVMCB Bank (Maduro &amp; Curiel's Bank)RBTT Bank NV How to become a KKC financier Non-banking financiers can apply for KKC. The first step is to become a financier. Complete the Dutch form Aanvraag Borgstellingsovereenkomst 2012 (pdf).</t>
  </si>
  <si>
    <t>Small credit guarantee for SMEs - KKC</t>
  </si>
  <si>
    <t>englishrvo_220329_1_046</t>
  </si>
  <si>
    <t>https://english.rvo.nl/subsidies-programmes/horizon-europe-research-and-innovation/horizon-europe-research-infrastructures</t>
  </si>
  <si>
    <t>Changed on: 15-03-2021 Research Infrastructures (RIs) are facilities, resources and services the scientific community uses to carry out top-level research. RI facilities can be used beyond research. For example, for education purposes or public services. They may be single-sited, distributed or virtual.RI facilities include:major scientific equipment or sets of instruments;knowledge-based resources such as collections and archives;computing systems and communication networks; orany other unique research or innovation infrastructure open to external users.Research Infrastructures can improve societyÃ¢â‚¬â„¢s long-term problem-solving capacity.To ensure customised, impact-oriented research infrastructures and resources, we need new efforts. We need to speed up the transition towards an inclusive sustainable and digital future. The need for an effective and responsive health system as well as evidence-based policy-making is high. Research infrastructures contribute to the goals of the Horizon Europe clusters, missions and partnerships in Pillar II. Research Infrastructures will be connected to the European Open Science Cloud (EOSC). Researchers will have access to high-performance computing and data from research infrastructures.The Research Infrastructure programme has 5 goals:To develop, merge and optimise European Research Infrastructures landscape, maintaining global leadership;To enable an operational, open and FAIR EOSC ecosystem;To support health research, speed up the sustainable and digital transformation, and advance frontier knowledge;To stimulate the next generation of scientific instrumentation, tools, methods and advanced digital solutions; andTo provide network connectivity in Research and Education, enabling collaboration without boundaries. Calls for proposals The European Commission will publish the calls for proposals. See the European CommissionÃ¢â‚¬â„¢s Funding and Tender opportunities portal for information on the calls. More information The Netherlands Enterprise Agency hosts the National Contact Point (NCP) for Horizon Europe. Contact the RI advisors for questions and advice on how to apply for funding and how to develop your project proposal.</t>
  </si>
  <si>
    <t>Horizon Europe - Research Infrastructures (RI)</t>
  </si>
  <si>
    <t>englishrvo_220329_1_047</t>
  </si>
  <si>
    <t>https://english.rvo.nl/subsidies-programmes/transition-facility-tf</t>
  </si>
  <si>
    <t>Changed on: 15-11-2019 The Transition Facility (TF) was a programme that encouraged Dutch SMEs and knowledge institutes to become active on the up-and-coming markets in Colombia, Vietnam and South Africa. You can no longer apply for this subsidy; the facility is closed. Other facilities The Transition Facility is closed. For inspiration, please see other schemes and projects in developing countries, such asStarters International Business (SIB)Dutch Good Growth Fund (DGGF)Subsidy scheme for demonstration projects, feasibility studies and investment preparation projects (DHI). Transition Facility in practice To see how TF was put into practice, read the business case Modern greenhouse vegetable production in Vietnam with Transition Facility. This case provides a clear picture of how the facility improved the production of lettuce in the Lam Dong province.On AidData you can find an overview of projects that we carry out in the field of development cooperation. You can filter by location, sector and programme, among others. Background With the Transition Facility, the Dutch Ministry of Foreign Affairs aimed to stimulate Dutch entrepreneurs and entrepreneurs from Colombia, Vietnam and South Africa to improve the business climate in these transition countries.Transition countries have received the international label 'promising'. These countries have a relatively good investment climate, decent economic policies and a well-developed financial sector. Also, these countries also have a rapidly expanding middle class, a relatively young population and a stable political situation. These are important ingredients for durable, local economic growth. Therefore, these countries are interesting markets for Dutch SMEs.The Dutch Ministry of Foreign Affairs has financed the Transition Facility. It was implemented by the Dutch embassies and consulates general in the transition countries and the Netherlands Enterprise Agency. Publications You can find publications and official notices about Transition Facility on our Publications page.</t>
  </si>
  <si>
    <t>Transition Facility (TF)</t>
  </si>
  <si>
    <t>englishrvo_220329_1_048</t>
  </si>
  <si>
    <t>https://english.rvo.nl/subsidies-programmes/energy-transition-facility</t>
  </si>
  <si>
    <t>Changed on: 25-02-2022 The Energy Transition Facility (ETF) is a collaboration between the Ministry of Foreign Affairs and the Netherlands Enterprise Agency as the executor. The programme aims to support countries in the Middle East and North Africa (MENA region) with their transition to a more sustainable energy supply.The ETF programme will close in March 2022. Focus ETF projects focus on collaboration at policy level. National governments can request advice and knowledge via ETF. Our advisors will decide which tools within or outside the Netherlands Enterprise Agency best supports the proposal, plan or idea. The core focus is to improve and support the policy and stability of the energy transition in the MENA region. For whom Governments and government partners in the countries concerned with the energy supply in their country; that means government-to-government cooperation.Dutch diplomats and local embassy staff based in MENA countries. Conditions The Energy Transition Facility ETF is open for projects in the following countries:AlgeriaEgyptJordanLebanonMoroccoMozambiquethe Palestinian TerritoriesTanzaniaTunisia Apply You can submit your proposal via the application form Application Form Energy Transition Facility (ETF). Collaboration ETF is looking forward to cooperate with governmental (government-to-government) partners in the MENA region pursuant to the following strategies:Utilising the abundance of renewable energy resources;Enhancing future energy security through diversification of renewable energy resources;Adequately respond to rapid demographic growth and the rising need for economic development, and reemphasising on the substantial role the energy transition could achieve in this regard;Meeting the requirements of national and regional development. ETF adds to this energy transition by providing technical assistance. The goal is to help achieve the Sustainable Development Goals (SDG);Committing in particular to SDG 7 ensuring access to affordable, sustainable and modern energy for all, SDG 10 reduce inequality within and among countries and SDG 13 take urgent action to combat climate change and its impacts.Contributing to resolving environmental issues associated with generating energy from fossil fuel, and other harmful practices;Encouraging innovation and promoting the role of youth and women in the field of energy transition;Building mutual trust, collaboration, open and constructive dialogue with the MENA region to promote political and socio-economic stability. Background The world population keeps growing. This makes us more and more dependable on fossil fuels. Water and energy sources in the MENA region are getting worn out. The current energy system mainly depends on non-renewable energy sources. We need sustainable energy solutions.Energy transition enables the region to switch to a more efficient, low-carbon energy mix. At this moment, plans and programmes from countries in the region do not include enough renewable energy sources. If the region were to use renewable energy at a large scale, it may well take advantage of big savings and other socio-economic benefits. ETF projects overview On AidData you will find all ETF projects. The website offers an overview of all development cooperation projects that we carry out. You can filter by location, sector, programme, and so on.</t>
  </si>
  <si>
    <t>Energy Transition Facility - ETF</t>
  </si>
  <si>
    <t>englishrvo_220329_1_049</t>
  </si>
  <si>
    <t>https://english.rvo.nl/subsidies-programmes/partnering-green-growth-p4g</t>
  </si>
  <si>
    <t>Changed on: 07-07-2020 Are you passionate about circular solutions? Are you working on new products and services which contribute to the Sustainable Development Goals (SDGs)? Do you want the opportunity to grow or expand your knowledge and network abroad? Partnering for Green Growth and the Global Goals 2030 (P4G) helps create public-private partnerships, and offers financing. What does P4G do? P4G brings businesses, government and civil society organisations together in public-private partnerships that speed up green growth. The P4G initiative aims to advance breakthrough solutions that help meet humanityÃ¢â‚¬â„¢s greatest needs in 5 SDG sectors:food and agriculture (SDG2),clean water (SDG6),clean energy (SDG7),sustainable cities (SDG11), andcircular economy (SDG12).Funding and other supportP4G helps create global communities of best practices in the 5 SDG areas. Partnerships are actively connected to networks in other relevant countries.Each year, P4G organises a global partnership proposal competition. The winning public-private partnerships receive either startup funding of up to USD100,000 or scaleup funding of up to USD 1 million. P4G currently funds more than 30 partnerships.The initiative also helps its partners by offering support in pitching to investors, building partnership networks and by giving advice on industry best practices.P4G Network Gathering and P4G SummitP4G helps expand networks and knowledge by bringing the funded partnerships together. It introduces partners to senior government, investors, business leaders and civil society leaders via its Network Gatherings. The P4G initiative also helps expand networks via recognition on social media, in news, and through speaking opportunities at its events.Every 1.5 to 2 years, P4G organises a Summit, which is hosted by a participating country. Next to the Gathering, seminars are organised. Many world leaders, pioneers in the SDG areas, investors and business society leaders are invited. For whom? P4G is for SMEs, bigger companies, NGOs, knowledge institutions (except universities), local government and government institutions in the Netherlands and abroad. Conditions Partnership projects or ideas must target green growth in Official Development Assistance (ODA) countries and focus on at least one of the P4G partnering countries.Different conditions apply to businesses, government and civil society organisations. Find out more about the criteria you need to meet on the P4G website. Per call, the conditions can change. More information about the next tender will follow later. Partner countries Bangladesh, Chile, Colombia, Denmark, Ethiopia, Indonesia, the Netherlands, Kenya, Mexico, Republic of Korea, South Africa and Vietnam are P4G partner countries. Other countries are also expected to join. The Dutch government supports P4G financially.The Netherlands Enterprise Agency coordinates the Dutch P4G National Platform. It helps connect Dutch businesses, governmental organisations, civil society and knowledge institutes with P4G. It does this on behalf of the Dutch Ministry of Foreign Affairs. Get inspired Interested in P4G? Read about P4G partnerships. Start or join a partnership Start your P4G partnership or join a current partnership project. Want to learn more? Learn more about P4G and how it can help you and your business or services on the P4G website.</t>
  </si>
  <si>
    <t>Partnering for Green Growth Ã¢â‚¬â€œ P4G</t>
  </si>
  <si>
    <t>englishrvo_220329_1_050</t>
  </si>
  <si>
    <t>https://english.rvo.nl/subsidies-programmes/horizon-europe-research-and-innovation/horizon-europe-european-innovation-council-eic</t>
  </si>
  <si>
    <t>Changed on: 15-03-2021 The European Innovation Council (EIC) supports innovation, from early-stage research to startups and scaleups. The EIC has a special focus on breakthrough, market-creating and deep-tech innovations. It welcomes innovators, entrepreneurs, small companies and scientists with ideas and ambitions to scale up internationally. The funding helps to develop ideas into markets.To apply for financial support, the EIC offers 3 instruments:EIC Pathfinder: for advanced research. This is to develop scientific bases to support breakthrough technologies.EIC Transition: to validate technologies and develop business plans for specific applications.EIC Accelerator: to support companies in bringing their innovations to the market and scaling up. Companies can be SMEs, start-ups, spin-offs and - in exceptional cases - small or mid-caps.Financial support helps you access business acceleration services, such as advice and networking opportunities. Calls for proposals: open funding EIC awards most of the funding through open calls. There are no predefined priority themes. Open funding supports technologies and innovations that cut across scientific, technological, sectoral and application fields or represent new combinations.EIC allocates funding to projects that address technological and innovation breakthroughs.Project proposals must take the European Union priorities into account:to transition to a sustainable, digital and healthy society, andfit within strategic plans for Horizon Europe.The EIC publishes several calls for proposals. See the European CommissionÃ¢â‚¬â„¢s Funding and Tender opportunities portal for information and calls for proposals. Questions or advice? The Netherlands Enterprise Agency hosts the National Contact Point for the EIC in Horizon Europe. Contact the EIC advisors for questions and advice on your Horizon Europe application or project.</t>
  </si>
  <si>
    <t>Horizon Europe - European Innovation Council (EIC)</t>
  </si>
  <si>
    <t>englishrvo_220329_1_051</t>
  </si>
  <si>
    <t>https://english.rvo.nl/subsidies-programmes/dutch-risk-reduction-team-drr</t>
  </si>
  <si>
    <t>Changed on: 12-08-2021 Dutch Risk Reduction Team (DRR-Team) prevents and reduces the impact of water disasters worldwide. Foreign governments can ask DRR-Team for help and advice through the Dutch embassy in their country. The government and organisations work together, offering the best expert help quickly. Would you like to contribute your knowledge to DRR-Team? Sign up to join the expert pool.Water threats such as floods, pollution and droughts are a problem worldwide. Because of climate changes and the fast-growing world population, these problems increase. More and more countries need expert advice and knowledge on water management quickly. DRR-Team experts help solve urgent water problems. They advise on preventing water issues and how to rebuild after water-related disasters. Expert pool DRR-Team has a pool of experts from the Dutch water sector. These experts have different kinds of water knowledge. They can respond to mission requests. DRR-Team selects the most suitable team leader and several team members. The Netherlands Enterprise Agency manages the expert pool with the help of the Netherlands Water Partnership (NWP). Opportunities for the Dutch water sector The government and the private sector work together. In this way, the right Dutch experts can get to the right place. The expert teams can start solving urgent water problems immediately. It also gives Dutch water companies a better chance of contracts for follow-up work. Emergency aid The government created the DRR-Team programme to supplement Dutch Surge Support (DSS water). DSS water organises emergency aid in case of water disasters.Visit the DRR-Team and DSS water website to read stories from experts and expert teams. You will also find publications from previous DRR-Team missions.See the list of DRR Team projects since 2015. You can filter the results by country, year and partner organisation. Sign up as a DRR-Team expert Are you an expert on water management, water safety or water supply? Would you like to help prevent or reduce the impact of water disasters worldwide? DRR-Team is always looking for experts. Visit the DRR-Team website to read more and sign up as an expert. Sustainable Development Goals DRR-Team helps to achieve the following Sustainable Development Goals (SDGs):SDG 6: Clean water and sanitationSDG 11: Sustainable cities and communitiesSDG 13: Climate actionSDG 17: Partnerships to achieve goals Are you looking for water experts? Are you looking for water experts in your country? Contact the Dutch embassy or consulate. DRR-Team in practice The Dutch Risk Reduction Team (DRR-Team) prevents and reduces the impact of water disasters worldwide. This animation explains how DRR-Teams works. DRR Team in practice Download this videoWebM video Video, 14/05/2019 - 11:32, webm, 54.8 MB MPEG-4 video HQ Video, 14/05/2019 - 11:32, mp4, 32.2 MB Subtitle Caption, 14/05/2019 - 11:32, srt Audio description Audio track, 14/05/2019 - 11:32, mp3 TranscriptionThe Dutch are well known for their expertise on water management. To advise on urgent water issues and their prevention anywhere in the world a Dutch Risk Reduction-Team can rapidly be deployed for a short-term mission. This team of experts advises governments in case of disasters like flooding... water pollution... or drought... as a result of, for example, climate change. Through the Dutch Embassy, a national government can request the assistance of DRR-Team. Next it will be assessed whether the water problem is urgent... and whether the country will be able to follow up on the teamÃ¢â‚¬â„¢s recommendations after the mission. The team consists of top experts from the Netherlands... who research the situation on the ground. They speak with local experts, stakeholders and authorities. They also assess the role of local private and public parties. After the short-term mission, they produce a report with recommendations and sustainable solutions. The Dutch Embassy supports DRR-Team during the entire process. This way Dutch Risk Reduction Team enables us to share Dutch knowledge and expertise, and work together all over the world on solving and preventing urgent water problems.</t>
  </si>
  <si>
    <t>Dutch Risk Reduction Team - DRR-Team</t>
  </si>
  <si>
    <t>englishrvo_220329_1_052</t>
  </si>
  <si>
    <t>https://english.rvo.nl/subsidies-programmes/water-leverage</t>
  </si>
  <si>
    <t>Changed on: 28-10-2019 The Special Envoy for International Water Affairs, Henk Ovink and the Netherlands Enterprise Agency (on behalf of the Ministry of Foreign Affairs) have taken on the challenge of addressing water crises in urban areas. The programme Water as Leverage for Resilient Cities Asia is collaborating with the cities of Chennai (India), Khulna (Bangladesh) and Semarang (Indonesia) to tackle urban water-related challenges in an innovative and inclusive way.The programme invited internationally operating multidisciplinary teams to develop innovative, bankable and implementable design proposals. Actual implementation is the final aim. To achieve this, Water as Leverage entered a partnership with the Asian Infrastructure Investment Bank, the Dutch Development Bank FMO, 100ResilientCities, Partners for Resilience, Architecture Workroom Brussels, International Architecture Biennale Rotterdam and the Global Center on Adaptation. Furthermore, Water as Leverage for Resilient Cities Asia is supported by the UN/World Bank High Level Panel on Water. Visit the Water as Leverage website to find out more and keep up-to-date with developments. Call for Action On World Earth Day (22 April 2018) Water as Leverage launched its first call. It is no longer possible to submit a bid. Water as Leverage now enters the next phase. Six international teams of water and climate experts, engineers, scientists, architects and urban planners have been selected to develop groundbreaking, innovative approaches to tackle the immense climate and water challenges in three cities in Asia: Semarang (Indonesia), Khulna (Bangladesh) and Chennai (India). Overview of winning teams ChennaiTeam 1: Ã¢â‚¬Å“Rising Waters, Raising FuturesÃ¢â‚¬ÂDeltares, IGCS, IIT Madras, Care Earth Trust, CUDi (Center for Urban Design Innovation, Karlsruhe Institute for Technology, Waggonner &amp; Ball, Benthem Crouwel Architects, Arcadis and VanderSat.Team 2: Ã¢â‚¬Å“City of 1,000 TanksÃ¢â‚¬ÂOOZE VOF, Madras Terrace, Goethe Institut, Ramakrishnan Venkatesh, Vanessa Peter, IHE Delft, Rain Centre, Care Earth Trust, Paper Man, Pitchandikulam, IIT Madras, TU Delft, HKV.KhulnaTeam 1: Ã¢â‚¬Å“Creating inclusive and natural water synergies in Khulna urban regionÃ¢â‚¬ÂEuroconsult Mott MacDonald B.V., Khulna University of Engineering &amp; Technology, Urban and Regional Planning (KUET-URP).Team 2: Ã¢â‚¬Å“Khulna as a Water Inclusive CityÃ¢â‚¬ÂCDR International, Defacto Ubranism, Nelen en Schuurmans, DevConsultant, Khulna University, RoyalHaskoningDHV, Wageningen University and Research.SemarangTeam 1: Ã¢â‚¬Å“One Resilient Semarang: Water(shed) as LeverageÃ¢â‚¬ÂOne Architecture &amp; Urbanism, Inc, Deltares, Wetlands International, Kota Kita, Sherwood Design Engineers, Hysteria Grobak, Iqbal Reza, UNDIP.Team 2: Ã¢â‚¬Å“Cascading Semarang - Steps to inclusive growthÃ¢â‚¬ÂMLA+, Stichting Deltares, FABRICations, PT Witteveen+Bos Indonesia, UNDIP, UNISSULA, IDN Liveable Cities. The challenge Water represents the most challenging and complex risk faced by man. Floods and droughts, pollution and water conflicts combined with a growing demand for food and energy, rapid urbanisation, migration pressures, and climate change are potentially catastrophic. Yet, the connecting and interdependent strength of water provides us with an opportunity that cannot be ignored: water can be used as leverage for impactful and catalytic change.The challenge is to match long-term comprehensive urban planning with short term innovative transformations; ambitious climate adaptation plans with bankable projects; the development of more knowledge on water systems with the construction of more resilient cities; research, design and implementation with inclusive urban alliances. Result-driven collaboration is essential Ã¢â‚¬â€ across all sectors, all layers of government, and all stakeholders Ã¢â‚¬â€ from activists and vulnerable communities to private and public institutions. The programme Water is the leverage for climate impact, yet 'it takes millions to invest billions wisely' Ã¢â‚¬â€œ that is the conviction of the Netherlands Special Envoy for International Water Affairs, Mr Henk Ovink. The programme Water as Leverage will provide these catalytic first millions, with the aim of developing conceptual designs that will leverage water for real urban climate resilience. The three cities where Water as Leverage is to begin, will pilot a transformative design approach with a view towards replication of its principles, in Asia and the wider world. The initiative involves a dedicated group of partners from governments, financial institutions, investors and community stakeholders committed to the aim of replicating Water as Leverage in other cities and regions. The President of the AIIB, Jin Liqun, put it like this:"Asia is at a critical juncture. Its role on the world stage is increasing, but the region now faces new and complex challenges. We will not, and cannot, change the course of the planet alone, but we will step up, alongside other members and partners, to do our part to build a sustainable tomorrow."Water as Leverage wants to be different. Aiming to involve the international financial world, development banks and governments in the advancement of this innovative approach. Creating an inclusive and innovative pre-project preparation facility. Using water as leverage for making cities resilient. Background The initially selected cities, Chennai (India), Khulna (Bangladesh) and Semarang (Indonesia), all face complex water-related challenges. All related to, or on top of rapid urbanisation and unprecedented migration flows. This challenging landscape of problems and opportunities is the focus of the first design competition. Not against each other, but for the highest ambition, to find the best resiliency approach.</t>
  </si>
  <si>
    <t>Water as Leverage for Resilient Cities Asia</t>
  </si>
  <si>
    <t>englishrvo_220329_1_053</t>
  </si>
  <si>
    <t>https://english.rvo.nl/subsidies-programmes/horizon-europe-research-and-innovation/horizon-europe-widening-participation-and-strengthening-wpse-european-research-area-era</t>
  </si>
  <si>
    <t>Changed on: 15-03-2021 This horizontal programme has 2 goals:1. To improve the participation of European countries, and2. To strengthen the European Research Area. I: Widening Participation and Spreading Excellence (WPSE) The European Commission wants member states to bring their research and innovation systems up to a level of excellence. For example, in Ã¢â‚¬ËœTeamingÃ¢â‚¬â„¢ and Ã¢â‚¬ËœTwinningÃ¢â‚¬â„¢ activities, excellent and underperforming research institutes work together. The idea behind this is to set up Centres of Excellence (Teaming), and staff exchanges and training sessions (Twinning).The programme is not only for participants from widening countries. It aims for pan-European collaboration and knowledge sharing. II: Strengthening the European Research Area (ERA) We must use the European Union's scientific knowledge to link research infrastructures with the economy, as well as with education and training programmes. The goal is to have a European Union where:knowledge and highly-skilled personnel circulate freely;researchers share outputs rapidly and efficiently; andresearchers enjoy attractive careers and gender equality is no longer an issue.Also, the European Union has strategic research agendas aligned with national plans. An important part of the plans is that citizens trust and understand the outcomes of research and innovations. Calls for proposals The Widening Participation and Spreading Excellence programme 2021-2022 has several calls for proposal with 3 goals:Improved access to excellence (widening)Attracting and mobilizing the best talents (ERA Calls)Reforming and enhancing the EU research and innovation systemThe European Commission publishes several calls for proposal. See the European CommissionÃ¢â‚¬â„¢s Funding and Tender opportunities portal for more information and calls for proposals. Conditions Submit a proposal together with an international consortium of partners from different European countries. A consortium consists of 3 organisations from 3 different European Member States or Associated Countries.Conditions for Widening Participation and Spreading Excellence programme: the widening country is responsible the coordination of the project.Conditions for Strengthening the European Research Area programme: the conditions are the same as those for projects under Pillar II. Questions or advice? The Netherlands Enterprise Agency hosts the National Contact Point (NCP) for Widening participation and strengthening the European Research Area in Horizon Europe. Contact the Widening participation and strengthening the European Research Area advisors for questions and advice on your Horizon Europe application or project.</t>
  </si>
  <si>
    <t>Horizon Europe - Widening participation and strengthening the European Research Area</t>
  </si>
  <si>
    <t>englishrvo_220329_1_054</t>
  </si>
  <si>
    <t>https://english.rvo.nl/subsidies-programmes/dutch-surge-support-dss</t>
  </si>
  <si>
    <t>Changed on: 23-08-2021 International humanitarian organisations ask Dutch Surge Support (DSS water) for help with water-related disasters worldwide. DSS water quickly sends experts to offer emergency aid. Are you a water expert? Would you like to use your knowledge to offer emergency aid? Sign up to join our expert pool.DSS water helps save lives and improve living conditions in affected areas. DSS experts provide emergency aid immediately after humanitarian disasters. They share their knowledge on clean water, sanitation, water management and wastewater management. Improving emergency aid together The Netherlands aims to improve the international approach to water disasters through DSS water. DSS water also works to improve knowledge on emergency aid. The Dutch government started DSS water, a close cooperation with Dutch water companies and the Dutch Red Cross. Expert pool DSS water has a pool of experts from the Dutch water sector. These experts have different kinds of water knowledge. After signing up, experts can respond to requests for emergency aid. These requests come from international humanitarian organisations such as UNICEF, UNHCR, WHO and IOM. Next, DSS water and the organisation that asked for help select a suitable candidate. The Netherlands Enterprise Agency manages this expert pool with support from the Netherlands Water Partnership (NWP). Sign up as a DSS water expert Are you an expert on emergency aid in water disasters? DSS water is always looking for new experts. Visit the DSS water website and sign up as an expert. Opportunities for Dutch water companies The Dutch government and the water companies work together. In this way, the right Dutch experts can quickly get to the right place. The expert teams then start providing emergency aid right away. It also gives Dutch water companies a better chance of winning contracts for follow-up work. Follow-up work may involve projects to prevent water disasters, the focus of the Dutch Risk Reduction Team (DRR-Team). DSS water in practice Visit the DSS water website to find out what experts have been doing recently. Read stories from the experts.See the complete list of DSS water DSS water projects since 2015. You can search by country, sector and programme. Sustainable Development Goals DSS water helps to achieve the following Sustainable Development Goals (SDGs):SDG 6: Clean water and sanitationSDG 11: Sustainable cities and communitiesSDG 17: Partnerships for the goals.</t>
  </si>
  <si>
    <t>Dutch Surge Support - DSS</t>
  </si>
  <si>
    <t>englishrvo_220329_1_055</t>
  </si>
  <si>
    <t>https://english.rvo.nl/subsidies-programmes/sdgp</t>
  </si>
  <si>
    <t>Changed on: 09-02-2022 Is your organisation a company, NGO or knowledge institute? Do you want to contribute to a sustainable world that includes everyone? Then, your project may be entitled to support from the SDG Partnership Facility. This programme is closed for now. You cannot apply at this moment.We expect no opening in 2022. Consult our advisors Do you have an innovative idea for an SDGP project? Consult our advisors; they are happy to help and offer advice. Send an email to our advisors with your ideas. Sustainable development The SDG Partnership facility (SDGP) helps to achieve the following sustainable development goals in developing countries:SDG 2: ending hungerSDG 8: decent jobs and economic growthSDG 17: partnerships for the goals.To reach these goals, we must work together. That is why SDGP works with public-private partnerships (PPPs) between government, businesses, NGOs and/or knowledge centres. Public-private partnerships Public-private partnerships focus on improving water security, food security and private sector development in developing countries. We challenge businesses and social organisations to find innovative solutions together.For example, yours could be a project that leads to a higher agricultural yield in developing countries using less raw materials, land, water and fertiliser. Another example is a project that contributes to local job opportunities and better working conditions, focusing on the position of women and young adults. SDGP funding The available budget for the second opening call was Ã¢â€šÂ¬30 million. Subsidies were for at least Ã¢â€šÂ¬500,000 and at most Ã¢â€šÂ¬3 million per project. Participation requirements On the SDGP apply page, you will find the conditions for public-private partnerships, the CSR guidelines for SDGP and the SDGP country list. Project management Every year, the organisation that leads the project must report the progress to the Netherlands Enterprise Agency. We reimburse the subsidy contribution in predetermined instalments. Initially, all payments are advance payments. Read more about reporting on the Project Management page. SDGP community Are you an SDGP or FDOV project partner? Do you want to share knowledge and work together with other partnerships?If so, please join the SDGP Facility platform. This online community is where partnerships and our advisors meet each other. It is the place to be to share knowledge, experience and results: We share knowledge together. Impact Accelerator We offer the Impact Accelerator (IA) to new and current PPPs. With this activity programme, we facilitate knowledge exchange and the creation of new networks. Together with embassies, we plan training courses, networking meetings and webinars. Do you want to increase the impact of your SDGP network? Then, contact our advisors. SDGP in practice In the second tender round, the projects eligible for a subsidy are:to develop sustainable and climate-resistant cultivation systems for small-scale farmers in Bangladesh;to set up a nursery, model and private coffee farms in South Sudan;to make the abaca value chain in the Philippines future-proof.On AidData, you can find an overview of projects that we carry out in development cooperation. You can filter by location, sector and programme, among others. Find a list of the already selected SDGP projects on the SDGP background page.PPPLab publicationsPPPLab was a four-year action research and joint learning &amp; support initiative. It was active between 2014 and 2018. It aimed to share the relevance, effectiveness and quality of Dutch supported public-private partnerships (PPPs). PPPLab's mission was to gather and share knowledge and lessons from and on PPPs. This knowledge and lessons are valuable for improving implementation and policy. PPPLab's initiative focused on partnerships in the first rounds of the:Sustainable Water Fund (FDW), andFacility for Sustainable Entrepreneurship and Food Security (FDOV).In our documents and publications library, you can find all PPPLab documents. Farmers grow avocados in Tanzania Download this videoMPEG-4 video HQ Video, 04/11/2021 - 11:04, mp4, 192.3 MB Audio description Audio track, 04/11/2021 - 11:04, mp3 Laws and regulations The Ministry of Foreign Affairs has set up the programme with the Netherlands Enterprise Agency. Read more on the SDGP policy framework and Dutch Policy rules of the SDGP in the publications of the Government Gazette below:Policy framework (how and why SDGP)Dutch Policy rules update (SDGP procedure) 3 June 2019Dutch Policy rules (SDGP procedure) 11 June 2018 Applications 1. Concept noteApplicants (Dutch organisations only) submitted their digital concept notes before 2 October 2019.2. Applying for the subsidyOn 16 December 2019, at 15:00 CET, this tender closed. You will find the guidelines and other documents on the apply page. Communication and using logos Cooperating partners that publish articles, videos, and projects can use our logo in their communication.</t>
  </si>
  <si>
    <t>SDGP: Sustainable Development Goals Partnership</t>
  </si>
  <si>
    <t>englishrvo_220329_1_056</t>
  </si>
  <si>
    <t>https://english.rvo.nl/subsidies-programmes/kickstart-voucher</t>
  </si>
  <si>
    <t>Changed on: 07-03-2022 Do you have an SME registered in the Kingdom of the Netherlands? Have your international activities been affected by the coronavirus crisis? With the Kickstart voucher, you can hire an external advisor to help you limit the consequences of the crisis on your business abroad. The Kickstart voucher is an online voucher. You can use it to pay your chosen advisor. It covers 80% of the costs and can be used for a maximum of 2,500 euros excluding VAT.The budget for 2021 for the Kickstart voucher has run out. For whom? You can apply for the Kickstart voucher:if you have a business in the Netherlands with less than 250 employees;from the Caribbean part of the Kingdom: Aruba, Bonaire, CuraÃƒÂ§ao, Saba, Sint Eustatius and Sint Maarten;if your business is active abroad and your activities abroad have been affected by the coronavirus crisis. Does your business qualify as an SME? To check if your business meets the criteria of an SME, use the online English test from the European Commission. After having taken the test, you save or print the results. You have to upload the test results with your application. Kickstart voucher conditions We provide 1 Kickstart voucher per SME. If your SME belongs to a group, the voucher is for the whole group.The external expert you hire must:have at least a university of applied sciences level of education;work for an advice company that has an international network;have at least 3 years of experience advising SMEs on international business; andhave recent experience or knowledge related to the purpose of the request.You cannot use the voucher:for services that you need regularly;to cover the time you spend on the consulting process;travel and accommodation costs. Read this before you apply Read the conditions and take the SME test to see whether you can apply for the Kickstart voucher.Look for an external advisor that meets the conditions.Apply for a Kickstart voucher via the Netherlands Enterprise Agency.Work with your chosen advisor.Once your advisorÃ¢â‚¬â„¢s services are complete, give them the Kickstart voucher.The advisor submits the voucher to us.We pay the voucherÃ¢â‚¬â„¢s value to the advisor. How to benefit from the Kickstart voucher A recognised expert can help you with:improving international production, supply chains and logistics;creating a new international sales and marketing plan;researching new international incomes models, for example, digitalisation; ororganising money matters and process management from a distance. Budget The budget for the Kickstart voucher has run out. How to apply for the Kickstart voucher Follow these steps to apply for the Kickstart voucher:Look for an advisor who can help you with your question. Ask them for a quote and a CV. The quote should specify which services the advisor will carry out and how much they cost per part. After you have received the quote, you have 1 month to apply for the Kickstart voucher.If you are applying for the voucher from the Netherlands, you need eHerkenning level 2+. If you do not have this, please first request eHerkenning. It will take a few days before this is processed. If you are applying for the Kickstart voucher from the Caribbean part of the Kingdom, you do not need eHerkenning.Apply for the voucher on mijn.rvo.nl. There are different forms for applying from the Netherlands and applying from the Caribbean part of the Kingdom. Choose the right form, complete it, and then send it to us with the quote and CV you got from the advisor. The application forms are in Dutch. We trust your Dutch colleague to help you with them. After your application We will process applications on a first-come, first-serve basis. Your application date is the date that you sent the complete application. We will decide on your application within 13 weeks.If we decide that you meet the conditions, you will get an online voucher. The voucher is valid for 6 months and you must use it in this period. You can also request to extend the voucher by 6 months. You cannot give the voucher to someone else.How to report changesDo you want to change something in your Kickstart voucher application?If you applied for the voucher from the Netherlands, go to mijn.rvo.nl. Click on the Beheren button and log in with eHerkenning level 2+. You can then make changes to your application. We trust your Dutch colleague to help you with this.If you applied for the voucher from the Caribbean part of the Kingdom, you can send your changes via email to sib@rvo.nl.How to give the Kickstart voucher to your advisorWhen your advisorÃ¢â‚¬â„¢s services are finished, you can give them the Kickstart voucher.If you applied for the voucher from the Netherlands, go to mijn.rvo.nl. Click on the Beheren button and log in with eHerkenning level 2+. Then go to Overdragen and complete the Voucheroverdracht. We trust your Dutch colleague to help you with this.If you applied for the voucher from the Caribbean part of the Kingdom, click Ã¢â‚¬ËœKickstartvoucher - Caribisch deel van het Koninkrijk overdragenÃ¢â‚¬â„¢. Download the form, complete it and then send it to sib@rvo.nl.How to redeem the Kickstart voucherOnce you have given your advisor the Kickstart voucher, they can redeem it. The advisor will get an email once the voucher has been transferred to them. Advisors then go to mijn.rvo.nl without logging in. Then go to Ã¢â‚¬ËœKickstartvoucher for foreign expertsÃ¢â‚¬â„¢.TIP! Make sure to redeem the voucher in timeAdvisors must redeem the voucher within 3 months of it being transferred. This period cannot be extended. If you do not redeem the voucher in time, it will expire and you will not be paid the voucherÃ¢â‚¬â„¢s value.Good to knowWe carry out random checks on requests to redeem the Kickstart voucher. If your request is checked, we will ask you to give us extra information. We will decide on your request within 13 weeks.</t>
  </si>
  <si>
    <t>Kickstart voucher</t>
  </si>
  <si>
    <t>englishrvo_220329_1_057</t>
  </si>
  <si>
    <t>https://english.rvo.nl/subsidies-programmes/horizon-europe-research-and-innovation/horizon-europe-cluster-1-health</t>
  </si>
  <si>
    <t>Changed on: 23-03-2021 The European Union's policies and programmes aim for a healthy population. A healthy population is vital to a stable, sustainable and inclusive society. But health care costs are under pressure. This is due to demographic changes and rising prevention costs for chronic diseases. The worldwide pandemic also adds to the increasing health care costs.Health care systems reveal vulnerabilities in our social and economic system. They also reveal the urgency to act. Health care systems, professionals and citizens play an important role in responding to society's needs. Their actions serve society and help the economy.Cluster 1 of the Horizon Europe Framework programme 2021-2022 addresses these challenges. Calls for proposals The programme has 6 goals (expected impacts):Stay healthy in a rapidly changing society;Live and work in a health-promoting environment;Tackle diseases and reduce disease burdens;Unlock the full potential of new tools, technologies and digital solutions for a healthy society;Ensure access to innovative, sustainable and high-quality health care; andMaintain an innovative, sustainable and globally competitive health-related industry.The programme aims to reach these goals through calls for proposals and dedicated partnerships.The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Health advisors for questions or advice on how to apply for funding and how to develop your project proposal.</t>
  </si>
  <si>
    <t>Horizon Europe - Cluster 1 Health</t>
  </si>
  <si>
    <t>englishrvo_220329_1_058</t>
  </si>
  <si>
    <t>https://english.rvo.nl/subsidies-programmes/energising-development-partnership-programme-endev</t>
  </si>
  <si>
    <t>Changed on: 01-04-2021 Energising Development (EnDev) delivers permanent access to modern energy technologies and services. The programme focuses on households, social institutes, and small to medium-sized enterprises in developing countries. EnDev's projects take place in 20 countries in Africa, Asia, and Latin America. Energising change Around 4 billion people do not have access to electricity or modern cooking technologies. This has a serious impact on quality of life, income opportunities, the environment, health, and education. EnDevÃ¢â‚¬â„¢s involvement focuses on access to modern, renewable energy. This helps strengthen socio-economic development and combat climate change. What does EnDev do? EnDev supports market development for modern energy facilities, especially in rural areas. For example, renewable energy for cooking, lighting and charging mobile phones. Part of the programme involves the training and coaching of manufacturers and retailers. They learn about cleaner cooking solutions and small solar energy systems. The programme also supports the construction of electricity connections via mini-grids. EnDev also stimulates the production of biogas for household purposes. Outcome-oriented The EnDev programme focuses on supply and demand. On the demand side, the programme creates awareness and supports the introduction of new business models such as PAYGO, consumer loans and so on. On the supply side, projects provide the quality and availability of these energy products. The EnDev programme has no subsidy component. It publishes specific calls for proposals in the form of result-based financing. EnDev results EnDev aims to achieve sustainable access to modern energy for 27.5 million people by 2022. By the end of 2020, EnDev had facilitated access to modern energy services and technologies for:23.8 million people,28,500 social infrastructures, and73,550 micro, small and medium-sized enterprises.On AidData, you can find an overview of projects that we carry out in development cooperation. You can filter by location, sector and programme, among others. Linking EnDev Partners EnDev is a strategic partnership of dedicated donors, partners and individuals. All work together to support social development and economic growth. Together, they provide access to modern, renewable energy in more than 20 countries. The partnership is the driving force behind EnDev's success. Germany, the Netherlands, Norway and Switzerland work together. They aim to speed up energy access and socio-economic development.The German Gesellschaft fÃƒÂ¼r Internationale Zusammenarbeit and the Netherlands Enterprise Agency coordinate the programme. The Netherlands Enterprise Agency does this on behalf of the Dutch Ministry of Foreign Affairs. Learn more about EnDev The EnDev programmeAbout proposalsAbout outcomes and impacts</t>
  </si>
  <si>
    <t>Energising Development - EnDev</t>
  </si>
  <si>
    <t>englishrvo_220329_1_059</t>
  </si>
  <si>
    <t>https://english.rvo.nl/subsidies-programmes/sdg-7-results-access-renewable-energy</t>
  </si>
  <si>
    <t>Changed on: 14-02-2022 Is your organisation a business or NGO? Would you like to contribute to access to sustainable energy for households in developing countries? Your project may be able to get support from the SDG 7 Results programme: Access to renewable energy. This programme uses results-based financing. This means that SDG 7 Results only provides subsidies once the agreed results have been achieved. The subsidies are based on the number of people who have gained access to renewable energy technologies and services.You can no longer apply for an SDG 7 Results subsidy. The deadline for subsidy applications was 14 February 2022 12:00 CET. Sustainable development goals Together with the Ministry of Foreign Affairs we use the SDG 7 Results programme to contribute to the sustainable development goals. SDG 7 Results contributes to SDG 7: affordable and clean energy, as well as:SDG 1: no povertySDG 3: good health and well-beingSDG 5: gender equalitySDG 8: decent work and economic growthSDG 10: reduced inequalitiesSDG 13: climate action. SDG 7 Results aims SDG 7 Results aims to give 2 million people in developing countries access to renewable energy. Projects should contribute to one of the following goals:access to electricity in homes;access to clean cooking in homes.With its projects, SDG 7 Results also wants to contribute to the following goals:low-carbon climate-resilient development;less gender inequality;private sector development and employment, andprivate investments in the renewable energy sector. Budget The available budget for the tender round in 2022 is Ã¢â€šÂ¬8 million. Per project, you can apply for a subsidy of at least Ã¢â€šÂ¬250,000 and no more than Ã¢â€šÂ¬2.5 million. Conditions SDG 7 Results projects must meet certain conditions. For more information see the SDG 7 Results conditions page. Countries The SDG 7 Results programme is open to activities in the following countries: Bangladesh, Burkina Faso*, Chad*, Ethiopia*, Gambia, India, Kenya*, Mali*, Mozambique, Niger*, Nigeria*, Uganda*, Rwanda, Senegal*, Sudan*, Tanzania and South Sudan*.*priority countries. We will give extra points to applications for activities in one of these priority countries.Your project can focus on more than one country as long as the countries belong to one geographical area and have a similar culture and economy. For example, the East African Community or the UEMOA. How to apply for SDG 7 Results You can no longer apply for an SDG 7 Results subsidy.To apply for SDG 7 Results, you must follow 2 steps:1. Submit a mandatory concept noteYou can no longer submit a mandatory concept note. The deadline for submitting the concept note was 22 November 2021 17:00 CET. Before submitting your concept note, you had to make sure you met all the conditions. One of our advisors will advise you on your concept note. After this phase, you can apply for a subsidy.2. Apply for a subsidyIf you have received advice on your concept note, you can apply for a subsidy via our SDG 7 Results apply page. You can apply from 3 January 2022 9:00 CET. Make sure you attach all the mandatory documents. You must submit your application before 14 February 2022 12:00 CET.Part of your application is a competitive Ã¢â‚¬ËœbidÃ¢â‚¬â„¢ to the Netherlands Enterprise Agency. This bid should cover part of the costs per renewable energy connection in the target market.You may make different bids for every Ã¢â‚¬ËœtierÃ¢â‚¬â„¢ (service level) for which you intend to distribute products. For different products at the same tier, the bid should be identical. The bid(s) multiplied by the number of connections may not be higher than 35% of the total project costs. The more competitive your bid is, the higher the chance you have of getting a subsidy. Calendar SDG7 Results payment You will receive a payment after your organisation has achieved the measurable results agreed upon in advance. We will look at the number of households that now have access to renewable energy services as a result of your project activities.You can submit claims while carrying out your project. An independent party verifies the results before payment. Their input helps us decide on the payment.Applicants have some flexibility in how they achieve their results.For more information on how we calculate the SDG 7 Results subsidy, see the calculation page. Project Management If we have approved your subsidy application and you are carrying out your project, please use our webform to notify us of any changes. If you plan to make important project changes to the project, you need our approval before you make these changes. You must report the following changes as soon as possible:Administrative changes;Changes to the duration or schedule;Changes to goals or activities;Changes to the national or international partnerships;Financial changes: budget changes of 25% or more in a year, VAT obligation changes, suspension of payment, bankruptcy or debt rescheduling schemes;Transfer of rights or knowledge;Division, merger or takeover of the company. SDG 7 Results in practice Read our SDG 7 Results user stories and get inspired. See an overview of all our SDG 7 Results projects and development cooperation projects. Or watch our videos: Biodigesters in Bangladesh Download this videoMPEG-4 video HQ Video, 13/12/2021 - 10:44, mp4, 34.9 MB Solar home systems in Senegal Download this videoMPEG-4 video HQ Video, 14/12/2021 - 16:52, mp4, 17.7 MB Frequently asked questions For more information on SDG 7 Results, see our frequently asked questions. Law and regulations The Ministry of Foreign Affairs and the Netherlands Enterprise Agency set up the SDG 7 Results programme. Learn more about the administrative rules in the Government Gazette publications. Unofficial Translation of Administrative Rules SDG 7 Results 2019 PDF document | 443,14 KB Unofficial Translation of Administrative Rules SDG 7 Results 2020 PDF document | 633,59 KB Unofficial Translation of Administrative Rules SDG 7 Results 2021 PDF document | 643,98 KB .</t>
  </si>
  <si>
    <t>SDG 7 Results: Access to renewable energy</t>
  </si>
  <si>
    <t>englishrvo_220329_1_060</t>
  </si>
  <si>
    <t>https://english.rvo.nl/subsidies-programmes/incentive-scheme-ehealth-home-set</t>
  </si>
  <si>
    <t>Changed on: 01-09-2020 Do you have an organisation in the Netherlands that is registered at the Dutch Chamber of Commerce? Are you a healthcare supporter or provider working with eHealth solutions? You may be eligible for support if you intend to work with a buyer on upscaling and securing your existing Ehealth solutions. Find out if you meet the conditions for the Incentive Scheme for eHealth at Home (SET).SET aims to help the elderly and people at risk of a chronic disease or limitation. The goal is for them to live at home for longer. With eHealth, they can have a better quality of life.Costs that qualify for a subsidy are:staff costs;administrative costs;third party costs, andinvestment costs for eHealth. SET Budget The subsidy is 50% of the qualifying project costs. Participants finance the other 50% of the costs.The minimum amount for a joint subsidy request is Ã¢â€šÂ¬50,000. The maximum amount is Ã¢â€šÂ¬750,000.For 2020, a total subsidy amount of Ã¢â€šÂ¬28 million is available. SET Conditions The SET subsidy is for eHealth that:improves the quality of life of people at risk of a chronic disease or elderly with a need for help, care or assistance;allows caretakers to give a higher-quality service and reduces their work pressure;allows councils and health insurers to help more people with a need for healthcare at the same costs.Further conditions are:a team of at least 1 healthcare provider and 1 buyer can apply for SET;the healthcare provider and the buyer have a cooperation agreement;the maximum duration of the project is 3 years;the buyer is involved during the entire subsidy period;the healthcare provider and buyer will finance their share of the project costs;all parties involved in the project take part in sharing knowledge;the project has not received a subsidy from another programme;you cannot use SET for the relocation of hospital care to homes or the exchange of data.The activity plan focusses on:applying eHealth on a large scale, given in numbers of clients;structurally embedding the use of eHealth work processes, andorganising funding for buying agreements and contract agreements in a sustainable way.SET is for digital eHealth applications that:improve the clients' quality of life or simplify informal care;are being used by at least 100 clients or caregivers in the Netherlands. At least 10 of these people use the buyers' facilities.Examples of approved eHealth applications are:personal alarm systems;lifestyle tracking;monitoring from a distance;wound care apps;medicine dispensers;electronic administration of medicine use (eTDR);smart locks, andsocial robotics. Who can apply for SET? Companies, organisations, institutions and agencies registered in the Netherlands that are involved in:project management, such as coordination, management and control, monitoring and evaluation, communication, knowledge sharing, project administration, and so on;the realisation of work processes, ICT system adjustments, helpdesk, and so on;eHealth care application training for professionals, clients and caretakers. How to apply for SET Before you apply, use the Quickscan. The Quickscan shows our advisors whether your plans meet the conditions for the SET subsidy.Please, be aware that the Quickscan is available in Dutch only. We trust your Dutch colleague to help you to complete the digital form.To apply for SET, use the online portal eLoket. eLoket is used for subsidy applications or to register data. In eLoket, you can see your correspondence with us on your programmes. If you want to arrange anything via eLoket, you will first need to log in. You need the digital verification eHerkenning for this.You will find the application form on mijn.rvo.nl. The form is available in Dutch only.Good to knowWe handle requests for subsidies on 'first come, first served' basis.We can only check complete applications. A complete application has the following annexes:an activity plan;a budget plan;a financial guarantee, anda cooperation agreement.You can apply for SET up until and including 31 December 2021.</t>
  </si>
  <si>
    <t>Incentive Scheme for eHealth at Home - SET</t>
  </si>
  <si>
    <t>englishrvo_220329_1_061</t>
  </si>
  <si>
    <t>https://english.rvo.nl/subsidies-programmes/horizon-europe-research-and-innovation/horizon-europe-cluster-2-culture-creativity-and-inclusive-society</t>
  </si>
  <si>
    <t>Changed on: 23-03-2021 The Horizon Europe framework programme cluster 2 calls for multidisciplinary expertise of European social sciences and humanities. Projects that belong to this cluster will contribute to important social, political, economic and cultural concerns of European citizens. Calls for proposals The Cluster 2 programme 2021-2022 has several calls for proposals. The calls have at 3 goals (expected impacts):Innovative research on democracy and governance;Innovative research on the European cultural heritage and cultural and creative industries; andInnovative research on social and economic transformations.The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Culture, creativity and inclusive society advisors for questions or advice on how to apply for funding and how to develop your project proposal.</t>
  </si>
  <si>
    <t>Horizon Europe - Cluster 2 Culture, creativity and inclusive society</t>
  </si>
  <si>
    <t>englishrvo_220329_1_062</t>
  </si>
  <si>
    <t>https://english.rvo.nl/subsidies-programmes/sustainable-water-fund-fdw</t>
  </si>
  <si>
    <t>Changed on: 03-12-2021 This facility is closed. You can no longer apply for a subsidy. We are happy to help share relevant information and advice.The Sustainable Water Fund programme (FDW) is a Public-Private Partnership (PPP) facility that aims to contribute to water safety and water security in developing countries. In 2012, 2014 and 2016-2017, the FDW programme was open for subsidy applications. A total of 42 projects received a subsidy. Projects that started in 2012 and 2014 have been completed or are coming to an end in 2021-2022. Most of the 2016-2017 projects will continue until 2025-2026. Consult our advisors Would you like to learn more about FDW or one of its projects? Although the facility is closed, we are happy to share relevant information and advice. Please email us, and one of our advisors will contact you. Sustainable Development FDW contributes to the following Sustainable Development Goals (SDGs):SDG 6: clean water and sanitation;SDG 8: decent work and economic growth.To achieve these goals, we need to cooperate. FDW works with public-private partnerships between governments, businesses, NGOs and knowledge institutes. All partners contribute to inclusive, sustainable and scalable projects. Since 2012, FDW has granted a subsidy budget of 150 million euros. We have used this budget to support 42 public-private collaboration projects in 24 countries. These projects deal with drinking water and sanitation (WASH), agriculture water efficiency, and integrated water resource management (IWRM). Through PPPs, FDW projects contribute to sustainable economic growth, self-reliance and poverty reduction.We call upon those working towards SDGs, especially governments, businesses and investors, NGOs and knowledge institutes, to further explore joint public-private collaboration in the water domain. FDW in practice FDW carries out 42 projects in 24 countries. Let our water security and water safety projects in developing countries inspire you. Watch the following videos, or read user stories about our projects viaour showcases page, andthe development cooperation project database. Download this videoMPEG-4 video HQ Video, 02/07/2021 - 17:24, mp4, 138.3 MB Subtitle Caption, 02/07/2021 - 17:24, srt Audio description Audio track, 02/07/2021 - 17:24, mp3 TranscriptionÃ¯Â»Â¿Text on Screen SWF -Overall EN 1 00:00:02,320 --&gt; 00:00:09,440 As a key element for life, Water has been on the agenda of many policy-makers and practitioners for decades. 2 00:00:09,760 --&gt; 00:00:13,040 But climate change, growing populations, pandemics 3 00:00:13,320 --&gt; 00:00:16,880 and insufficient management of water are making issues worse. 4 00:00:18,000 --&gt; 00:00:21,560 Water is a fundamental need, even more so in this period of coronavirus. - TEXT ON SCREEN - YOUSSOUF SIDIBE Project Manager Uduma Mali 5 00:00:21,760 --&gt; 00:00:26,000 Climate change in this area affects us immensely. - TEXT ON SCREEN - Apri Susantro Astra Project coordinator wetlands international ind 6 00:00:26,840 --&gt; 00:00:29,120 It forces us to step up our efforts. 7 00:00:29,320 --&gt; 00:00:31,600 To do more, faster, better. Intro 00:00:35 -&gt; 00:00:38 The Sustainable Water Fund 00:00:40 -&gt; 00:00:45 Initiating systemic change, by doing things differently. 8 00:00:44,520 --&gt; 00:00:49,080 Global and local water challenges cannot be overcome by public involvement alone. 9 00:00:49,800 --&gt; 00:00:54,640 We are here to make people understand that it is important to pay for water 10 00:00:54,920 --&gt; 00:00:56,560 in order to preserve the pumps. 11 00:00:58,080 --&gt; 00:01:03,840 Inclusion, innovation and private sector involvement are vital factors in any water strategy. 12 00:01:04,400 --&gt; 00:01:08,000 But how do you make these public-private partnerships in water work? - TEXT ON SCREEN - PUBLIC PRIVATE PARTNERSHIPS 13 00:01:08,440 --&gt; 00:01:11,240 Over the last 10 years, the Sustainable Water Fund 14 00:01:11,480 --&gt; 00:01:15,000 has generated a wealth of experience in its implementation. 15 00:01:17,160 --&gt; 00:01:21,840 If there is enough water, we will change our life in a sustainable way. - TEXT ON SCREEN - SEIDO TURA FARMER, ETHIOPIA 16 00:01:22,800 --&gt; 00:01:25,600 Global water challenges need systemic change- - TEXT ON SCREE - SYSTEMIC CHANGE 17 00:01:26,000 --&gt; 00:01:31,200 the introduction of new practices into existing structures, processes and constant learning. 18 00:01:31,720 --&gt; 00:01:36,840 We continue cracking our minds to think how best we can make this more sustainable, - TEXT ON SCREEN - MARTIN MUCHANGI WASH PROGRAMMER DIRECTOR AMREF HEALTH AFRICA, FINISH INK 19 00:01:37,000 --&gt; 00:01:40,000 how best we can make it scalable. 20 00:01:40,440 --&gt; 00:01:46,160 The Sustainable Water Fund combines public and private capacity, finance and resources 21 00:01:46,360 --&gt; 00:01:49,520 to explore sustainable, high-quality service delivery models - TEXT ON SCREE - CAPACITY, FINANCE &amp; RESOURCES 22 00:01:49,720 --&gt; 00:01:52,120 and new water management practices. 23 00:01:52,400 --&gt; 00:01:58,920 The fund co-finances projects focused on inclusivity, environment and financial sustainability - TEXT ON SCREEN - INCLUSIVITY ENVIRONMNET FINANCIAL SUSTAINABILITY 24 00:01:59,400 --&gt; 00:02:03,720 in the areas of drinking water and sanitation, water efficiency in agriculture 25 00:02:04,000 --&gt; 00:02:06,800 and integrated water resource management. 26 00:02:07,400 --&gt; 00:02:15,480 This pump represents great hope, for me and many other women in the village. - TEXT ON SCREEN - AICHETE COULIBOLY CARETAKER UDUMA MALI 27 00:02:15,840 --&gt; 00:02:20,200 Now the pump is nearby, available every day. 28 00:02:21,080 --&gt; 00:02:25,600 From small tech companies to water utilities, NGOs and national governments, 29 00:02:25,800 --&gt; 00:02:29,600 the fund works with over 40 partnership projects in 20 countries, - TEXT ON SCREEN - 40 PROJECTS 20 COUNTRIES 200 PARTNERS 30 00:02:29,720 --&gt; 00:02:34,800 involving more than 200 private sector organisations and public entities. 31 00:02:35,640 --&gt; 00:02:39,560 As the world works together to overcome the effects of the global pandemic, 32 00:02:39,840 --&gt; 00:02:43,040 solving the worldÃ¢â‚¬â„¢s water challenges is more urgent than ever. 33 00:02:43,760 --&gt; 00:02:48,680 With our partners, private and public, we are proud to contribute to a better understanding 34 00:02:48,920 --&gt; 00:02:52,560 of partnerships and sustainability in the global water domain, 35 00:02:52,800 --&gt; 00:02:55,480 reaching the Sustainable Development Goals. 36 00:02:55,760 --&gt; 00:02:57,040 We empower, - TEXT ON SCREEN - SUSTAINABLE DEVELOPMENT GOALS 37 00:02:57,240 --&gt; 00:03:02,800 and the moment we do the empowerment, we leave the other cog moving by itself. 38 00:03:04,120 --&gt; 00:03:08,240 The Sustainable Water Fund is a programme from the Netherlands Enterprise Agency. 39 00:03:08,400 --&gt; 00:03:12,000 The Dutch Ministry of Foreign Affairs co-finances this programme. 40 00:03:12,440 --&gt; 00:03:15,440 Connect with us if you are interested in learning more. 41 00:03:15,520 --&gt; 00:03:19,720 Because together, we recognise and embrace waterÃ¢â‚¬â„¢s multiple values, - TEXT ON SCREEN - MULTIPLE VALUES 42 00:03:20,120 --&gt; 00:03:23,240 reconcile its values and build trust. END CREDITS Learn more about The sustainable water fund at ENGLISH.RVO.NL The Sustainable Water Fund, a programme from the Netherlands Enterprise Agency. The Dutch Ministry of Foreign Affairs co-finances this programme. Thank you to all our public and private partners. For inspiration, watch our videos on YouTube:A coastal protection project in Java, Indonesia;An integrated water resource management project in Ethiopia;A drinking water project in Mali;A sanitation project in Kenya;A water supply project in the Philippines.NewsletterTo celebrate FDW's 10-year anniversary, we will be sharing accomplishments, lessons learnt, and our vision for the future via our newsletter. Subscribe to our special newsletter. FDW project partner community Are you an FDW project partner? And would you like to share knowledge and cooperate with other partnerships? The FDW community facilitates cross-learning and information exchange. It is the place to share your knowledge, experience, questions and results with our partnerships and advisors. Please sign up for the FDW PPP community. Project management Every year, the organisation that leads the project has to report on the progress. We will reimburse the subsidy contribution in predetermined instalments. Initially, all payments are advance payments. Read more about reporting: Report on R1 - inception phase Annual progress report Request for a change Buying hardware Final report FDW COVID-19 support subsidy The deadline for applications closed on 27 August 2021. You can no longer apply for FDW COVID-19 support. Laws, regulations and publications The Ministry of Foreign Affairs and the Netherlands Enterprise Agency set up the FDW programme. Read about the FDW policy framework and Dutch policy rules in the publications below:Official notices;Ministry of Foreign Affairs grant decree;Ministry of Foreign Affairs grant regulations 2006. Official notices Publications Communication and using logos Cooperating partners that publish articles, videos, and projects can use the Ministry of Foreign Affairs' logo. Contact your programme advisor for more information.</t>
  </si>
  <si>
    <t>Sustainable Water Fund - FDW</t>
  </si>
  <si>
    <t>englishrvo_220329_1_063</t>
  </si>
  <si>
    <t>https://english.rvo.nl/subsidies-programmes/development-related-infrastructure-investment-vehicle-drive</t>
  </si>
  <si>
    <t>Changed on: 08-12-2021 Are you an entrepreneur who wants to contribute to the construction of public infrastructure in a developing country? Whether you need support for a project concerning food security, clean water, sexual and reproductive health and rights or the climate, you may be eligible for a subsidy or guarantee from the DRIVE programme.Update: As of 1 October 2021, the Netherlands Enterprise Agency has handed over this programme to Invest International. Find out more about this change. Facilitating investments in infrastructural projects With DRIVE, the Ministry of Foreign Affairs facilitates investments in infrastructural projects that contribute towards a good business climate and entrepreneurship in the priority sectors: water, climate, food security, and sexual and reproductive health and rights (SRHR). Public infrastructure projects that have a high development relevance in other sectors also can apply for DRIVE support.Projects must be supportive of and built on the Dutch agenda for aid, trade and investment. For example by joining initiatives that have already been developed as part of Dutch development policy.The overall objective of DRIVE is to contribute to inclusive and sustainable growth in developing countries. DRIVE supports investments in expansion and/or quality improvement of public infrastructure that improve the development of the private sector by promoting entrepreneurship, productivity and employment opportunities, and by lifting wages. For whom DRIVE is open for application from companies all over the world. You cannot apply when your company is located in a country or active in a sector that is subject to UN or EU sanctions.Entrepreneurs who wish to qualify for a public infrastructure construction contract in one of the DRIVE countries may submit applications for DRIVE. Selection criteria To qualify for DRIVE, the project and your company should meet the following selection criteria:The project demonstrably contributes to private sector development. By improving the business climate, people are enabled to start up an entrepreneurship whereby employment and productivity increase. The project thereby enables people to better provide for themselves;You undertake to comply with the OECD Guidelines on International Corporate Social Responsibility (ICSR) for multinationals when implementing projects. These guidelines set out what the Dutch government expects of businesses in their international activities;The project fits the policy objectives of the target country or region;The project meets the needs of the targeted end-users;Your company demonstrably has the expertise, is reliable, has financial standing and stability to carry out the project. How to apply For information on how to apply, contact Invest International. Budget For the period 2019 until 31 December 2021, a commitment budget of Ã¢â€šÂ¬150 million is available. The budget is fixed each year by means of publication in the Government Gazette. Projects are sized between Ã¢â€šÂ¬5 million and Ã¢â€šÂ¬60 million, including financing costs.Types of financial supportThe financial DRIVE support can include grants, guarantees and loans.Subsidy amountThe subsidy is based on the DRIVE country's income category (OECD-DAC classification). The subsidy is expressed as a percentage of the nominal value of the loan for the financing of the DRIVE project. This percentage is a maximum of 20% for Upper and Middle Income Countries (UMIC), 35% for Lower and Middle Income Countries (LMIC), and 50% for Least-Developed Countries (LDC).CostsAll financing costs, such as premiums and insurance, have to be included in the project budget. DRIVE does not cover the operation and maintenance costs. However, DRIVE wants to ascertain that the projected infrastructure will be sustainable in the long run. For this reason, an O&amp;M Plan needs to be submitted during the DRIVE intake procedure. DRIVE and D2B Both DRIVE and Develop 2 Build (D2B) are programmes of the Ministry of Foreign Affairs aimed at promoting development-related public infrastructure in countries as specified on a list of eligible countries. Whereas most countries on the D2B list are Least-Developed Countries, the DRIVE list also includes Lower-Middle Income Countries and Upper-Middle Income Countries. Other important differences are the target group, the project phase, and the financing.DRIVE is open to companies wanting to participate in a tender for the realisation of public infrastructure. It facilitates the financing of projects through subsidies, guarantees and loans, which can be awarded after an intake and assessment procedure, when both companies and projects fulfil all DRIVE requirements.D2B also provides grants to local governments for the development of project plans for public infrastructure that have a high development relevance. Publications Official notices for DRIVE are published in the official government gazette Staatscourant. Factsheet DRIVE 2015 PDF document | 3,00 MB Factsheet DRIVE 2015 (French) PDF document | 162,25 KB Factsheet DRIVE 2015 (Spanish) PDF document | 1,06 MB DRIVE Policy Rules unofficial translation PDF document | 125,73 KB</t>
  </si>
  <si>
    <t>Development Related Infrastructure Investment Vehicle - DRIVE</t>
  </si>
  <si>
    <t>englishrvo_220329_1_064</t>
  </si>
  <si>
    <t>https://english.rvo.nl/subsidies-programmes/sib/sib-mission-voucher</t>
  </si>
  <si>
    <t>Changed on: 07-03-2022 Would you like to improve your chances in a new or foreign market? Are you looking for new networks and customers for your product or service abroad? Do you want to export or improve your sales figures? If so, the Mission voucher from the Starters International Business programme (SIB) could be a good option for you. This voucher lets you take part in an international trade mission or trade fair.The SIB Mission voucher is an online voucher that you can use to pay for a trade mission or exhibiting at a trade fair. The voucher is worth 50% of the participation costs:up to a maximum of Ã¢â€šÂ¬1,500 (excluding VAT) for a trade mission, ora maximum of Ã¢â€šÂ¬2,500 (excluding VAT) for a joint trade fair exhibit.You will still need to pay for your travel and accommodation costs. Budget From 1 November 2021 until 31 December 2021, a total of 400,000 euros is available for Mission vouchers, Knowledge vouchers, Market Entry vouchers and financial support for Individual trade fair participation.Budget 2022From 1 January 2022 until 31 March 2022, 400,000 euros is available. For whom? You can apply for a SIB Mission voucher:if you are a Dutch SME owner, orfrom the Caribbean part of the Kingdom of the Netherlands: Aruba, Bonaire, CuraÃƒÂ§ao, Saba, Sint Eustatius or Sint Maarten. SIB Mission voucher conditions You can apply for 1 SIB Mission voucher each year.You can receive no more than 2 vouchers for a trade fair or trade mission that takes place each year in a target country.You must also meet the conditions. More conditions apply if you are the organiser of a trade mission or an exhibit at a trade fair.To take part in a trade mission or trade fair exhibit, you must sign up for the SIB programme. To do so, both your company and the trade mission or trade fair exhibit must meet the conditions.Conditions for your companyYour company is a small or medium-sized enterprise (SME).Each SME or group/tax entity to which the SME belongs can apply for 1 SIB Mission voucher per calendar year.You can receive no more than 2 vouchers for a trade fair or trade mission that takes place each year in a target country.If your company receives de minimis aid or is part of a group or tax entity that receives this aid, the sum of the de minimis aid for this year and the last 2 tax years may not be more than Ã¢â€šÂ¬200,000.Applying for a SIB Mission voucher does not mean that you are registered to join a trade fair or trade mission. To join, you must sign up separately with the organiser of the activity.Conditions for the trade mission or trade fair exhibitThe organiser of the trade mission or trade fair exhibit must be a Dutch private party.The trade mission or trade fair exhibit is public and accessible to SMEs as part of a list of activities organised by Dutch private parties.Inclusion on the list of companies does not guarantee that you will receive a SIB Mission voucher.The trade mission or trade fair exhibit must be a joint activity. This means that you must take part in the mission or trade fair together with 1 or more Dutch companies.You cannot use the SIB Mission voucher for activities that receive financial support from the Dutch government or a European authority.You cannot use a SIB Mission voucher to go on an economic mission organised by the Netherlands Enterprise Agency.Missions paid for in part by a Dutch municipality, province or embassy are also excluded.The activity for which you apply must take place in the next 12 months. It is not possible to apply for a voucher after the mission or trade fair.By applying for a voucher, you declare that you meet the conditions. Trade mission or trade fair exhibit You can use a SIB Mission voucher to take part in an outgoing trade mission or a joint trade fair exhibit.What is a trade mission? A trade mission aims to find new customers for your products or services and to increase exports. Dutch private parties organise trade missions. The missionÃ¢â‚¬â„¢s programme will include individual and joint activities. You join other Dutch companies to travel to a foreign market for a few days.What is a joint trade fair exhibit?When you take part in a joint trade fair exhibit, you and other Dutch companies present yourselves at a trade fair in another country. You will share a Dutch pavilion, in which each of you will have your own space. How to apply for a SIB Mission voucher Follow these steps to apply for an SIB Mission voucher:Look for an advisor who can help you with your question. Ask them for a quotation and a CV. The quotation must specify the services the advisor will provide and the related costs. Once you have received a final quotation, you have 3 months to apply for a voucher.If you are applying for a voucher from the Netherlands, you will need eHerkenning level 2+. If you do not have this, please first request eHerkenning. It will take a few days before this is processed. If you are applying for the Kickstart voucher from the Caribbean part of the Kingdom, you do not need eHerkenning.Apply for the voucher at mijn.rvo.nl. There are different forms for applications from the Netherlands and the Caribbean part of the Kingdom. Complete the form, and send it to us with the advisor's quotation and CV. The application forms are in Dutch. We trust your Dutch colleague to help you with them. Please note: For applications from the Netherlands, choose VIO 2021: Missievouchers in the application form. After your application We process complete applications only, and in order of receipt. The date on which you sent the completed application is the date of receipt.You will receive a notification of our decision within 13 weeks. If we approve your application, you will receive an online voucher that is valid for 12 months. How to report changes Need to make a change to your SIB Mission voucher? Please let us know.If you applied for the voucher from the Netherlands, go to mijn.rvo.nl. Click on the button Beheren and log in with eHerkenning level 2+. Open your file and select the option Optionele Taken (Optional tasks). We trust your Dutch colleague to help you with this.If you applied for the voucher from the Caribbean part of the Kingdom, send an email to sib@rvo.nl.We can only process changes to the date of your activities or other administrative changes. You cannot to change the content of the application. You can cancel your application. How to transfer the SIB Mission voucher to the organiser After the mission or trade fair has ended, you can transfer your SIB Mission voucher to the organiser.If you applied for the voucher from the Netherlands, go to mijn.rvo.nl. Click on the button Beheren and log in with eHerkenning level 2+. Next, go to Overdragen and complete the task Voucheroverdracht. We trust your Dutch colleague to help you with this.If you applied for the voucher from the Caribbean part of the Kingdom, click on Ã¢â‚¬ËœMissievoucher - Caribisch deel van het Koninkrijk overdragenÃ¢â‚¬â„¢. Download the form, complete it and then send it to sib@rvo.nl.If an intermediary applied for you before 26 June 2020, you can ask the intermediary to transfer the voucher for you as well. To do so, you must first complete and sign a Ã¢â‚¬ËœVerklaring overdracht collectieve activiteitÃ¢â‚¬â„¢ (Transfer declaration for joint activities). Your intermediary must upload this declaration when transferring the voucher. The declaration form is available at mijn.rvo.nl.By transferring the SIB Mission voucher, you pay for a part of the cost of the mission or trade fair exhibit. You will then need to pay the remaining costs and VAT to the organiser yourself. How to redeem the SIB Mission voucher Once you have given the organiser the SIB Mission voucher, they can use it. The organiser will get an email once the voucher has been transferred to them. Organisers can then redeem the voucher at mijn.rvo.nl.If the company applied for the voucher from the Netherlands, start by clicking on the button Beheren. You will need to log in using eHerkenning level 2+. You can now open the relevant file and select Verzilveren (Use).If the company applied for the voucher from the Caribbean part of the Kingdom, click on the button marked 'Missievoucher - Caribisch deel van het Koninkrijk verzilveren' (Use a Mission voucher Ã¢â‚¬â€œ Caribbean part of the Kingdom). You do not have to log in first.TIP! Make sure to redeem the voucher in timeOrganisers must redeem the voucher within 3 months of it being transferred. This period cannot be extended. If you do not redeem the voucher in time, it will expire and you will not be paid the voucherÃ¢â‚¬â„¢s value.Good to knowWe carry out random checks on requests to redeem the SIB Mission voucher. If your request is checked, we will ask you to give us extra information. We will decide on your request within 13 weeks.</t>
  </si>
  <si>
    <t>SIB Mission voucher</t>
  </si>
  <si>
    <t>englishrvo_220329_1_065</t>
  </si>
  <si>
    <t>https://english.rvo.nl/subsidies-programmes/horizon-europe-research-and-innovation/horizon-europe-cluster-3-civil-security-society</t>
  </si>
  <si>
    <t>Changed on: 23-03-2021 Europe needs protection against threats of terrorism and organised crime. This includes the trafficking of firearms, drugs, humans and cultural goods. The Horizon Europe framework programme cluster 3 projects will develop knowledge, technologies and other solutions that create societal impact and result in a stable Europe. They will also protect and promote a competitive European civil security industry.The projects must support European Union policy priorities relating to security. This includes cybersecurity, disaster risk reduction and resilience. Also, projects must take human factors, citizens and related communities into account. This is necessary to secure the societal impact and ensure the respect of fundamental rights. Calls for proposals The Cluster 3 programme 2021-2022 has 6 goals:Better protection of the European Union and its citizens against crimes and terrorism;Effective management of the European Union's external borders;Resilient infrastructure;Increased cybersecurity;A disaster-resilient society for Europe; andStrengthened security research and innovation (SSRI)The European Commission publishes several calls for proposals throughout the period of 2021 and 2022.See the European CommissionÃ¢â‚¬â„¢s Funding and Tender opportunities portal for the calls. Questions or advice? The Netherlands Enterprise Agency hosts the National Contact Point (NCP) for Horizon Europe. Contact the Civil security for society advisors for questions or advice on how to apply for funding and how to develop your project proposal.</t>
  </si>
  <si>
    <t>Horizon Europe - Cluster 3 Civil security for society</t>
  </si>
  <si>
    <t>englishrvo_220329_1_066</t>
  </si>
  <si>
    <t>https://english.rvo.nl/subsidies-programmes/sde</t>
  </si>
  <si>
    <t>Changed on: 11-11-2021 Will you be to producing renewable energy or applying CO2-reducing techniques? If so, you may be eligible for the subsidy sustainable energyproduction and climate transition (SDE++). This subsidy is intended for companies and organisations (non-profit and otherwise) in sectors such as industry, mobility, electricity, agriculture and the built environment. The Dutch national government cannot take part. Opening round and budget The SDE++ 2021 is closed. Submitting an application is no longer possible. Keep checking this website for the opening round of 2022.In 2021 a budget of Ã¢â€šÂ¬ 5 billion was available.SDE++ tender round 2021PhaseStart and end date 2021Subsidy intensity phase limit(Ã¢â€šÂ¬/tonne CO2)Phase 15 October 09:00 CET to 11 October 17:00 CET60Phase 211 October 17:00 CET to 25 October 17:00 CET80Phase 325 October 17:00 CET to 8 November 17:00 CET115Phase 48 November 17:00 CET to 11 November 17:00 CET300 For more information on the various phases, the maximum subsidy amounts and the ranking of applications, see the Features SDE++ page. Categories The SDE++ provides subsidies for the use of techniques for the generation of renewable energy and other CO2-reducing techniques. The table below provides an overview of the techniques that may be eligible for SDE++ subsidy in 2021. Categories SDE++Main categorySubcategoryRenewable elektricityOsmosisHydropowerWindSolar PVRenewable heat and CHPBiomass fermentationBiomass combustionComposing mushroom compostGeothermal (deep and ultra-deep)Solar thermal energyRenewable gasBiomass fermentationBiomass gasificationLow-carbon heatAquathermalDaylight greenhousesSolar PVT panels with a heat pumpElectric boilerGeothermal (shallow)Use of waste heatIndustrial heat pumpLow-carbon productionCarbon Capture and Storage (CCS)Carbon Capture and Utilisation (CCU)Advanced renewable fuelsHydrogen by elektrolysisFor some installations producing energy with biomass, there is a system of controls in place to ensure that it meets criteria for sustainability.If you are granted an SDE++ subsidy, it will be awarded over a period of 12 or 15 years. The duration of your subsidy will depend on which technology you use. Conditions In order to be eligible for the SDE++ scheme, you must meet several conditions. There are general conditions and category-specific conditions. View the general conditions. Applications During the opening rounds, you can apply for the SDE++ on our application page. You can read how to do this, which appendices you need to enclose and how the Netherlands Enterprise Agency assesses the applications in the SDE++ Step-by-step plan.You will receive a subsidy decision within 13 weeks of submitting your application. If it is positive, it will state the maximum amount of subsidy you may receive over the entire duration of the subsidy. After the decision Have you received a positive decision on your application for the SDE+ or SDE++? If so, you can start to implement your project. After realization of your production facility you will receive a monthly subsidy advance. Once a year your subsidy will be adjusted in accordance with your actual production rates and the actual corrective amount. Are you considering to apply for the SDE++? Read more about the application procedure in our SDE++ step-by-step plan on the page Apply for SDE++. Banking of production SDE+(+) allows for the option of banking. In case the production is less than predicted, you can use the difference in later years. Producers can also carry over any excess output to the following year.The latest form of banking cannot be more than 25% of the subsidised yearly production of energy, except for the wind categories. The wind factor provides an alternative to banking in covering the operator's risk of losing out on subsidy. For the categories Ã¢â‚¬Ëœelectric boilersÃ¢â‚¬â„¢ and Ã¢â‚¬Ëœhydrogen by electrolysisÃ¢â‚¬â„¢ there are also deviating conditions regarding banking.This infographic (pdf) explains the banking system. More information Find brochures about the various rounds of SDE+(+) applications on our publications pageInformation in Dutch: Stimulering Duurzame Energieproductie en klimaattransitie (SDE++)</t>
  </si>
  <si>
    <t>Stimulation of sustainable energy production and climate transition (SDE++)</t>
  </si>
  <si>
    <t>englishrvo_220329_1_067</t>
  </si>
  <si>
    <t>https://english.rvo.nl/subsidies-programmes/develop2build-d2b</t>
  </si>
  <si>
    <t>Changed on: 03-12-2021 Are you involved in the preparation of a tender for a road system in an emerging market? Whether you are preparing a feasibility study, environment impact report or a conceptual design, Develop2Build can help with donations, technological support and capacity issues. With this support, economical growth is being improved in emerging markets.Develop2Build (D2B) is a Government-to-Government programme. It offers governments in 37 developing countries and emerging markets direct assistance in setting up infrastructural projects. The projects aim to have a positive impact on people, the environment and society. Develop2Build is now closed, you can no longer apply for this subsidy.Update: As of 1 October 2021, the Netherlands Enterprise Agency has handed over this programme to Invest International. Find out more about this change. Projects Good infrastructure is vital to the functioning of any economy and a point of particular concern in developing countries. Good roads make it easier for farmers to get their food to local markets. A working water supply system is crucial for safe drinking water, which leads to higher living standards.Develop2Build targets the development phase of precisely this type of public infrastructure, thereby improving the local business climate and stimulating private sector development. Develop2Build funds projects in the following sectors:Food security;Water;Climate;Sexual and reproductive health and rights.Develop2Build projects must have a demonstrably positive effect on society. They must reduce negative effects on the environment by following the highest Environmental and Social Impact Assessment (ESIA) standards.Carrying out projects through DRIVEDevelop2Build is part of the follow-up to the now-closed ORIO programme. Once a project has completed the Develop2Build cycle, it can receive continued funding from the programme DRIVE (Development Related Infrastructure Investment Vehicle). This is the other part of the follow-up to ORIO. DRIVE helps with carrying out and operating infrastructural projects.Through these 2 programmes, the Netherlands Enterprise Agency offers a complete package of support for large public infrastructure projects in developing countries. Requirements Develop2Build is a Government-to-Government programme. Companies cannot apply for this programme. All projects are tendered.To qualify for a Develop2Build grant, project proposals must meet the following requirements:The infrastructural project must be carried out in one of the countries on the Develop2Build country list.The infrastructural project should make a positive contribution to private sector development.The infrastructural project should bring added value to the market.The infrastructural project should tie in with national or regional policy objectives.The infrastructural project should contribute to an overall positive impact on society, and its economic value should outweigh its costs.The infrastructural project must be socially, economically and financially sustainable. Tenders The development phase of public infrastructure projects often requires additional studies. Develop2Build (D2B) funds these studies for a select number of countries. The business community initiates the studies.Here you can find the invitations to tender that are currently open for infrastructural projects. Budget The available budget from 2015 to 2021 is 75 million euros. This is about 10 million euros per year. Strategic plan Every year, the Netherlands Enterprise Agency draws up a strategic plan for Develop2Build. This plan determines the focus for project identification for the coming year. The focus is determined on the basis of the existing project portfolio. And on current policy priorities and developments relating to other Dutch programmes and activities under the Aid, Trade and Investment Agenda (in Dutch). Official publications Adoption Develop2Build policy rules (Government Gazette, 16 June 2015; in Dutch);Letter to Parliament on DRIVE and Develop2Build launch (16 June 2015; in Dutch). Background The Netherlands Enterprise Agency carries out the Develop2Build programme on behalf of the Dutch Ministry of Foreign Affairs. Develop2Build is part of the Aid, Trade and Investment Agenda of the Minister for Foreign Trade and Development Cooperation. The programme is aimed at promoting inclusive economic growth in developing countries. Downloads Factsheet Develop2Build PDF document | 3,37 MB Develop2Build Strategic Plan 2016 PDF document | 95,86 KB</t>
  </si>
  <si>
    <t>Develop2Build - D2B</t>
  </si>
  <si>
    <t>englishrvo_220329_1_068</t>
  </si>
  <si>
    <t>https://english.rvo.nl/subsidies-programmes/partners-international-business-pib</t>
  </si>
  <si>
    <t>Changed on: 07-03-2022 Partners for International Business (PIB) is a programme that allows Dutch businesses to enter into a public-private partnership to realise their international ambitions. Doing business abroad is not always easy. You may be confronted with trade barriers, a lack of knowledge among local government bodies and businesses or restrictive local laws. Joining forces with other businesses in your industry and with the Dutch government puts you in a better position. How does PIB work? Together with clusters of Dutch businesses and knowledge institutions, the Dutch government is developing a 2-year or 3-year action plan. This will list strategic activities to provide the best possible platform abroad for a Dutch industry or sub-industry in general, and the specific clusters in particular.To promote the interests of the Dutch business sector and implement the PIB programme, the government relies on resources such as its foreign network. The Netherlands Enterprise Agency has access to a global network of embassies, consulates and Netherlands Business Support Offices (NBSOs). Download this videoMPEG-4 video HQ Video, 24/04/2020 - 15:54, mp4, 20.7 MB Subtitle Caption, 24/04/2020 - 15:54, srt Audio description Audio track, 24/04/2020 - 15:54, mp3 TranscriptionDo you want to do business abroad? Are you confronted with trade barriers? Do you need a strong network abroad? With Partners for International Business, join the government, other companies and knowledge institutions and enter foreign markets. The co-operation between all parties, the so-called golden triangle, is essential for doing business abroad. Join PIB if you want to expand your network, increase visibility, and make a better impact on a foreign market. The Dutch government is a reliable and neutral partner that offers help for your business abroad. Our network consists of embassies, consulates and Netherlands Business Support Offices worldwide. Our network has access to local networks that are less or not accessible to the corporate world. The government can help you open the right doors. In many countries, you have to show up frequently to build and strengthen new relationships. With PIB, you choose a strategic approach to last for years. Together with the Dutch government and other entrepreneurs, you develop a tailor-made action plan for 2 to 3 years. A local liaison can build a network for the Dutch parties. The government spends a total amount of 350,000 euros for the development of PIB activities. The funding is not a subsidy but can be used to organise activities that contribute to better market access for the Dutch business. You apply for PIB together with a cluster of companies. You apply for PIB together with a cluster of companies. Develop an action plan together with the Netherlands Enterprise Agency and the embassy. The Netherlands Enterprise Agency and the participating companies and the PIB programme takes off. Countries PIB is open to all countries, except those subject to international sanctions. Since 2018, PIB has been open to the Caribbean part of the Kingdom of the Netherlands. This makes it possible to submit an application from Bonaire, St Eustatius and Saba (the BES islands) or Aruba, CuraÃƒÂ§ao and St Maarten (the ACS islands). PIB-modules We will work with your group to develop a tailor-made multi-year programme. All activities within the programme will fall within the scope of 1 of 3 modules:Promotion and matchmaking through NL Branding, mission &amp; fairs (in Dutch) and seminars &amp; workshops. For advice tailored to your business case please contact us directly at innovatiemissie@rvo.nl.Within the Knowledge Exchange and Networks module, activities are developed in Government-to-Government (G2G), Knowledge-to-Knowledge (K2K) and Netherlands Management Training Program (NMTP).The Economic diplomacy module covers activities aimed at market organisations, market access and solving specific issues for the business cluster. These activities are carried out by the Dutch representation in the relevant country and the relevant ministries.With these modules, you will improve your clusterÃ¢â‚¬â„¢s access to and positioning in a promising foreign market. Get inspired Below are a number of inspirational examples of clusters which launched PIB activities in the past.Urban Farming Partners: Dutch businesses in the nutrition, logistics, planning and architecture industries are working together with the Dutch government in the Urban Farming Partners PIB, which is targeted at Singapore.Indo Dutch Agriculture Portal: this portal lists a number of PIB projects in India that focus on agriculture.More than 100 programmes have been launched since PIB was set up in 2012. If you want to find out what can be achieved with PIB, read this inspirational interview.</t>
  </si>
  <si>
    <t>Partners for International Business - PIB</t>
  </si>
  <si>
    <t>englishrvo_220329_1_069</t>
  </si>
  <si>
    <t>https://english.rvo.nl/subsidies-programmes/sib/sib-market-entry-voucher</t>
  </si>
  <si>
    <t>Changed on: 07-03-2022 Have you found a country where you feel your product will have the best opportunities? Would you like more help to start doing business abroad? If so, the Market Entry voucher from the Starters International Business programme (SIB) could be an option for you. This voucher helps you pay for the cost of hiring an external expert to help you.The SIB Market Entry voucher is an online voucher that you can use to pay an advisor of your choosing. Once you have got the final report from your advisor, you transfer the voucher to them. The advisor can then redeem the voucher online. The voucher is worth 50% of the cost, up to a maximum of Ã¢â€šÂ¬2,500 (excluding VAT). Budget From 1 November 2021 until 31 December 2021, a total of 400,000 euros is available for Market Entry vouchers, Mission vouchers, Knowledge vouchers and financial support for Individual trade fair participation.Budget 2022From 1 January 2022 until 31 March 2022, 400,000 euros is available. For whom? You can apply for a SIB Market Entry voucher:if you are a Dutch SME owner and have collected information on a specific foreign market, orfrom the Caribbean part of the Kingdom of the Netherlands: Aruba, Bonaire, CuraÃƒÂ§ao, Saba, Sint Eustatius or Sint Maarten. How to use the SIB Market Entry voucher You can use the SIB Market Entry voucher to pay for advice from an independent external expert. This means they do not have a business relationship with you. The advisor can help you:get introduced to local networks and their experts;maintain contacts;set up a potential branch location in the target country.You cannot use the voucher to pay for:time spent during the consulting process;travel and accommodation costs. SIB Market Entry voucher conditions 1 voucher per applicant for a given target country.1 voucher every 2 years.The external expert you hire must:have at least a higher professional education level of working and thinking;have recent, sector-specific experience or knowledge about the aim of the application;have a relevant network in the target country;work for an organisation that offers services in the target country.You may hire an external expert who lives abroad and speaks either Dutch or English. How to apply for a SIB Market Entry voucher Follow these steps to apply for an SIB Market Entry voucher:Look for an advisor who can help you with your question. Ask them for a quotation and a CV. The quotation must specify the services the advisor will provide and the related costs. Once you have received a final quotation, you have 3 months to apply for a voucher.If you are applying for a voucher from the Netherlands, you will need eHerkenning level 2+. If you do not have this, please first request eHerkenning. It will take a few days before this is processed. If you are applying for the Kickstart voucher from the Caribbean part of the Kingdom, you do not need eHerkenning.Apply for the voucher at mijn.rvo.nl. There are different forms for applications from the Netherlands and the Caribbean part of the Kingdom. Complete the form, and send it to us with the advisor's quotation and CV. The application forms are in Dutch. We trust your Dutch colleague to help you with them. Please note: For applications from the Netherlands, choose VIO 2021: Voucher Marktentree in the application form. After your application We process complete applications only, and in order of receipt. The date on which you sent the completed application is the date of receipt.You will receive a notification of our decision within 13 weeks. If we approve your application, you will get an online voucher that is valid for 6 months.You must use the voucher within that period. You can also request to extend the voucher by 6 months. You cannot give your voucher to someone else. How to report changes Do you need to make a change to your SIB Market Entry voucher? Please let us know.If you applied for the voucher from the Netherlands, go to mijn.rvo.nl. Click on the button Beheren and log in with eHerkenning level 2+. You can then make changes to your application. We trust your Dutch colleague to help you with this.If you applied for the voucher from the Caribbean part of the Kingdom, send an email to sib@rvo.nl.We can only process administrative changes. You cannot change the content of the application. You can cancel your request. How to transfer the SIB Market Entry voucher When your advisorÃ¢â‚¬â„¢s services are finished, you can give them the SIB Market Entry voucher.If you applied for the voucher from the Netherlands, go to mijn.rvo.nl. Click on the Beheren button and log in with eHerkenning level 2+. Next, go to Overdragen and complete the task Voucheroverdracht. We trust your Dutch colleague to help you with this.If you applied for the voucher from the Caribbean part of the Kingdom, click on Ã¢â‚¬ËœVoucher marktentree - Caribisch deel van het Koninkrijk overdragenÃ¢â‚¬â„¢. Download the form, complete it and send to sib@rvo.nl.If an intermediary applied for you before 26 June 2020, you can ask the intermediary to transfer the voucher for you as well. To do so, you must first complete and sign a Ã¢â‚¬ËœVerklaring overdracht voucher marktentreeÃ¢â‚¬â„¢ (Transfer declaration for Market Entry voucher). Your intermediary must upload this declaration when transferring the voucher. The declaration form is available at mijn.rvo.nl. How to redeem the SIB Market Entry voucher Once you have given your advisor the SIB Market Entry voucher, they can redeem it. The advisor will get an email once the voucher has been transferred to them. Advisors can then redeem the voucher at mijn.rvo.nl.If the company applied for the voucher from the Netherlands, start by clicking on the button Beheren. You will need to log in using eHerkenning level 2+. Open the relevant file and select Verzilveren (Use).If the company applied for the voucher from the Caribbean part of the Kingdom, click on the button Ã¢â‚¬ËœVoucher marktentree - Caribisch deel van het Koninkrijk verzilverenÃ¢â‚¬â„¢. You do not have to log in first.TIP! Make sure to redeem the voucher in timeAdvisors must redeem the voucher within 3 months of it being transferred. This period cannot be extended. If you do not redeem the voucher in time, it will expire and you will not be paid the voucherÃ¢â‚¬â„¢s value.Good to knowWe carry out random checks on requests to redeem the SIB Market Entry voucher. If your request is checked, we will ask you to give us extra information. We will decide on your request within 13 weeks.</t>
  </si>
  <si>
    <t>SIB Market Entry voucher</t>
  </si>
  <si>
    <t>englishrvo_220329_1_070</t>
  </si>
  <si>
    <t>https://english.rvo.nl/subsidies-programmes/horizon-europe-research-and-innovation/horizon-europe-cluster-4-digital-industry-and-space</t>
  </si>
  <si>
    <t>Changed on: 26-05-2021 The Horizon Europe framework programme cluster 4 aims to enhance European capacity in key enabling technologies. Research &amp; development on digital, industry and space technologies are combined to support a competitive, green, digitised and circular European industry. This clusterÃ¢â‚¬â„¢s vision is about Europe shaping competitive and trusted technologies for a European industry with global leadership in key areas, enabling production and consumption to respect the boundaries of our planet, and maximising the benefits for all parts of society in the variety of social, economic and territorial contexts in Europe.Cluster 4 projects result in:An increased technological independence of the European Union, andA secured progress in the transformation of our economy, the workplace and society. Calls for proposals The Cluster 4 programme 2021-2022 has 6 goals:Climate-neutral, circular and digitised production - Which addresses the twin green and digital transition of the manufacturing and construction sectors. It also focusses on the green, flexible and digital way to build and produce goods. It contributes to climate neutral, circular and digitalized energy intensive industries.Increased autonomy in key strategic value chains for resilient industry - This includes research on raw materials, advanced materials, circular value chainsWorld-leading data and computing technologies - With a strong focus on High performance computing, cloud technology and data solutions. R&amp;D on High Performance Computing is facilitated through the EUROHPC JUDigital and emerging technologies for competitiveness and the European Green Deal - Being the most extensive, this goal is supported by research on quantum, graphene, robotics, micro-nano electronics through the KDT JU, beyond 5G communication through the SNS JU and complemented with low TRL research in new key enabling technologiesOpen strategic autonomy to develop, deploy and use global space-based infrastructures, services, applications and data - The research is focusing on competitiveness of space systems, reinforcement our capacity to access to space, further development of infrastructures, services and applications for Galileo, EGNOS and Copernicus. It also contributes to SSA, GOVSATCOM and quantum and to space entrepreneurship ecosystems.A human-centred, ethical development of digital and industrial technologies.The main challenges are clustered around: AI based on trust, an Internet of Trust, eXtended Reality and systemic approaches to make the most of the technologies within society and industry.The European Commission will publish the calls for proposals throughout the period of 2021 and 2022.See the European CommissionÃ¢â‚¬â„¢s Funding and Tender opportunities portal for the calls. Questions or advice? The Netherlands Enterprise Agency hosts the National Contact Point (NCP) for Horizon Europe. Contact the Digital, industry and space advisors for questions or advice on how to apply for funding and how to develop your project proposal.</t>
  </si>
  <si>
    <t>Horizon Europe - Cluster 4 Digital, industry and space</t>
  </si>
  <si>
    <t>englishrvo_220329_1_071</t>
  </si>
  <si>
    <t>https://english.rvo.nl/subsidies-programmes/energy-investment-allowance-eia</t>
  </si>
  <si>
    <t>Changed on: 04-01-2022 Do you want to gain tax benefits for your company? With the Energy Investment Allowance (EIA) you pay less tax when you invest in energy-efficient technologies and sustainable energy.The average tax reduction is 11%. And your investment lowers the energy bill. Budget The budget for the EIA (in Dutch: Energie-investeringsaftrek) in 2022 is Ã¢â€šÂ¬ 149 million. Conditions The EIA is a scheme for companies, not for private individuals, associations or foundations. The conditions to qualify for EIA are:You are an entrepreneur in the Netherlands, Aruba, Curacao, Sint Maarten or the BES Islands.You pay income tax or company tax.Your investment is included in the Energy List (referred to as Ã¢â‚¬Ëœcompany resourcesÃ¢â‚¬â„¢).The company resource meets the requirements for the Energy List.The company resource has not been used before.You report the company resource on time (main rule: within 3 months after the order to supply).You can receive a tax deduction for clearly defined investments (specific) and for tailor-made investments (generic) that result in substantial energy savings. You can deduct 45.5% of the investment costs from the taxable profit. This is possible on top of the usual depreciation. These investments are described as Ã¢â‚¬Ëœcompany resources' on the Energy List 2022.If your investment is not on the Energy ListIf you canÃ¢â‚¬â„¢t find your investment on the Energy List, you have 2 options:See if you can report the investment under a generic code.Try to include the investment in the Energy List of the following year. To do this, submit a proposal until 1 September 2022. This procedure is in Dutch and is called Leveranciersvoorstel voor Energielijst. Energy List You can get a tax deduction for investments that are clearly described in the Energy List 2021 (pdf). The description can be found on the Energy List with a specific code. You can also get a deduction for customized investments that result in substantial energy savings. They are not on the Energy List, but must meet the savings standard. You report this with a generic code.For an investment you made in 2021, use the Energy List 2021. For an investment you made in 2022, use the Energy List 2022. Financial administration It is possible to deduct clearly defined investments (specific) from your income taxes, but also tailored investments (generic), resulting in major energy savings.You can deduct 45.5% of the investment costs from the fiscal profits, on top of the usual depreciation.Whether you have made all investment costs in a single year or have spread them out over several years, you provide details when you submit your tax form. Read how to incorporate EIA in your financial administration. Application You must apply for EIA within 3 months after the commission is given. Your EIA application can only be submitted via ePortal. Read our how to apply page for more information. More information If you have any questions, you can consult the FAQ. Energylist 2021 PDF document | 1.008,19 KB Your Europe This webpage is part of Your Europe, an EU quality network. Let Your Europe know what you think of this page.Leave your feedback</t>
  </si>
  <si>
    <t>Energy Investment Allowance - EIA</t>
  </si>
  <si>
    <t>englishrvo_220329_1_072</t>
  </si>
  <si>
    <t>https://english.rvo.nl/subsidies-programmes/sde/offshore-wind-energy-sde</t>
  </si>
  <si>
    <t>Changed on: 01-05-2020 The Netherlands Enterprise Agency organises tenders for the construction of wind farms. Applications can be submitted in these tenders for a subsidy and a permit. Wind farm zones: the tenders The summary below lists the tenders for wind farm zones that will be built. It also includes the wind farm zones for which tenders will be called in the future.2015: Borssele Wind Farm Zone, Sites I and II: 752 MW2016: Borssele Wind Farm Zone, Sites III and IV: 731.5 MW2017: Borssele Wind Farm Zone, Innovation Site V: 19 MWFor more information on:2017: Hollandse Kust (zuid) Wind Farm Zone, Sites I and II: 740 MW2018: Hollandse Kust (zuid) Wind Farm Zone Sites III and IV: 700 MW2019: Hollandse Kust (noord) Wind Farm Zone, Site V: 700 MW2021: Wind Farm Zone Hollandse Kust (west): 1400 MW2022: Wind Farm Zone Ten Noorden van de Waddeneilanden: 700 MW2023 Ã¢â‚¬â€œ 2026: Wind Farm Zone IJmuiden Ver: 4000 MWsee our special on Offshore Wind Energy. Subsidy and permit applications The Netherlands Enterprise Agency is executing the offshore wind energy subsidy and permit tenders on behalf of the Ministry of Economic Affairs and Climate Policy. Subsidies and permits for the development of the wind farms are awarded to the bid that meets all criteria.</t>
  </si>
  <si>
    <t>Offshore Wind Energy SDE+</t>
  </si>
  <si>
    <t>foundationfar_220329_1_001</t>
  </si>
  <si>
    <t>https://foundationfar.org/grants-funding/opportunities/ffar-ocp-disruptive-technology-fellowship/</t>
  </si>
  <si>
    <t>This competitive fellowship aims to spur and foster disruptive innovation in the next generation of fertilizer research and development through a research challenge, whereby emerging young scientists in agriculture research can enhance their efforts in fertilizer efficiency research and technology development. The technologies and research generated through this project will address the need for increasing plant uptake of essential macronutrients and limit the loss of inputs Ã¢â‚¬â€œ which contribute largely to water and marine ecosystem damage Ã¢â‚¬â€œ while boosting productivityThe FFAR-OCP Disruptive Technology Fellowship (FFAR-OCP Fellowship) supports research in the following areas:The FFAR-OCP Fellowship provides stipend support for up to five early career scientists (within up to ten years of receiving PhD) and seeks to enable high impact research in the focus areas of the project.Awardees will receive a maximum of $75,000 and will cover 12-24 months of funding to conduct projects in fertilizer efficiency research and technology development that have already demonstrated promise in a first phase of research and would clearly benefit from a catalytic push to achieve proof of concept or early product development to progress to a second phase.The FFAR-OCP Fellowship will not support brand new research proposals without any prior history of research progress.The awardees will also receive a certificate and be named as OCP/FFAR disruptive fertilizer technology fellows. Fellows may be extended the opportunity to partner with OCP and the Mohammed VI Polytechnic University in Morocco to co-develop novel fertilizer products that could be highly efficient both for high production and low input agriculture following the completion of the project.</t>
  </si>
  <si>
    <t>FFAR-OCP Disruptive Technology Fellowship - Foundation for Food &amp; Agriculture Research</t>
  </si>
  <si>
    <t>foundationfar_220329_1_002</t>
  </si>
  <si>
    <t>https://foundationfar.org/grants-funding/opportunities/premium-flavor-in-strawberries-for-indoor-environments/</t>
  </si>
  <si>
    <t>Food production faces a range of challenges from climate change, competition for scarce resources and supply chain disruptions. One solution is controlled environment agriculture, which offers the ability to develop varieties of crops in controlled, non-traditional spaces. Controlled environment agriculture can also enhance desirable traits in crops.Current public funding for controlled environment agriculture is lagging the private sector, where funding is largely spent on engineering, lighting and other tools. However, a successful controlled environment agriculture industry will depend on profitably growing a diverse range of crops indoors, a task requiring adaptation of the crops themselves for controlled environment growth.To foster the development of controlled environment agriculture science, FFARÃ¢â‚¬â„¢s Precision Indoor Plants (PIP) consortium is seeking research applications focused on understanding the genetic and biochemical elements responsible for premium strawberry flavors, in addition to the environmental control of these elements.Strawberries have a range of diverse flavors that have been lost in modern varieties but that still exist in nature. This funding opportunity aims to build on existing strawberry research, including flavor research, to increase scientific understanding of premium flavors in strawberry and how flavorful strawberries can impact the controlled environment agriculture sector. By understanding genetic and environmental influences on flavor, we can not only recover these flavors, but also expand our abilities to adapt crops to controlled environment agriculture.</t>
  </si>
  <si>
    <t>Indoor Environment Strawberries - Foundation for Food &amp; Agriculture Research</t>
  </si>
  <si>
    <t>foundationfar_220329_1_003</t>
  </si>
  <si>
    <t>https://foundationfar.org/grants-funding/opportunities/ffar-vet-fellows-program/</t>
  </si>
  <si>
    <t>Veterinarians trained in multi-species medicine, animal science and public health are key to addressing big food and agriculture challenges. However, despite the growing need for this expertise, few funding opportunities exist for veterinary students to gain experience in these research areas.We partnered with the American Association of American Veterinary Medical Colleges (AAVMC) to create a three-month summer fellowship for veterinary students to prepare future veterinarians for research and public service careers. The FFAR Veterinary Student Research Fellowships (FFAR Vet Fellows) provide unique research opportunities focused on global food security and sustainable animal production.What we are looking forThis program does not support biomedical research or comparative medicine without a clear connection to food and agriculture.Stipend support of $10,000 per student is provided for up to 15 students per year to perform research with a qualified mentor and to attend the Veterinary Scholars Symposium. Matching funds are not required.</t>
  </si>
  <si>
    <t>2022 FFAR Vet Fellows Program - Foundation for Food &amp; Agriculture Research</t>
  </si>
  <si>
    <t>foundationfar_220329_1_005</t>
  </si>
  <si>
    <t>https://foundationfar.org/grants-funding/opportunities/submit-a-research-concept/</t>
  </si>
  <si>
    <t>We fund food and agriculture science that addresses large-scale challenges to develop actionable knowledge and solutions. We fund research focusing on our cross-cutting Challenge Areas.Another important aspect of our grants are the public-private partnerships. Some funding opportunities require applicants and grantees to secure matching funds. In other cases, we secure matching funds before announcing the opportunity. Please consider potential matching funders when proposing a research concept.Our Funding &amp; Approval Process begins with collecting broad input, includes a rigorous review process and culminates with funding the highest-quality research. Hearing from the food and agriculture community ensures that our research is relevant to farmers and scientists. As such, we are interested in hearing your research concept.</t>
  </si>
  <si>
    <t>Submit a Research Concept - Foundation for Food &amp; Agriculture Research</t>
  </si>
  <si>
    <t>fundinnovation_220329_1_000</t>
  </si>
  <si>
    <t>https://fundinnovation.dev/en/application-form-step-0/</t>
  </si>
  <si>
    <t>Fund for Innovation in Development The Fund for Innovation in Development (FID) is a new initiative to support innovation that contributes to reducing global poverty and inequality. Through flexible grant funding, FID enables innovators and researchers to test new ideas, build rigorous evidence of what works, and scale the highest-impact and most cost- effective solutions. What FID does 1. Innovation funding to alleviate poverty and inequality Innovation is essential to the global fight against poverty and inequality, particularly in the worldÃ¢â‚¬â„¢s poorest countries. Around the world, new approaches, policies and programs are impacting the ways in which governments, businesses and NGOs work to improve the well-being of the most vulnerable. To identify and scale the most promising solutions, FID Board Chair and 2019 Nobel Laureate Esther Duflo proposes a paradigm shift in our approach to tackling poverty and inequality: rather than making decisions based on general theories, specific solutions can be scientifically tested to assess their effectiveness and funding decisions can Ã¢â‚¬â€œ and should Ã¢â‚¬â€œ be based on evidence. Innovation is central to accelerating a more just and inclusive world. FID embodies this idea by offering a renewed approach to development assistance, providing grant funding to test new ideas, experiment and demonstrate Ã¢â‚¬â€œ based on rigorous evaluation methods Ã¢â‚¬â€œ what works in development, and scale the most efficient solutions with the greatest positive impact. FID accepts applications: for innovations in any sector, and specifically encourages applications for solutions in education, health, climate change, and gender equality for innovations in all low- and middle-income countries, and specifically encourages applications from the priority countries for French aid from nearly any type of applicant, including researchers, governments, NGOs and for-profit companies. 2. FIDÃ¢â‚¬â„¢s Core Principles FID makes funding decisions based on three core principles: Rigorous proof of impact on improving the living conditions of people living in poverty. Evidence of clear, measurable outcomes demonstrates what works in the fight against poverty and inequality. FID relies on rigorous evidence of causal impact in determining which innovations to fund, and supports research to generate evidence on development innovations. Cost-effectiveness in the achievement of specific development objectives, compared to existing approaches. Taking a best-in-class approach to cost-effectiveness, FID invests in innovations that have the potential to deliver more impact for every euro than alternative solutions. Potential for scale, widespread adoption, and sustainability. FIDÃ¢â‚¬â„¢s ultimate goal is to support impactful development solutions that will replicate and scale to improve millions of lives while being financially sustained through the public and/or private sector. 3. Trajectories for scaling innovations Innovations can generally be scaled up through one of three pathways: Public scaling: An innovation designed to be scaled up with the financial support of developing country governments, donors, or philanthropists. Commercial scaling: An innovation designed to be scaled up as a business, financed, for example, by customer payments, and earned revenue, investments, or commercial capital. Hybrid scaling: An innovation designed to be scaled up through a combination of commercial and public channels (e.g., partly through donor or philanthropic grant funding and partly through earned income, such as a government paying or subsidizing the cost of a marketed product or service that improves the lives of the poor).</t>
  </si>
  <si>
    <t>Fund for Innovation in Development</t>
  </si>
  <si>
    <t>oceantrainingpartnership_220329_1_000</t>
  </si>
  <si>
    <t>http://www.oceantrainingpartnership.org/opencall2022</t>
  </si>
  <si>
    <t>General Information 6 Dec 2021 to 30 Nov 2022 The Partnership for Observation of the Global Ocean (POGO) offers a shipboard training fellowship programme which is designed to promote training and capacity development building leading towards a global observation scheme for the ocean. The ongoing COVID-19 pandemic is a challenging obstacle for ocean observing activities. Oceanographic cruises were severely impacted in 2020 and 2021 and are likely to be disrupted to some degree in the coming months or years. Nevertheless, we can see scientific cruises slowly resuming normal activity, and hope to provide training opportunities to several early career scientists. In these uncertain times, it is likely that shipboard placements will be made available at shorter notice than normal. In order to make best use of these opportunities, the POGO Secretariat is issuing an Open Call for applications from any early career scientists, technicians, postgraduate students (PhD or MSc) and Post-doctoral Fellows involved in oceanographic work at centres in developing countries and countries with economies in transition. The POGO secretariat will maintain a database of all qualified, interested candidates and, as training opportunities become available, will create shortlists by evaluating suitability for the particular project on offer. The application form asks about the candidate's specific training interests, including geographical areas and research/training topics. It also asks about availability to travel during 2022. For the latter, please consider any dates where you have prior commitments, but disregard local/international COVID-19 imposed travel restrictions at the time of application. These are in constant flux, and will be considered case-by-case when shortlists are compiled. Priority areas Dependent on each particular fellowship opportunity. Suitable candidates will be contacted with further details. What is offered The selected candidate will usually have the opportunity to visit the host institution for one month prior to the start of the cruise to participate in cruise preparation and planning; and to go on the cruise. In some cases the fellowship will include one additional month back at the host institution after the cruise for further training in sample and data analysis and interpretation. Application Who can apply This fellowship program is open to early career scientists, technicians, postgraduate students (PhD or MSc) and Post-doctoral Fellows involved in oceanographic work at centres in developing countries and countries with economies in transition. For a list of currently eligible countries, visit this page on the OECD website. How to apply Fellowship applicants should complete and submit the electronic application form (click on the APPLY HERE link at bottom of this section) together with a digital copy of the recommendation letter from the parent supervisor. The recommendation letter must be provided in English, on institutional letterhead and signed by the supervisor. Please note that the application form includes sections on the applicant's background and training requirements, capacity building intentions, a CV, and a fellowship proposal. In case of unstable internet connections, we recommend preparing this text in an offline document, then copy-pasting into the online form. If short-listed, the candidate may be asked to undergo an informal telephone/video conferencing interview. If selected, the candidate will be required to post hard copy of the parent supervisor recommendation letter to the POGO Secretariat in the UK. Applications and recommendation letters must be written in English and letters submitted/uploaded in pdf format. It is recommended that descriptive sections be limited to about 100 - 150 words and no more than 500 words. Only applications that are complete in all respects will be considered for the Fellowship. Deadline: This is an open-ended call, and we will review applications as they come in. Candidates will be contacted if they are considered to be suitable matches for shipboard fellowships as they become available. Review process Representatives from POGO and the host institution will review the applications. In their decision-making, the Selection Committee will consider the following points: Quality of the application; Curriculum of the applicant; Evidence that the training will lead to capacity-building with potential lasting impact on regional observations. Ã¢â‚¬â€¹Applications will only be considered if: They are completely written in English; The applicant has a background and/or is currently working in Marine Sciences; Recommendation letters should be specific to shipboard training. Apply Here Terms The fellowship will provide the costs of a round-trip ticket between the home institute of the trainee and the host institution; subsistence allowance for up to 2 monthÃ¢â‚¬â„¢s stay in the host country depending on the particulars of the proposed training; the flight to and from the departure port; accommodation in the host institution country; accommodation in the ship departure port; ship messing fee; seafaring medical and sea survival course. The traineeÃ¢â‚¬â„¢s institute will bear all expenses incurred by the fellow in his/her own nation (domestic travel, visa costs, personal insurance etc.), and the host institute will waive any bench fees that they may normally charge trainees. POGO assumes no responsibility for compensation in the event of sickness, accident, death or disability of a Fellowship holder, nor does it arrange for insurance of a trainee or reimburse premiums paid therefore. It is the responsibility of the trainee to arrange travel insurance to cover the time taken to travel to the ship and for the subsequent return home, as well as to ensure suitable insurance cover is provided by the parent institute for the duration of the cruise. The trainees are not considered agents or members of the staff of POGO, and shall not be entitled to any privileges, immunities, compensation or reimbursements, except as otherwise provided herein, nor are the trainees authorised to commit POGO to any expenditure or other obligation. The trainee and the supervisors at the parent and host institutes are required to provide a short progress report at the end of the training period, to evaluate the success of the fellowship programme. By registering you agree that the personal data provided will be used to communicate with you about the training, and for POGO internal procedures and reporting. We limit access to and use of your personal data to authorised persons only, in line with POGO Privacy Policy .</t>
  </si>
  <si>
    <t>This fellowship program is open to early career scientists, technicians, postgraduate students (PhD or MSc) and Post-doctoral Fellows involved in oceanographic work at centres in developing countries and countries with economies in transition.</t>
  </si>
  <si>
    <t>2022 Open Call for Shipboard Fellowship</t>
  </si>
  <si>
    <t>twas_220330_1_004</t>
  </si>
  <si>
    <t>https://twas.org//opportunity/twas-mohammad-hamdan-award</t>
  </si>
  <si>
    <t>Starting from year 2020, this biennial award is named after TWASÃ¢â‚¬â„¢s late Vice President for the Arab Region, Prof. Hamdan. It is given for outstanding mathematical work carried out by a scientist working and living in Africa or Arab regions.TWAS - Mohammad A. Hamdan Award Ã‚ Starting from year 2020, this award is named after TWASÃ¢â‚¬â„¢s late Vice President for the Arab Region, Prof. Hamdan. Ã‚ As a Member of our Academy since 1988, Prof. Hamdan was deeply committed to the cause and objectives of TWAS and for many years he actively supported us, and held the position of TWAS Vice-President for the Arab countries on the TWAS Council. His true commitment to the cause and mission of TWAS in sustaining scientific capacity building in the developing world was so strong that he endowed a large sum to TWAS to establish an award in his name. Ã‚ The award is given every two year, and consists of USD 5,000 and a certificate. Ã‚ Eligibility The award recognizes a mathematical scientist working and living in Africa or Arab regions.Ã‚ The award will be given for outstanding mathematical work (pure, applied, probability, statistics). Eligible candidates are national of an African or Arab country, who have been living and working there for a minimum of two years immediately prior to their nomination.Ã‚ Fellows of TWAS are not eligible. Self nominations and nominations from jury members will not be considered. Selection Selection is made on scientific merit. A pre-screening of the nominees will be done at TWAS, the nomination dossiers of the qualified candidates will then be submitted to the jury members for their evaluation.Ã‚ Ã‚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AprilÃ‚ 2022, however we strongly recommend that you do not wait until the deadline but submit the nomination as early as you can to enable us to process it as quickly as possible. Before starting compiling the nomination, PLEASE PAY PARTICULAR ATTENTION TOÃ‚ THE MAXIMUM CHARACTERS ALLOWED. A nomination is considered complete only if includes all of the following information/material: Nominator contact details; Nominee contact details (self nominationsÃ‚ and nominations from jury members willÃ‚ notÃ‚ be considered)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Mathematical Sciences); Supporting statement regarding the nomineeÃ¢â‚¬â„¢s contribution.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nominee'sÃ‚ briefÃ‚ CV and her/his complete list of publications are also to be uploaded, separately, onto the online platform.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quickÃ‚ tips, please click on:Ã‚ http://onlineforms.twas.org/documents/Applicants_tutorial.pdf Click below to start a new nomination for the 2022 TWASÃ¢â‚¬â€œMohammad A. Hamdan Award NEW NOMINATION Click below to resume working on saved nomination/s for the 2022 TWASÃ¢â‚¬â€œMohammad A. Hamdan Award RESUME Ã‚ Ã‚ Previous winner of the TWAS - Mohammad A. Hamdan Award: 2020: Abdon Atangana, South Africa (nationality: Cameroon), for his contribution to fractal mathematics and partial differential equations.</t>
  </si>
  <si>
    <t>The award recognizes a mathematical scientist working and living in Africa or Arab regions.Ã‚ The award will be given for outstanding mathematical work (pure, applied, probability, statistics).</t>
  </si>
  <si>
    <t>TWAS-Mohammad A. Hamdan Award</t>
  </si>
  <si>
    <t>twas_220330_1_005</t>
  </si>
  <si>
    <t>https://twas.org//opportunity/twas-atta-ur-rahman-award-chemistry</t>
  </si>
  <si>
    <t>The 2022 award, sponsored by Searle Company Ltd, will be given to a chemist not older than 40, national of a science-and-technology lagging country (STLC), who has been living and working there for a minimum of two years immediately prior to his/her nomination. The award is worth $5,000.TWAS is inviting nominations for the 2022 Award. Nominations are accepted from TWAS members as well as science academies, national research councils, universities and scientific institutions in developing and developed countries. Eligibility: Eligible candidates are young chemists (not older that 40), national of a developing country, who have been living and working in a Scientifically and Technologically Lagging (STL) country, for a minimum of two years immediately prior to their nomination. All fields of Chemistry are eligible. For a list of the 66 ST-lagging countries, please visit:Ã‚ The 66 S&amp;T-lagging countries Self nominations and nominations from jury members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nominees will be done at TWAS, The nomination dossiers of the qualified candidates will then be submitted to jury members for their evaluation. Based on this evaluation Prof. Atta-ur-Rahman will select the winner.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AprilÃ‚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willÃ‚ not be considered)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Chemistry); Supporting statement regarding the nomineeÃ¢â‚¬â„¢s contribution in Chemistry.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her/his complete list of publications are also to be uploaded, separately, onto the online platform.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TWASÃ¢â€â‚¬Atta-ur-Rahman Award in Chemistry NEW NOMINATION Click below to resume working on saved nomination/s for the TWASÃ¢â€â‚¬Atta-ur-Rahman Award in Chemistry RESUME Ã‚ Ã‚ Previous winners of the TWASÃ¢â€â‚¬Atta-ur-Rahman Award in Chemistry 2021 Ã¢â‚¬â€œÃ‚ Zubair Hasan of Bangladesh,Ã‚ forÃ‚ his contribution to the utilization of Metal Organic Frameworks (MOF)/modified MOFs for the removal of emerging contaminants such as pharmaceutical and personal care products. 2020 Ã¢â‚¬â€œ Basant Giri ofÃ‚ Nepal, for his outstanding work on the development of low-cost analytical tools for biological, chemical, environmental, and clinical applications. 2019 Ã¢â‚¬â€œ Achyut Adhikari of NepalÃ‚ for his work using natural products chemistry in Nepal isolating compounds from regional plants that can be utilized in medicine and/or in commercial products 2018 Ã¢â‚¬â€œ HervÃƒÂ© TchakoutÃƒÂ© Kouamo ofÃ‚ Cameroon, for his contribution to the production of geopolymer cement as green materials for development. 2017 Ã¢â‚¬â€œ RÃƒÂ©my Bertrand Teponno, Cameroon 2016 Ã¢â‚¬â€œ Bijay Singh, Nepal 2015 Ã¢â‚¬â€œ Mirabbos Hojamberdiev, Uzbekistan 2014 Ã¢â‚¬â€œ Mohamed Fawzy Ramadan Hassanien, Egypt 2013 Ã¢â‚¬â€œ Mohammad Abdul Hasnat, Bangladesh 2012 Ã¢â‚¬â€œ Shamsun Nahar Khan, Bangladesh</t>
  </si>
  <si>
    <t>The 2022 award, sponsored by Searle Company Ltd, will be given to a chemist not older than 40, national of a science-and-technology lagging country (STLC), who has been living and working there for a minimum of two years immediately prior to his/her nomination. The award is worth $5,000.TWAS is inviting nominations for the 2022 Award. Nominations are accepted from TWAS members as well as science academies, national research councils, universities and scientific institutions in developing and developed countries. Eligibility: Eligible candidates are young chemists (not older that 40), national of a developing country, who have been living and working in a Scientifically and Technologically Lagging (STL) country, for a minimum of two years immediately prior to their nomination. All fields of Chemistry are eligible. For a list of the 66 ST-lagging countries, please visit:Ã‚ The 66 S&amp;T-lagging countries Self nominations and nominations from jury members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Selection: A pre-screening of the nominees will be done at TWAS, The nomination dossiers of the qualified candidates will then be submitted to jury members for their evaluation. Based on this evaluation Prof. Atta-ur-Rahman will select the winner.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isÃ‚ 20 AprilÃ‚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and nominations from jury members willÃ‚ not be considered) and general information on the nominee, including the country where he/she has been working and living in the past 2 years; Authorization from the nominee (i.e. the candidate) to process his/her personal data for the purposes of his/her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in Chemistry); Supporting statement regarding the nomineeÃ¢â‚¬â„¢s contribution in Chemistry.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her/his complete list of publications are also to be uploaded, separately, onto the online platform. PLEASEÃ‚ CHECK IF ENTERED DATA ARE VALID In particular: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TWASÃ¢â€â‚¬Atta-ur-Rahman Award in Chemistry NEW NOMINATION Click below to resume working on saved nomination/s  for the TWASÃ¢â€â‚¬Atta-ur-Rahman Award in Chemistry RESUME Ã‚ Ã‚ Previous winners of the TWASÃ¢â€â‚¬Atta-ur-Rahman Award in Chemistry 2021 Ã¢â‚¬â€œÃ‚ Zubair Hasan of Bangladesh,Ã‚ forÃ‚ his contribution to the utilization of Metal Organic Frameworks (MOF)/modified MOFs for the removal of emerging contaminants such as pharmaceutical and personal care products. 2020 Ã¢â‚¬â€œ Basant Giri ofÃ‚ Nepal, for his outstanding work on the development of low-cost analytical tools for biological, chemical, environmental, and clinical applications. 2019 Ã¢â‚¬â€œ Achyut Adhikari of NepalÃ‚ for his work using natural products chemistry in Nepal isolating compounds from regional plants that can be utilized in medicine and/or in commercial products 2018 Ã¢â‚¬â€œ HervÃƒÂ© TchakoutÃƒÂ© Kouamo ofÃ‚ Cameroon, for his contribution to the production of geopolymer cement as green materials for development. 2017 Ã¢â‚¬â€œ RÃƒÂ©my Bertrand Teponno, Cameroon 2016 Ã¢â‚¬â€œ Bijay Singh, Nepal 2015 Ã¢â‚¬â€œ Mirabbos Hojamberdiev, Uzbekistan 2014 Ã¢â‚¬â€œ Mohamed Fawzy Ramadan Hassanien, Egypt 2013 Ã¢â‚¬â€œ Mohammad Abdul Hasnat, Bangladesh 2012 Ã¢â‚¬â€œ Shamsun Nahar Khan, Bangladesh</t>
  </si>
  <si>
    <t>TWAS-Atta-ur-Rahman Award in Chemistry</t>
  </si>
  <si>
    <t>twas_220330_1_006</t>
  </si>
  <si>
    <t>https://twas.org//opportunity/twas-samira-omar-innovation-sustainability-award</t>
  </si>
  <si>
    <t>This annual award, named after the TWAS Fellow Samira Omar, recognizes scientists from Least Developed Countries (LDCs). It carries a cash award of USD4,000 generously provided by Professor Omar. The 2022 award will honour a scientist working in an area relevant to sustainability.Our planet, and therefore our existence, faces several challenges: world population, food security, climate change, biodiversity loss, water scarcity/poor sanitation, energy resources. Sustainability involves considering the relationship between the finite resources of the planet and the way of life adopted by humans: in what way can our existence be maintained and at what level? Sustainability is at the forefront of many discussions at the international scene. The 17 Sustainable Development Goals released by the UN in 2015 as part of the 2030 Agenda underlie that we must become aware of the fact that we are compromising the future of generations to come. The SDGs may well represent the best attempt at addressing sustainability issues at a global scale. The Ã¢â‚¬Å“Innovation for SustainabilityÃ¢â‚¬Â Award will reward scientists for their contribution in an area, albeit multidisciplinary, directly relevant to the science of sustainability. CALL FOR NOMINATIONS: TWAS is inviting nominations for the 2022 Award from all its members as well as science academies, national research councils, universities and scientific institutions in developing and developed countries. Self nominations (i.e. applications)Ã‚ WILL NOT BE CONSIDERED. ELIGIBILITY: The 2022 award will be awarded to aÃ‚ scientistÃ‚ national of aÃ‚ Least Developing CountryÃ‚ (LDC), living and working in a LDC during the last two years immediately prior to their nomination, based on scientific achievements in any of the thematic areas below: - Clean and renewable energy - Green chemistry - Sustainable agriculture and agrobiodiversity - Plastic: degradation, pollution and microplastics - Water purification and sanitation - Climate change: environmental effects, methane contribution, carbon capture - Transportation technologies: efficiency for smart cities - Waste management - Biodiversity: the sixth mass extinction, ecosystem services, habitat recovery and restoration - Ecological economics and planetary health Self nominationsÃ‚ and nominations from jury membersÃ‚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information on the nominee;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Supporting statement regarding the nomineeÃ¢â‚¬â„¢s contribution.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the associated number of citations.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TWASÃ¢â€â‚¬Samira Omar Award NEW NOMINATION Click below to resume working on saved nomination/s for the TWASÃ¢â€â‚¬Samira Omar Award RESUME Ã‚ Previous winners of the TWAS - Samira Omar Innovation for Sustainability Award 2021 Ã¢â‚¬â€œ Nigist Asfaw of Ethiopia,Ã‚ for her outstanding work in promoting green chemistry in Ethiopia and across the African continent. 2020 Ã¢â‚¬â€œ Badabate Diwediga ofÃ‚ Togo, for promoting sustainable land management towards agricultural innovation, rural transformation, and climate change mitigation in Africa. 2019 Ã¢â‚¬â€œ EtotÃƒÂ©pÃƒÂ© AÃƒÂ¯kpÃƒÂ©mi Sogbohossou ofÃ‚ Benin, for her contributions to raise awareness towards large carnivores conservation in West Africa and for inspiring the young generation. 2018 Ã¢â‚¬â€œ Hazir Farouk Abdelraheem Elhaj of Sudan, for her distinguished contribution to national planning, professional training and practical implementation of modern bioenergy technologies in Sudan. 2017 Ã¢â‚¬â€œ Caroline Asiimwe of Uganda, for her influential work to engage Ugandan refugees and poachers with wildlife conservation. * Note: During the TWAS Council meeting held in Hangzhou, China, on 11 November 2019, the request by UNESCO to change the term 'prize' to 'award' for all existing and new TWAS distinctions other than medals was approved and therefore this award scheme is now called 'Samira Omar Innovation for Sustainability Award'.</t>
  </si>
  <si>
    <t>This annual award, named after the TWAS Fellow Samira Omar, recognizes scientists from Least Developed Countries (LDCs). It carries a cash award of USD4,000 generously provided by Professor Omar. The 2022 award will honour a scientist working in an area relevant to sustainability.Our planet, and therefore our existence, faces several challenges: world population, food security, climate change, biodiversity loss, water scarcity/poor sanitation, energy resources. Sustainability involves considering the relationship between the finite resources of the planet and the way of life adopted by humans: in what way can our existence be maintained and at what level? Sustainability is at the forefront of many discussions at the international scene. The 17 Sustainable Development Goals released by the UN in 2015 as part of the 2030 Agenda underlie that we must become aware of the fact that we are compromising the future of generations to come. The SDGs may well represent the best attempt at addressing sustainability issues at a global scale. The Ã¢â‚¬Å“Innovation for SustainabilityÃ¢â‚¬Â Award will reward scientists for their contribution in an area, albeit multidisciplinary, directly relevant to the science of sustainability. CALL FOR NOMINATIONS: TWAS is inviting nominations for the 2022 Award from all its members as well as science academies, national research councils, universities and scientific institutions in developing and developed countries. Self nominations (i.e. applications)Ã‚ WILL NOT BE CONSIDERED. ELIGIBILITY: The 2022 award will be awarded to aÃ‚ scientistÃ‚ national of aÃ‚ Least Developing CountryÃ‚ (LDC), living and working in a LDC during the last two years immediately prior to their nomination, based on scientific achievements in any of the thematic areas below: - Clean and renewable energy  - Green chemistry  - Sustainable agriculture and agrobiodiversity  - Plastic: degradation, pollution and microplastics  - Water purification and sanitation  - Climate change: environmental effects, methane contribution, carbon capture  - Transportation technologies: efficiency for smart cities  - Waste management  - Biodiversity: the sixth mass extinction, ecosystem services, habitat recovery and restoration  - Ecological economics and planetary health Self nominationsÃ‚ and nominations from jury membersÃ‚ will not be considered. Fellows of TWAS are not eligible. The same nominee cannot be nominated for more than one 'Fellows of TWAS Awards' in a given year. The secretariat retains the right to bring to the attention of the relevant nominators that the nomination may be suitable for another award, and the final decision whether or not to shift the nomination will be taken by the nominators themselves. HOW TO NOMINATE A SCIENTIST: The 2022 nominations can only be submitted electronically through the on-line platform by clicking on the Ã¢â‚¬Å“NEW NOMINATIONÃ¢â‚¬Â button at the bottom of this page. To resume working on saved nominations, click on the "RESUME" buttonÃ‚ at the bottom of this page. The deadline for receiving nominations is 20 April 2022, however we strongly recommend that you do not wait until the deadline but submit the nomination as early as you can to enable us to process it as quickly as possible. Before starting compiling the nomination, PLEASE PAY PARTICULAR ATTENTION TO THE MAXIMUM CHARACTERS ALLOWED. A nomination is considered complete only if includes all of the following information/material: Nominator contact details; Nominee contact details (self nominations are not accepted) and general information on the nominee; Authorization from the nominee (i.e. the candidate) to process her personal data for the purposes of her nomination, in conformity to Art. 13 of the Italian Legislative Decree 196/2003. This authorization can only be submitted through the online platform. The privacy authorization form is available for download in the section Ã¢â‚¬ËœnomineeÃ¢â‚¬â„¢s personal dataÃ¢â‚¬â„¢. The form must be filled in and signed by the candidate and then uploaded onto the on-line platform; Suggested citation (15-20 words highlighting the nominee's scientific achievements); Supporting statement regarding the nomineeÃ¢â‚¬â„¢s contribution. Supporting statements should explain in detail the work performed by the candidate and its significance in the relevant scientific context. Clear reference should be made to the scientific impact of the nominee's work. Vague supporting statements will not be considered and will negatively affect the evaluation; Clear and detailed account of any time spent abroad by the nominee in the past two years; PhD: information on subject area, year and awarding institution; Brief information on membership in academies and societies; Brief information on awards and honours received; List of 10 most significant publications listed in an internationally acceptable format; The nominee's brief CV and her complete list of publications are also to be uploaded, separately, onto the online platform. The nominee's h-index in Google Scholar and the associated number of citations. PLEASEÃ‚ CHECK IF ENTERED DATA ARE VALID: 1) While filling in the form, pay attention to the requirements for each field (e.g. maximum number of characters, file type, date format, etc.) 2) Run a check using the button of the form menu to verify that mandatory fields have been filled in and the data you entered are accepted. This also saves your form.  Every time you run a check, you are taken to the last section of the form named "Submit". Use the form menu to navigate to the previous sections. 3) After you run a check, fields with NOT ACCEPTED OR MISSING DATA will be highlighted in RED. Please note that once you have duly modified the content of one or more fields, the red highlight will not disappear until you run again a check. For quick tips, please click on: http://onlineforms.twas.org/documents/Applicants_tutorial.pdf Click below to start a new nomination  for the TWASÃ¢â€â‚¬Samira Omar Award NEW NOMINATION Click below to resume working on saved nomination/s  for the TWASÃ¢â€â‚¬Samira Omar Award RESUME Ã‚ Previous winners of the TWAS - Samira Omar Innovation for Sustainability Award 2021 Ã¢â‚¬â€œ Nigist Asfaw of Ethiopia,Ã‚ for her outstanding work in promoting green chemistry in Ethiopia and across the African continent. 2020 Ã¢â‚¬â€œ Badabate Diwediga ofÃ‚ Togo, for promoting sustainable land management towards agricultural innovation, rural transformation, and climate change mitigation in Africa. 2019 Ã¢â‚¬â€œ EtotÃƒÂ©pÃƒÂ© AÃƒÂ¯kpÃƒÂ©mi Sogbohossou ofÃ‚ Benin, for her contributions to raise awareness towards large carnivores conservation in West Africa and for inspiring the young generation. 2018 Ã¢â‚¬â€œ Hazir Farouk Abdelraheem Elhaj of Sudan, for her distinguished contribution to national planning, professional training and practical implementation of modern bioenergy technologies in Sudan. 2017 Ã¢â‚¬â€œ Caroline Asiimwe of Uganda, for her influential work to engage Ugandan refugees and poachers with wildlife conservation. * Note: During the TWAS Council meeting held in Hangzhou, China, on 11 November 2019, the request by UNESCO to change the term 'prize' to 'award' for all existing and new TWAS distinctions other than medals was approved and therefore this award scheme is now called 'Samira Omar Innovation for Sustainability Award'.</t>
  </si>
  <si>
    <t>TWAS-Samira Omar Innovation for Sustainability Award</t>
  </si>
  <si>
    <t>twas_220330_1_010</t>
  </si>
  <si>
    <t>https://twas.org//opportunity/twas-research-grants-programme-interdisciplinary-research-collaborative-grants</t>
  </si>
  <si>
    <t>Under this scheme, grants are awarded to high-level scientists for interdisciplinary research projects. Each grant supports a collaborative project jointly carried out by two Principal Investigators (PIs) in the S&amp;T-lagging countries identified by TWAS.The TWAS Research Grants Programme for Collaborative Grants was established in response to the need of researchers in developing countries to link with each other in the context of interdisciplinary projects combining their skills and expertise. Under this scheme, grants are awarded to high-level scientists for interdisciplinary research projects. Each grant supports a collaborative project jointly carried out by two Principal Investigators (PIs) in the science-and-technology-lagging countries (S&amp;TLC) identified by TWAS. The information on this page refers to proposals submitted for the Collaborative Grant. For proposals submitted by individual young researchers, please see TWAS Research Grants Programme in Basic Sciences (Individuals). For proposals submitted by research units, please see TWAS Research Grants Programme in Basic Sciences (Groups). The TWAS Research Grants Programme for Collaborative Research aims to: Reinforce and promote interdisciplinary scientific research in developing countries; Strengthen developing countries' endogenous capacity in science; Enable scientists from developing countries to tackle complex problems through collaborative research projects; Build and sustain collaborative links of scientific excellence in S&amp;TLC to help them combine their complementary skills in addressing real-life problems facing their countries. The programme is generously supported by the Swedish International Development Cooperation Agency (Sida). The contribution is intended to support research proposals from S&amp;TLCs in dire need of basic research tools. Programme Details TWAS Research Grants are awarded to high-level promising interdisciplinary research projects carried out by collaborating scientists in the S&amp;T-lagging countries (S&amp;TLC). The Collaborative Grant amounts to a maximum of USD 30,000 per Principal Investigator. The grants, which are normally provided for a period of 24 months, may be used to purchase scientific equipment and consumables. They do not cover salaries of researchers and/or students, field expenses, or travel expenses. In addition, the purchase of laptops, tablets, drones and laboratory animals is not supported. Eligibility The applicants must be previous recipients of TWAS Research Grants (either Individual or Group). One Principal Investigator (PI) must be from an LDC and the other PI from any other country from the STLC list. Applying Principal Investigators must be two well-established researchers who are nationals of a developing country, who hold a PhD and have a good track record of publications in international journals. The grant should operate within a university or a research institution in one of the S&amp;TLCs and should include two Principal Investigators submitting one combined application. The PIs may choose to include additional members such as researchers or PhD and MSc students, technicians, etc. There is no age limit for the PIs. Both PIs must be in two different countries; either both from an LDC or one from an LDC and the other from the remaining list of STLC. Both PIs must work in different fields to ensure the research project is interdisciplinary. The applications must show gender balance where one PI is female and the other male. Applicants must, at the time of application, NOT have an active research grant with TWAS or OWSD. PIs must submit a strong Research Proposal, further information on how to write research proposals may be found by visiting AuthorAID. Both PIs must have completed and submitted a satisfactory final report on their previous TWAS grant.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Agreement If selected, a trilateral written agreement is drawn up between TWAS, each PIs and his/her home institution. The institution undertakes to administer the grant according to the agreement and to provide laboratory space, salaries and other facilities necessary for the project. Equipment, consumables and literature provided for the project through the TWAS Research Grants Programme remain the property of the home institution after the project is completed. The grant will not cover any institutional overheads. In general, the grant funds are kept at TWAS for the purchase of items requested by the grant holder. TWAS places the orders with the supplier(s) upon receipt of proforma invoices submitted by the grant holder in accordance with the approved itemized budget. The agreement will also provide details on how to activate other benefits of the grant such as support for travel between the two institutions of each PI, and support for publishing in Open Access journals. Both PIs must submit a final report within one year from the date of the last purchase. How to apply We invite you to read the guidelines (see below) carefully before starting to fill in the application form. TWAS Research Grant applications can now be submitted online by clicking on the Ã¢â‚¬Å“Apply NowÃ¢â‚¬Â link at the bottom of this page. Please note that a researcher may only submit one application at a time and for only one kind of grant (as an individual applicant, as a research unit, collaborative grant, IsDB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contact the TWAS Research Grants office, e-mail: researchgrants@twas.org When to apply The deadline for receiving applications is 11 May 2022. We strongly recommend that you do not wait until the deadline but submit the application as early as you can. Notification The Selection Committee meetings of the TWAS Research Grant programmes will be held by the end of the year. Applicants will be notified of the outcome shortly after the meeting.</t>
  </si>
  <si>
    <t>TWAS Research Grants Programme for Interdisciplinary Research: Collaborative Grants</t>
  </si>
  <si>
    <t>twas_220330_1_011</t>
  </si>
  <si>
    <t>https://twas.org//opportunity/twas-research-grants-programme-basic-sciences-groups</t>
  </si>
  <si>
    <t>Under this scheme, grants are awarded to promising high-level research projects in biology, chemistry, mathematics and physics carried out by research units in the S&amp;T-lagging countries identified by TWAS.The TWAS Research Grants Programme in Basic Sciences was established in response to the needs of researchers in developing countries, particularly those attached to institutions that lack appropriate research facilities. Under this scheme, grants can be awarded for research projects in biology, chemistry, mathematics and physics either to individual young researchers or to research units in the science-and-technology-lagging countries (S&amp;TLC) identified by TWAS, to enable them to purchase the research facilities they need to enhance their productivity. The information on this page refers to proposals submitted by research units. For proposals submitted by individual young researchers, please see TWAS Research Grants Programme in Basic Sciences (Individuals). The TWAS Research Grants Programme in Basic Sciences aims to: Reinforce and promote scientific research in basic sciences in developing countries; Strengthen developing countries' endogenous capacity in science; Reduce the exodus of scientific talents from the South; Build and sustain units of scientific excellence in S&amp;TLC over a longer period to help them achieve a critical mass of highly qualified and innovative scientists capable of addressing real-life problems facing their countries. The TWAS Research Grants Programme in Basic Sciences complements that of the International Foundation for Science (IFS). The two organizations maintain close contact to ensure the complementarity of the two schemes and to avoid duplication. The TWAS Research Grants Programme supports research in the basic sciences only; proposals focusing on more applied research should therefore be submitted to IFS. TWAS cannot accept projects relating to applications in agriculture or medicine or that use existing techniques to screen, for example, medicinal plants for bioactive substances or to monitor an environment for pollutants; TWAS will have to reject such proposals. The programme is generously supported by the Swedish International Development Cooperation Agency (Sida). The contribution is intended to support research proposals from S&amp;TLCs in dire need of basic research tools. Ã‚ Programme Details TWAS Research Grants are awarded to high-level promising research projects in biology, chemistry, mathematics and physics carried out by research units in the S&amp;T-lagging countriesÃ‚ (S&amp;TLC) identified by TWAS. Research Grants to research units amount to a maximum of USD 40,000. The grants, which are normally provided for a period of 24 months, may be used to purchase scientific equipment, consumables and specialized literature (textbooks and proceedings only). They do not cover salaries of researchers and/or students, field expenses, or travel expenses. In addition, the purchase of laptops, tablets, drones and laboratory animals is not supported. Awarded research units must also support atleast one MSc student as part of the project (full details will be provided to successful candidates). Eligibility Applying research units must be led by a renowned researcher who is a national of a developing country, who holds a PhD and who has good research experience. The research unit should operate within a university or a research institution in one of the S&amp;TLCs and should include a minimum of the Principle Investigator (group leader), plus at least two PhD-qualified researchers and a number of PhD and MSc students, technicians, etc. There is no age limit for unit leaders. Applicant must at the time of application NOT have an active research grant with TWAS or OWSD. Each applicant must have at least one MSc student under his/her supervision. Applications from women scientists and those working in Least Developed Countries are especially encouraged. You must submit a strong Research Proposal, you may find further information on how to write research proposals by visiting AuthorAID. Research unit leaders who submit a satisfactory final report on a previous grant may apply for a renewal.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Agreement If selected, a trilateral written agreement is drawn up between TWAS, the leader of the research unit and the home institution. The institution undertakes to administer the grant according to the agreement and to provide laboratory space, salaries and other facilities necessary for the project. Equipment, consumables and literature provided for the project through the TWAS Research Grants Programme remain the property of the home institution after the project is completed. The grant will not cover any institutional overheads. In general, the grant funds are kept at TWAS for the purchase of items requested by the grant holder. TWAS places the orders with the supplier(s) upon receipt of proforma invoices submitted by the grant holder in accordance with the approved itemized budget. The agreement will also provide details on how to activate other benefits of the grant such as support for travel for young scientists to attend international scientific meetings, and support for publishing in Open Access journals. Grant holders must submit a final report within one year from the date of the last purchase. How to apply We invite you to read the guidelines (see below) carefully before starting to fill in the application form. TWAS Research Grant applications can now be submitted online by clicking on the Ã¢â‚¬Å“Apply NowÃ¢â‚¬Â link at the bottom of this page. Please note that a researcher may only submit one application at a time and for only one kind of grant (as an individual applicant, as a research unit, IsDB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contact TWAS Research Grants Office, e-mail: researchgrants@twas.org When to apply The deadline for receiving applications is 11 May 2022. We strongly recommend that you do not wait until the deadline but submit the application as early as you can. Notification The Selection Committee meetings of the TWAS Research Grant programmes will be held by the end of the year. Applicants will be notified of the outcome shortly after the meeting.</t>
  </si>
  <si>
    <t>TWAS Research Grants Programme in Basic Sciences: Groups</t>
  </si>
  <si>
    <t>twas_220330_1_012</t>
  </si>
  <si>
    <t>https://twas.org//opportunity/twas-research-grants-programme-basic-sciences-individuals</t>
  </si>
  <si>
    <t>Under this scheme, grants are awarded to promising high-level research projects in biology, chemistry, mathematics and physics carried out by individual scientists in one of the S&amp;T-lagging countries identified by TWAS.The TWAS Research Grants Programme in Basic Sciences was established in response to the needs of researchers in developing countries, particularly those attached to institutions that lack appropriate research facilities. Under this scheme, grants can be awarded for research projects in biology, chemistry, mathematics and physics either to individual young researchers, or to research units in the science-and-technology-lagging countries (S&amp;TLC) identified by TWAS, to enable them to purchase the research facilities they need to enhance their productivity. The information on this page refers to proposals submitted by individual young researchers. For proposals submitted by research units, please see TWAS Research Grants Programme in Basic Sciences (Groups). The TWAS Research Grants Programme in Basic Sciences aims to: Reinforce and promote scientific research in basic sciences in developing countries; Strengthen developing countries' endogenous capacity in science; Reduce the exodus of scientific talents from the South; Build and sustain units of scientific excellence in S&amp;TLC over a longer period to help them achieve a critical mass of highly qualified and innovative scientists capable of addressing real-life problems facing their countries. The TWAS Research Grants Programme in Basic Sciences complements that of the International Foundation for Science (IFS). The two organizations maintain close contact to ensure the complementarity of the two schemes and to avoid duplication. The TWAS Research Grants Programme supports research in the basic sciences only; proposals focusing on more applied research should therefore be submitted to IFS. TWAS cannot accept projects relating to applications in agriculture or medicine or that use existing techniques to screen, for example, medicinal plants for bioactive substances or to monitor an environment for pollutants; TWAS will have to reject such proposals. The TWAS Research Grants Programme in Basic Sciences is generously supported by the Swedish International Development Cooperation Agency (Sida). The contribution is intended to support research proposals from S&amp;TLCs in dire need of basic research tools. Ã‚ Programme Details TWAS Research Grants are awarded to high-level promising research projects in biology, chemistry, mathematics and physics carried out by individual scientists in the S&amp;T-lagging countriesÃ‚ (S&amp;TLC) identified by TWAS. Research Grants to individual scientists amount to a maximum of USD 20,000. The grants, which are normally provided for a period of 24 months, may be used to purchase scientific equipment, consumables and specialized literature (textbooks and proceedings only). They do not cover salaries of researchers and/or students, field expenses, or travel expenses. In addition, the purchase of laptops, tablets, drones and laboratory animals is not supported. Eligibility Individual applicants must be nationals of developing countries. They must hold a PhD, be at the beginning of their careers, but already have some research experience. They must hold a position at a university or research institution in one of the S&amp;TLCs and be 45 years of age and under. Applicant must at the time of application NOT have an active research grant with TWAS or OWSD. Applications from women scientists and those working in Least Developed Countries are especially encouraged. You must submit a strong Research Proposal, you may find further information on how to write research proposals by visiting AuthorAID. Individual scientists who submit a satisfactory final report on a previous grant may apply for a renewal.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Agreement If selected, a trilateral written agreement is drawn up between TWAS, the individual grantee and the home institution. The institution undertakes to administer the grant according to the agreement and to provide laboratory space, salaries and other facilities necessary for the project. Equipment, consumables and literature provided for the project through the TWAS Research Grants Programme remain the property of the home institution after the project is completed. The grant will not cover any institutional overheads. In general, the grant funds are kept at TWAS for the purchase of items requested by the grant holder. TWAS places the orders with the supplier(s) upon receipt of proforma invoices submitted by the grant holder in accordance with the approved itemized budget. The agreement will also provide details on how to activate other benefits of the grant such as support for travel for young scientists to attend international scientific meetings, and support for publishing in Open Access journals. Grant holders must submit a final report within one year of receipt of the last purchase. How to apply We invite you to read the guidelines (see below) carefully before starting to fill in the application form. TWAS Research Grant applications can ONLY be submitted online now by clicking on the Ã¢â‚¬Å“Apply NowÃ¢â‚¬Â tab at the bottom of this page. Please note that a researcher may only submit one application at a time and for only one kind of grant (either as an individual applicant, as a research unit, IsDB or the OWSD Early Career Women Scientists (ECWS) Fellowship). Applicants cannot apply for other TWAS programmes i.e. Postdoctoral, Visiting Scholar and Visiting Researcher programme within the same year in order to be present in their home country throughout the duration of the grant. For any queries please contact TWAS Research Grants Office, e-mail: researchgrants@twas.org. When to apply The deadline for receiving applications is 11 May 2022. We strongly recommend that you do not wait until the deadline but submit the application as early as you can. Notification The Selection Committee meetings of the TWAS Research Grant programmes will be held by the end of the year. Applicants will be notified of the outcome shortly after the meeting.</t>
  </si>
  <si>
    <t>TWAS Research Grants Programme in Basic Sciences: Individuals</t>
  </si>
  <si>
    <t>twas_220330_1_014</t>
  </si>
  <si>
    <t>https://twas.org//opportunity/twas-elsevier-foundation-project-grants-gender-equity-and-climate-action</t>
  </si>
  <si>
    <t>Under this scheme, grants are awarded to teams of 2-5 women for action-based projects which, although scientific in nature, will take them outside the lab to promote practical and tangible change under the umbrella of the Ã¢â‚¬Å“climate actionÃ¢â‚¬Â SDG in their local context. The principal applicant and project leader is a woman scientist, holding a PhD, living and working in a science and technology lagging country (STLC). Co-applicants are either scientists or technical experts in a field relevant to the project, from any developing country.TheÃ‚ TWAS - Elsevier Foundation Project Grants for Gender Equity (SDG #5) and Climate ActionÃ‚ (SDG #13) is a new programme established in response to the dual need to support women's well-being through capacity-building of female scientists and respond to the causes and consequences of climate change with concrete action-based projects, under the umbrella of the Ã¢â‚¬Å“climate actionÃ¢â‚¬Â SDG. The programme is community-focused: a competitive, open call for applications will consider projects that respond to the needs of, and to the development requirements, of the applicants' community and/or national or regional context in one of the 66 scientifically and technologically lagging country (STLCs). The TWAS - Elsevier Foundation Project Grants Programme for Gender Equity and Climate Action aims to: Ã¢â‚¬Â¢ Promote gender equality by creating opportunities for women in climate action projects that take them outside the lab, enabling them to deepen their scientific skills, while acquiring, through training, soft skills such as project management and leadership. Ã¢â‚¬Â¢ Respond to and tackle communities' needs in ways that are in line with the principles of sustainable development, focusing on the brunt of climatic changes. Ã¢â‚¬Â¢ Effectively transfer knowledge from scientific research to real-life scenarios for practical and tangible change under the umbrella of the "climate action" SDG. Eligibility criteria 1. Submission of an action-based project with a direct impact on the community of a scientifically and technologically lagging country (https://twas.org/66-countries), with a primary focus on climate action (SDG 13) and secondary focus on gender equality (SDG 5). 2. The principal applicant and project leader must be a woman scientist, holding a PhD, living and working in a scientifically and technologically lagging country (https://twas.org/66-countries), employed at a university or research institute. The programme does not require a direct involvement of the university or of the research institute in the project. Proof of current employment will be asked to shortlisted candidates. 3. There is no age limitation for this programme. 4. The principal applicant will work in group with up to four (4) additional secondary applicants, also women, who are either scientists or technical experts in a field relevant to the project, from any developing country. The technical expertise would complement the work of the scientist(s) and thus enhance the potential of the team. The team must not include more than five (5) members in total. 5. Projects in any area with enough relevance to climate change and gender equality are eligible. 6. Interdisciplinary approaches are welcome. What does the programme fund? The programme will award three (3) grants to Collaborative Teams composed of 2Ã¢â‚¬â€œ5 members. These members will be either scientists or technical experts, or a mixture of both: the mix of competencies is meant to ensure that the project is backed by strong expertise. The team leaders from the three (3) awarded groups will be invited to an initial training workshop. In case travel restrictions due to the global COVID-19 pandemic allow it, the training will be held face to face in Europe: the programme will cover the costs for flights, accommodation and food. This cost does not need to be included in your applicationÃ¢â‚¬â„¢s project budget. The project grant is designed to be flexible and modular, with a total value in the USD 24,000- 25,000 range. It will allow for a variety of expenses within a three-year timescale, as long as these are clearly justified by the work tasks. Evaluation The selection committee will look for evidence of significant impact on climate action and gender equity. They will look for evidence of the projectÃ¢â‚¬â„¢s likelihood of success in supporting women involved in concrete science-based projects. You must clearly demonstrate how you aim to improve, through the promotion of women's well-being, the livelihood of their entire community with specific reference to climate change. The selection committee will look for applications with evidence of support, use, and/or delivery of science knowledge at community level, promoting tangible change related to climate action. They will look for women scientists able to lead impactful projects in climate action that takes them outside the lab, and that support the capacity-building of other women and women scientists. Your application will be assessed primarily based on the quality and feasibility of your project proposal, the evidence of your proposed impact on gender and climate change, and the nature of your collaborations with others. It will also be assessed based on evidence of your scientific merit. Evidence of prior community work, outreach, civic engagement, or local leadership is not required, yet would be an added advantage. Women working in particularly challenging circumstances are particularly invited to apply. Upon application, candidates are required to share the following mandatory documents: A full budget in USD covering the whole duration of the project in Excel to be attached to the application form. Necessary documentation to prove eligibility for the programme needs to be uploaded as an attachment to the application form: Passport or National Identity Document (of Principal Applicant and all co-applicants) PhD Certificate (for Principal Applicant only) Proof of employment at the university or research institution (for Principal Applicant only) A partnership declaration signed by all team members If a candidate is not able to provide such information, she will lose her eligibility to the programme. How to apply The application must be submitted via the online form at this link: https://tally.so/r/nr14Mw A scientist may only submit one application at a time and for only one kind of grant (i.e. individual, research unit, IsDB-TWAS Research Grant or OWSD Early Career Women Scientists (ECWS) Fellowship) for consideration by TWAS.Ã‚ Ã‚ Ã‚ Ã‚ Ã‚ Ã‚ Ã‚ When submitting the application via the online form the principal applicant needs to upload all required documentation as attachments to the form. The omission of the documents above-mentioned will make the application ineligible. In case you have questions about this programme, please contact climatewomen@twas.org When to apply The call for application will open on February 21, 2022. The deadline for receiving applications is May 19, 2022. Notification of results Candidates who are selected for this programme should expect to be notified of the outcome of their application by the end of 2022. Please refer to the complete application guidelines downloadable below. They include full details and explanatory tables of: How the project team should be composed of; Examples of responsive project grants; Summary of justified resources to be funded; What the programme does not fund.</t>
  </si>
  <si>
    <t>Under this scheme, grants are awarded to teams of 2-5 women for action-based projects which, although scientific in nature, will take them outside the lab to promote practical and tangible change under the umbrella of the Ã¢â‚¬Å“climate actionÃ¢â‚¬Â SDG in their local context. The principal applicant and project leader is a woman scientist, holding a PhD, living and working in a science and technology lagging country (STLC). Co-applicants are either scientists or technical experts in a field relevant to the project, from any developing country.TheÃ‚ TWAS - Elsevier Foundation Project Grants for Gender Equity (SDG #5) and Climate ActionÃ‚ (SDG #13) is a new programme established in response to the dual need to support women's well-being through capacity-building of female scientists and respond to the causes and consequences of climate change with concrete action-based projects, under the umbrella of the Ã¢â‚¬Å“climate actionÃ¢â‚¬Â SDG. The programme is community-focused: a competitive, open call for applications will consider projects that respond to the needs of, and to the development requirements, of the applicants' community and/or national or regional context in one of the 66 scientifically and technologically lagging country (STLCs). The TWAS - Elsevier Foundation Project Grants Programme for Gender Equity and Climate Action aims to: Ã¢â‚¬Â¢ Promote gender equality by creating opportunities for women in climate action projects that take them outside the lab, enabling them to deepen their scientific skills, while acquiring, through training, soft skills such as project management and leadership. Ã¢â‚¬Â¢ Respond to and tackle communities' needs in ways that are in line with the principles of sustainable development, focusing on the brunt of climatic changes. Ã¢â‚¬Â¢ Effectively transfer knowledge from scientific research to real-life scenarios for practical and tangible change under the umbrella of the "climate action" SDG. Eligibility criteria 1. Submission of an action-based project with a direct impact on the community of a scientifically and technologically lagging country (https://twas.org/66-countries), with a primary focus on climate action (SDG 13) and secondary focus on gender equality (SDG 5). 2. The principal applicant and project leader must be a woman scientist, holding a PhD, living and working in a scientifically and technologically lagging country (https://twas.org/66-countries), employed at a university or research institute. The programme does not require a direct involvement of the university or of the research institute in the project. Proof of current employment will be asked to shortlisted candidates. 3. There is no age limitation for this programme. 4. The principal applicant will work in group with up to four (4) additional secondary applicants, also women, who are either scientists or technical experts in a field relevant to the project, from any developing country. The technical expertise would complement the work of the scientist(s) and thus enhance the potential of the team. The team must not include more than five (5) members in total. 5. Projects in any area with enough relevance to climate change and gender equality are eligible. 6. Interdisciplinary approaches are welcome. What does the programme fund? The programme will award three (3) grants to Collaborative Teams composed of 2Ã¢â‚¬â€œ5 members. These members will be either scientists or technical experts, or a mixture of both: the mix of competencies is meant to ensure that the project is backed by strong expertise. The team leaders from the three (3) awarded groups will be invited to an initial training workshop. In case travel restrictions due to the global COVID-19 pandemic allow it, the training will be held face to face in Europe: the programme will cover the costs for flights, accommodation and food. This cost does not need to be included in your applicationÃ¢â‚¬â„¢s project budget. The project grant is designed to be flexible and modular, with a total value in the USD 24,000- 25,000 range. It will allow for a variety of expenses within a three-year timescale, as long as these are clearly justified by the work tasks. Evaluation The selection committee will look for evidence of significant impact on climate action and gender equity. They will look for evidence of the projectÃ¢â‚¬â„¢s likelihood of success in supporting women involved in concrete science-based projects. You must clearly demonstrate how you aim to improve, through the promotion of women's well-being, the livelihood of their entire community with specific reference to climate change. The selection committee will look for applications with evidence of support, use, and/or delivery of science knowledge at community level, promoting tangible change related to climate action. They will look for women scientists able to lead impactful projects in climate action that takes them outside the lab, and that support the capacity-building of other women and women scientists. Your application will be assessed primarily based on the quality and feasibility of your project proposal, the evidence of your proposed impact on gender and climate change, and the nature of your collaborations with others. It will also be assessed based on evidence of your scientific merit. Evidence of prior community work, outreach, civic engagement, or local leadership is not required, yet would be an added advantage. Women working in particularly challenging circumstances are particularly invited to apply. Upon application, candidates are required to share the following mandatory documents: A full budget in USD covering the whole duration of the project in Excel to be attached to the application form. Necessary documentation to prove eligibility for the programme needs to be uploaded as an attachment to the application form:   Passport or National Identity Document (of Principal Applicant and all co-applicants) PhD Certificate (for Principal Applicant only) Proof of employment at the university or research institution (for Principal Applicant only) A partnership declaration signed by all team members If a candidate is not able to provide such information, she will lose her eligibility to the programme. How to apply The application must be submitted via the online form at this link: https://tally.so/r/nr14Mw A scientist may only submit one application at a time and for only one kind of grant (i.e. individual, research unit, IsDB-TWAS Research Grant or OWSD Early Career Women Scientists (ECWS) Fellowship) for consideration by TWAS.Ã‚ Ã‚ Ã‚ Ã‚ Ã‚ Ã‚ Ã‚ When submitting the application via the online form the principal applicant needs to upload all required documentation as attachments to the form. The omission of the documents above-mentioned will make the application ineligible. In case you have questions about this programme, please contact climatewomen@twas.org When to apply The call for application will open on February 21, 2022. The deadline for receiving applications is May 19, 2022. Notification of results Candidates who are selected for this programme should expect to be notified of the outcome of their application by the end of 2022. Please refer to the complete application guidelines downloadable below. They include full details and explanatory tables of: How the project team should be composed of; Examples of responsive project grants; Summary of justified resources to be funded; What the programme does not fund.</t>
  </si>
  <si>
    <t>TWAS - Elsevier Foundation Project Grants for Gender Equity and Climate Action</t>
  </si>
  <si>
    <t>twas_220330_1_020</t>
  </si>
  <si>
    <t>https://twas.org//opportunity/twas-comstech-science-exile-phd-fellowship-programme-displaced-and-refugee-scientists</t>
  </si>
  <si>
    <t>UNESCO-TWAS has partnered with the Ministerial Standing Committee on Scientific and Technological Cooperation of the Organization of Islamic Cooperation (COMSTECH) for the UNESCO-TWAS-COMSTECH Science in Exile Fellowship Programme for displaced and refugee scholars and scientists. The PhD Fellowship Programme aims to provide displaced and refugee scholars and scientists who have not yet found a safe and long-term host country to pursue doctoral studies in Pakistan, at institutions members of the COMSTECH Consortium of Excellence (CCoE).Opening date of this fellowship: 15 December 2021 Closing date of this fellowship: 4 February 2022, 11.59 p.m., Rome time. Ã‚ Programme details The Programme aims to provide displaced and refugee scholars and scientists who have not yet found a safe and long-term host country to pursue doctoral studies in Pakistan. Fellowships will be full-time and tenable in Pakistan at one of the academic and science, technology and engineering research institutions members of the COMSTECH Consortium of Excellence (CCoE). Fellowships will be tenable for a duration between 6 and 12 months. The language of instruction is English. N.B. Applicants may apply for only one of the two types of the UNESCO-TWAS Ã¢â‚¬â€œ COMSTECH Science in Exile Fellowships Programme. To learn about the Postdoctoral fellowships, please visit: https://twas.org/opportunity/twas-comstech-postdoctoral-fellowship-programme-displaced-and-refugee-scientists Ã‚ Eligibility Applicants for these fellowships must meet the following criteria: They must be displaced or refugee scholars and scientists. 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 They must hold a MasterÃ¢â‚¬â„¢s Degree as well as a Bachelors in the field of natural sciences, applied sciences, engineering and technology, health sciences, software engineering and computer. N.B. Applicants who hold citizenship or permanent residency in Pakistan or in safe third countries are not eligible to apply. In the evaluation of the applications, priority will be given to applicants who: demonstrate scientific excellence and high academic merit. demonstrate high humanitarian need. have experienced gender-based discrimination. demonstrate interest in rebuilding the scientific infrastructure of their home countries. are nationals of Afghanistan, Syria or Yemen. Women scholars/scientists are particularly encouraged to apply. DATA SECURITY FOR AT-RISK SCHOLARS: Please note that this opportunity is not suitable for scholars who wish to keep their identity private (i.e., scholars who are currently at risk). Please note that the information and data provided by applications will be used by UNESCO-TWAS and COMSTECH to process your application (eligibility, evaluation), report to the donor, and for programme statistics. Some information you provide may also be shared with external reviewers for evaluation purposes under suitable confidentiality agreements. Ã‚ Submitting your application The call for applications is open from 15 December 2021 until 4 February 2022, 11.59 p.m., Rome time. Before the deadline, applicants must: Complete the PhD online application form in English: https://forms.office.com/r/QME5sXFhTh Send an email with the requested documents to displacedscientists@twas.org and events@comstech.org (please keep both addresses in your correspondence). Subject line must be Ã¢â‚¬Å“Application UNESCO-TWAS Ã¢â‚¬â€œ COMSTECH Science in Exile Fellowships_PhDÃ¢â‚¬Â N.B. Applications with no supporting documents will be deemed ineligible. No documents will be accepted after the deadline. Incomplete applications will not be eligible. Ã‚ Contact details Email: displacedscientists@twas.org, events@comstech.org (please keep both email addresses in your correspondence). Website:https://twas.org/opportunity/twas-comstech-phd-fellowship-programme-displaced-and-refugee-scientists N.B. Please note that the deadline for submitting queries on the Programme is 21 January 2022, 11.59 p.m., Rome time. Queries should be sent to both following email addresses: displacedscientists@twas.org and events@comstech.org (please keep both addresses in your correspondence). Kindly note that UNESCO-TWAS offices are closed from 24 December 2021 to 7 January 2022, so there will be a delay in answers during that time. Ã‚ The Science in Exile fellowships programme is financially supported by the Swedish International Development Cooperation Agency (Sida). For more information on the Science in Exile initiative, please visit www.scienceinexile.org.</t>
  </si>
  <si>
    <t>Applicants for these fellowships must meet the following criteria: They must be displaced or refugee scholars and scientists. 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 They must hold a MasterÃ¢â‚¬â„¢s Degree as well as a Bachelors in the field of natural sciences, applied sciences, engineering and technology, health sciences, software engineering and computer. They must be displaced or refugee scholars and scientists.</t>
  </si>
  <si>
    <t>TWAS-COMSTECH Science in Exile PhD fellowship programme for displaced and refugee scientists</t>
  </si>
  <si>
    <t>twas_220330_1_030</t>
  </si>
  <si>
    <t>https://twas.org//opportunity/twas-comstech-science-exile-postdoctoral-fellowship-programme-displaced-and-refugee</t>
  </si>
  <si>
    <t>UNESCO-TWAS has partnered with the Ministerial Standing Committee on Scientific and Technological Cooperation of the Organization of Islamic Cooperation (COMSTECH) for the UNESCO-TWAS Ã¢â‚¬â€œ COMSTECH Science in Exile Fellowship Programme for displaced and refugee scholars and scientists. The Postdoctoral Fellowship Programme aims to provide displaced and refugee scientists who have not yet found a safe and long-term host country to pursue postdoctoral studies in Pakistan, at institutions members of the COMSTECH Consortium of Excellence (CCoE).Opening date of this fellowship: 15 December 2021 Closing date of this fellowship: 4 February 2022, 11.59 p.m., Rome time. Ã‚ Programme details The Programme aims to provide displaced and refugee scholars and scientists who have not yet found a safe and long-term host country to pursue postdoctoral studies in Pakistan. Fellowships will be full-time and tenable in Pakistan at one of the academic and science, technology and engineering research institutions members of the COMSTECH Consortium of Excellence (CCoE). Fellowships will be tenable for a duration between 6 and 12 months. The language of instruction is English. N.B. Applicants may apply for only one of the two types of the UNESCO-TWAS Ã¢â‚¬â€œ COMSTECH Science in Exile Fellowships Programme. To learn about the PhD fellowships, please visit: https://twas.org/opportunity/twas-comstech-phd-fellowship-programme-displaced-and-refugee-scientists Ã‚ Eligibility Applicants for these fellowships must meet the following criteria: They must be displaced or refugee scholars and scientists. 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 They must hold a PhD in the field of natural sciences, applied sciences, engineering and technology, health sciences, software engineering and computer N.B. Applicants who hold citizenship or permanent residency in Pakistan or in safe third countries are not eligible to apply DATA SECURITY FOR AT-RISK SCHOLARS: Please note that this opportunity is not suitable for scholars who wish to keep their identity private (i.e., scholars who are currently at risk). Please note that the information and data provided by applications will be used by UNESCO-TWAS and COMSTECH to process your application (eligibility, evaluation), report to the donor, and for programme statistics. Some information you provide may also be shared with external reviewers for evaluation purposes under suitable confidentiality agreements. In the evaluation of the applications, priority will be given to applicants who: Ã¢â‚¬Â¢Ã‚ Ã‚ Ã‚ Ã‚ Ã‚ demonstrate scientific excellence and high academic merit. Ã¢â‚¬Â¢Ã‚ Ã‚ Ã‚ Ã‚ Ã‚ demonstrate high humanitarian need. Ã¢â‚¬Â¢Ã‚ Ã‚ Ã‚ Ã‚ Ã‚ have experienced gender-based discrimination. Ã¢â‚¬Â¢Ã‚ Ã‚ Ã‚ Ã‚ Ã‚ demonstrate interest in rebuilding the scientific infrastructure of their home countries. Ã¢â‚¬Â¢Ã‚ Ã‚ Ã‚ Ã‚ Ã‚ are nationals of Afghanistan, Syria or Yemen. Women scholars/scientists are particularly encouraged to apply. Ã‚ Submitting your application The call for applications is open from 15 December 2021 until 4 February 2022, 11.59 p.m., Rome time. Before the deadline, applicants must: Complete the Postdoctoral online application form in English: https://forms.office.com/r/Tu189uhmus Send an email with the requested documents to displacedscientists@twas.org and events@comstech.org (please keep both addresses in your correspondence). Subject line must be Ã¢â‚¬Å“Application UNESCO-TWAS Ã¢â‚¬â€œ COMSTECH Science in Exile Fellowships_PostdoctoralÃ¢â‚¬Â N.B. Applications with no supporting documents will be deemed ineligible. No documents will be accepted after the deadline. Incomplete applications will not be eligible. Ã‚ CONTACT DETAILS Email: displacedscientists@twas.org, events@comstech.org (please keep both email addresses in your correspondence). Website: https://twas.org/opportunity/twas-comstech-postdoctoral-fellowship-programme-displaced-and-refugee-scientists N.B. Please note that the deadlines for submitting queries on the Programme is 21 January 2022, 11.59 p.m., Rome time. Queries should be sent to both following email addresses: displacedscientists@twas.org and events@comstech.org (please keep both addresses in your correspondence). Kindly note that UNESCO-TWAS offices are closed from 24 December 2021 to 7 January 2022, so there will be a delay in answers during that time. Ã‚ The Science in Exile fellowships programme is financially supported by the Swedish International Development Cooperation Agency (Sida). For more information on the Science in Exile initiative, please visit www.scienceinexile.org.</t>
  </si>
  <si>
    <t>Applicants for these fellowships must meet the following criteria: They must be displaced or refugee scholars and scientists. 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 They must hold a PhD in the field of natural sciences, applied sciences, engineering and technology, health sciences, software engineering and computer They must be displaced or refugee scholars and scientists.They must be currently living in Pakistan and holding the right to live and study in the country, OR able to travel to Pakistan. Please note that the Programme is not suitable for scholars at risk who need specific assistance to leave their home country. Awardees are responsible for arranging the logistics and safety of their own relocation. Please note there is only a very small number of competitive travel bursaries available.</t>
  </si>
  <si>
    <t>TWAS-COMSTECH Science in Exile Postdoctoral fellowship programme for displaced and refugee scientists</t>
  </si>
  <si>
    <t>futureoflife_2204301000</t>
  </si>
  <si>
    <t>https://grants.futureoflife.org/prog/phd_fellowship/</t>
  </si>
  <si>
    <t>Vitalik Buterin PhD Fellowship in AI Existential SafetyThe Vitalik Buterin PhD Fellowship in AI Existential Safety is for students starting PhD programs in 2022 who plan to work on AI existential safety research, or for existing PhD students who would not otherwise have funding to work on AI existential safety research. It will fund students for 5 years of their PhD, with extension funding possible. At universities in the US, UK, or Canada, annual funding will cover tuition, fees, and the stipend of the student's PhD program up to $40,000, as well as a fund of $10,000 that can be used for research-related expenses such as travel and computing. At universities not in the US, UK or Canada, the stipend amount will be adjusted to match local conditions. Fellows will also be invited to workshops where they will be able to interact with other researchers in the field.In addition, applicants who are short-listed for the Fellowship will be reimbursed for application fees for up to 5 PhD programs, and will be invited to an information session about research groups that can serve as good homes for AI existential safety research.Applications are now open at grants.futureoflife.org. They close October 29th, 2021, 11:59:59 pm Eastern Time, and letters of recommendation are due by November 5th, 2021, 11:59:59 pm Eastern Time. Questions about the fellowship or application process not answered on this page should be directed to grants@futureoflife.org.Purpose and eligibility:The purpose of the fellowship is to fund talented students throughout their PhDs to work on AI existential safety research, as defined on our "AI Existential Safety Research" page. To be eligible, applicants should either be graduate students or be applying to PhD programs that start in 2022. Funding is conditional on being accepted to a PhD program, working on AI existential safety research, and having an advisor who can confirm to us that they will support the studentÃ¢â‚¬â„¢s work on AI existential safety research. If a student has multiple advisors, these confirmations would be required from all advisors. There is an exception to this last requirement for first-year graduate students, where all that is required is an "existence proof". For example, in departments requiring rotations during the first year of a PhD, funding is contingent on only one of the professors making this confirmation. If a student changes advisor, this confirmation is required from the new advisor for the fellowship to continue.An application from a current graduate student must address in the Research Statement how this fellowship would enable their AI existential safety research, either by letting them continue such research when no other funding is currently available, or by allowing them to switch into this area.FLI is assembling a global network of faculty interested in advising Buterin Fellows on AI existential safety research, which we hope to post on this website during the coming weeks. Interested candidates are also welcome to reach out to grants@futureoflife.org so that we can offer help with advisor-matching.Fellows are expected to participate in annual workshops and other activities that will be organized to help them interact and network with other researchers in the field.Continued funding is contingent on continued eligibility, demonstrated by submitting a brief (~1 page) progress report by July 1st of each year.There are no geographic limitations on applicants or host universities. We welcome applicants from a diverse range of backgrounds, and we particularly encourage applications from women and underrepresented minorities.Application process:Applicants will submit a curriculum vitae, a research statement, and the names and email addresses of up to three referees, who will be sent a link where they can submit letters of recommendation and answer a brief questionnaire about the applicant. Applicants are encouraged but not required to submit their GRE scores using our DI code: 3234.The research statement can be up to 3 pages long, not including references, outlining applicantsÃ¢â‚¬â„¢ current plans for doing AI existential safety research during their PhD. It should include the applicant's reason for interest in AI existential safety, a technical specification of the proposed research, and a discussion of why it would reduce the existential risk of advanced AI technologies. For current PhD students, it should also detail why no existing funding arrangements allow work on AI existential safety research.Those applicants who make the short-list will then go through an interview process before fellows are finalized.Timeline:Applications are open at grants.futureoflife.org, and close on October 29th, 2021. Letters of recommendation are due by November 5th, 2021. In November 2021, we will inform applicants whether or not they made the short-list, and final decisions will be communicated no later than the end of March 2022.We are working to build a global community of AI Safety researchers who are keen to ensure that AI remains safe and beneficial to humanity. You can see who is already part of the community on our website here.</t>
  </si>
  <si>
    <t>PhD Fellowship</t>
  </si>
  <si>
    <t>futureoflife_2204301001</t>
  </si>
  <si>
    <t>https://grants.futureoflife.org/prog/postdoctoral/</t>
  </si>
  <si>
    <t>Vitalik Buterin Postdoctoral Fellowship in AI Existential SafetyThe Vitalik Buterin Postdoctoral Fellowship in AI Existential Safety is designed to support promising researchers for postdoctoral appointments starting in the fall semester of 2022 to work on AI existential safety research. Funding is for three years subject to annual renewals based on satisfactory progress reports. For host institutions in the US, UK, or Canada, the Fellowship includes an annual $80,000 stipend and a fund of up to $10,000 that can be used for research-related expenses such as travel and computing. At universities not in the US, UK or Canada, the fellowship amount will be adjusted to match local conditions.Applications close November 5th, 2021. Questions about the fellowship or application process not answered on this page should be directed to grants@futureoflife.org.Purpose and eligibility:The purpose of the fellowship is to fund talented postdoctoral researchers to work on AI existential safety, as defined on our "AI Existential Safety Research" page.Eligibility requirements:A mentor (normally a professor) at the host institution (normally a university) who commits in writing to mentor and support the applicant in their AI existential safety research if a Fellowship is awarded. This includes ensuring that the applicant has access to office space and is welcomed and integrated into the local research community.Fellows are expected to participate in annual workshops and other activities that will be organized to help them interact and network with other researchers in the field.FLI is assembling a global network of faculty interested in hosting Buterin Fellows for AI existential safety research, which we hope to post on this website during the coming month. Interested candidates are also welcome to reach out to grants@futureoflife.org so that we can offer help with mentor-matching.Application process:Applicants will submit:A detailed, up-to-date CV, including education and employment history and a full publication list.A research statement up to 3 pages long (not including references).A summary of previous and current research up to 2 pages long.The names and email addresses of three referees, who will be sent a link where they can submit letters of recommendation and fill out a brief questionnaire about the applicant.The proposed host institution, and the name and email address of the proposed mentor (whose agreement must have been secured beforehand).The research statement should include the applicant's reason for interest in AI existential safety, a technical specification of the proposed research, and a discussion of why it would reduce the existential risk of advanced AI technologies or otherwise meet our eligibility criteria.The proposed mentor will be asked to submit a letter confirming that they will supervise the applicant to work on AI existential safety research as per above, and that the applicant will be employed by the host institution if the Fellowship is offered.There are no geographic limitations on applicants or host universities. We welcome applicants from a diverse range of backgrounds, and we particularly encourage applications from women and underrepresented minorities.Timeline:Our application portal at grants.futureoflife.org is now open. The application deadline is November 5th, 2021. After an initial round of deliberation, some applicants may be interviewed before decisions are finalized. Any offers will be made no later than the end of March 2022.We are working to build a global community of AI Safety researchers who are keen to ensure that AI remains safe and beneficial to humanity. You can see who is already part of the community on our website here.</t>
  </si>
  <si>
    <t>Postdoctoral Fellowship</t>
  </si>
  <si>
    <t>futureoflife_2204301002</t>
  </si>
  <si>
    <t>https://grants.futureoflife.org/prog/membership/</t>
  </si>
  <si>
    <t>Are you an AI researcher interested in ensuring that AGI, if ever developed, is safe and beneficial? If so, please spend 10 minutes applying to join our growing AI Existential Safety Community (current members here).Membership benefits:Free students &amp; postdocs: Faculty members can receive free funding for their postdocs and graduate students via our Vitalik Buterin Fellowships program.Grants: All members are eligible to apply for hassle-free "minigrants" (typically $1k-$10k) with high funding probability by simply filling out a short web form.Events: Get invited to inspiring conferences and other events involving AI existential safety research.Purpose: Bolster AI existential safety research by facilitating interactions between existing researchers and encouraging new talent to enter the field. All approved members will be listed on our community website together with their research interests and academic contact information. This will embolden new talent to enter this vibrant and welcoming community, by showcasing interesting research areas and career opportunities. Requirements: To apply, simply fill out this short web form summarizing why you're interested in AI existential safety and your research focus. Part of the audience that you're writing this for are applicants for Buterin graduate and postdoctoral Fellowships looking for a faculty mentor to work with. You can see who is already part of the community on our website here.</t>
  </si>
  <si>
    <t>AI Existential Safety Community</t>
  </si>
  <si>
    <t>ICGEB_220413_01_003</t>
  </si>
  <si>
    <t>https://www.icgeb.org/fellowships/arturo-falaschi-postdoctoral-fellowships-2022/</t>
  </si>
  <si>
    <t>ICGEB offers competitive Postdoctoral Fellowships in Life Sciences to highly motivated scientists wishing to pursue postdoctoral research in a world-class scientific environment.</t>
  </si>
  <si>
    <t>Applicants must be nationals of anÃ‚ ICGEB Member StateÃ‚ and may not apply for fellowships to be undertaken in their country of origin, unless they have been working abroad for, at least, the last 3 years and at the time of application.Degree requirements: applicants should hold a recent PhD in Life Sciences or have at least 3 years research experience.Preference is given to candidates below the age of 35.</t>
  </si>
  <si>
    <t>Arturo Falaschi Postdoctoral Fellowships 2022</t>
  </si>
  <si>
    <t>ICGEB_220413_01_005</t>
  </si>
  <si>
    <t>https://www.icgeb.org/fellowships/arturo-falaschi-short-term-postdoctoral-fellowships/</t>
  </si>
  <si>
    <t>ICGEB offers Short-term fellowships for Postdoctoral studies in ICGEB Component laboratories to fund ongoing collaborative research between scientists from ICGEB Member States and research groups at ICGEB laboratories.</t>
  </si>
  <si>
    <t>Applicants must be nationals of anÃ‚ ICGEB Member StateÃ‚ and may not apply for fellowships to be undertaken in their country of origin, unless they have been working abroad for, at least, the last 3 years and at the time of application.Degree requirements: applicants should hold a recent PhD in Life Sciences or have at least 3 years research experience.Preference is given to candidates below the age of 35.Thanks to the contribution of the Italian Agency for Development Cooperation (AICS) within the framework of the BIOTECHNET initiative (AID n. 12098), dedicated resources are available for candidates from Ethiopia and Djibouti applying to the ICGEB Call for short-term Postdoctoral Fellowships.</t>
  </si>
  <si>
    <t>Arturo Falaschi Short-term Postdoctoral Fellowships</t>
  </si>
  <si>
    <t>internationalclimateinitiative_220329_1_000</t>
  </si>
  <si>
    <t>https://www.international-climate-initiative.com/en/project-funding/information-for-applicants/iki-medium-grants/</t>
  </si>
  <si>
    <t>Deadline nÃƒÂ£o encontrada.</t>
  </si>
  <si>
    <t>Through thematic and country-specific selection procedures, IKI primarily funds large-volume projects that aim to accelerate the transformation to a sustainable, low-emissions economy and supply structure. However, implementing the Paris Agreement and the Convention on Biological Diversity (CBD) also requires increasing the capacity of smaller civil society actors in developing and emerging countries as well as the effective participation of all social groups.The IKI Medium Grants funding programme therefore addresses civil society actors based in Germany that work in collaboration with local partners in selected ODA-eligible implementing countries to put measures in place to intensify North-South cooperation on climate action, adaptation to the impacts of climate change and biodiversity conservation. The programme explicitly aims to strengthen civil society actors and their international networks. Specifically, IKI Medium Grants support project activities that address innovative, bottom-up contributions for implementing the Paris Agreement and the Convention on Biological Diversity. To achieve this, the BMU sets varying funding priorities each year, for which interested parties can apply with innovative project ideas.The selection procedure for IKI Medium Grants is in two stages. In the first stage, project outlines are submitted. After positive assessment, comprehensive project proposals are elaborated in the second stage of the procedure.</t>
  </si>
  <si>
    <t>Eligible implementing organisation: Funding is available for non-profit civil society organisations (non-governmental organisations, associations, foundations, think tanks) and academic institutions (universities and research institutions), as well as non-profit companies headquartered and operating in Germany. Projects are to be implemented in collaboration with a maximum of two local implementing organisations in up to two selected ODA countries.Funding amount: EUR 300,000 Ã¢â‚¬â€œ 800,000Funding duration: 24 Ã¢â‚¬â€œ 36 months</t>
  </si>
  <si>
    <t>IKI Medium Grants</t>
  </si>
  <si>
    <t>cepf_220329_01_003</t>
  </si>
  <si>
    <t>https://www.cepf.net/grants/open-calls-for-proposals/2022-tropical-andes-loi-large-small</t>
  </si>
  <si>
    <t>Sunday, 27 March 2022 (10:59 p.m., BogotÃƒÂ¡ and Lima; 11:59 pm. La Paz and Washington, D.C.)</t>
  </si>
  <si>
    <t>sparkling-violetear-call.jpg Caption:Ã‚ Sparkling violetear (Colibri coruscans), Colombia.Credit:Ã‚ Ã‚Â© O. Langrand CALL FOR LETTERS OF INQUIRY FOR SMALL AND LARGE GRANTS TraducciÃƒÂ³n al espaÃƒÂ±ol disponible a continuaciÃƒÂ³n. Eligible Countries: Bolivia, Colombia and Peru (refer to the call for proposals for eligible geographic areas)Opening Date:Ã‚ Monday, 21 February 2022 (9:00 a.m. Washington, D.C., BogotÃƒÂ¡ and Lima; 10:00 a.m. La Paz)Closing Date: Sunday, 27 March 2022 (10:59 p.m., BogotÃƒÂ¡ and Lima; 11:59 pm. La Paz and Washington, D.C.)Grant Amount: Small grants between US$5,000 and less than US$50,000; Large grants US$50,000 and greater Read the detailed instructions, criteria and restrictions in the call for letters of inquiry, available below. Large Grants Letters of inquiry must be prepared and submitted via the ConservationGrants electronic portal. CEPF will not accept letters of inquiry via email or any other mechanism. If you have not previously used ConservationGrants, you will need to register for a new account. If you encounter any technical difficulties with ConservationGrants, please email conservationgrants@conservation.org. Small Grants Applicants for small grants must prepare their letter of inquiries in a Word template in English or Spanish and submit them to the regional implementation team through this online form. If you encounter any difficulties, please email cepf-rit@andestropicales.net. MORE INFORMATION Call for Letters of Inquiry- English (PDF Ã¢â‚¬â€œ 308 KB)-Spanish (PDF Ã¢â‚¬â€œ 336 KB) INFORMATIONAL WEBINAR FOR PROSPECTIVE APPLICANTS CEPF and the regional implementation team hosted an informational webinar for prospective applicants on 4 March 2022. Watch the recording ADDITIONAL RESOURCES Before You Apply 12 Tips for Getting Your Grant Idea Funded Grantee ProjectsÃ‚ Life Cycle of a Grant CEPF Gender Toolkit ConservationGrants Frequently Asked Questions RIT Project Page Grievance Mechanism CONVOCATORIA PARA CARTAS DE INTENCIÃƒâ€œN PARA SUBVENCIONES PEQUEÃƒâ€˜AS Y GRANDES PaÃƒÂ­ses elegibles: Bolivia, Colombia, y PerÃƒÂº (consulte Convocatoria para cartas de intenciÃƒÂ³n para ver las ÃƒÂ¡reas geogrÃƒÂ¡ficas elegibles).Fecha de apertura: lunes, 21 de febrero de 2022 (9:00 a.m. hora de Washington, D.C., BogotÃƒÂ¡ y Lima: 10:00 am hora de La Paz).Fecha de cierre: domingo, 27 de marzo de 2022 (10:59 p.m. hora de BogotÃƒÂ¡ y Lima; 11:59 p.m. hora de La Paz y Washington, D.C.)Monto de la subvenciÃƒÂ³n: Subvenciones pequeÃƒÂ±as entre US$5,000 y menos de US$50,000; Subvenciones grandes US$50,000 yÃ‚ superiores Leer las instrucciones detalladas en la convocatoria de expresiones de interÃƒÂ©s disponible aquÃƒÂ­ abajo. SUBVENCIONES GRANDES Los solicitantes deben responder a la convocatoria a travÃƒÂ©s del portal electrÃƒÂ³nico ConservationGrants. CEPF no aceptarÃƒÂ¡ cartas de intenciÃƒÂ³n por correo electrÃƒÂ³nico ni cualquier otro mecanismo. Si no ha utilizado el portal ConservationGrants anteriormente, deberÃƒÂ¡ registrarse para obtener una nueva cuenta. Si encuentra alguna dificultad tÃƒÂ©cnica con ConservationGrants, envÃƒÂ­e un correo electrÃƒÂ³nico a conservationgrants@conservation.org. SUBVENCIONES PEQUEÃƒâ€˜AS Los solicitantes deben redactar sus cartas de intenciÃƒÂ³n en una plantilla de Word en inglÃƒÂ©s o espaÃƒÂ±ol y enviarlas al RIT a travÃƒÂ©s de este formulario en lÃƒÂ­nea. Si encuentra alguna dificultad envÃƒÂ­e un correo electrÃƒÂ³nico cepf-rit@andestropicales.net. MÃƒÂS INFORMACIÃƒâ€œN Convocatoria de Cartas de IntenciÃƒÂ³n- InglÃƒÂ©s (PDF Ã¢â‚¬â€œ 308 KB)- EspaÃƒÂ±ol (PDF Ã¢â‚¬â€œ 336 KB)Ã‚ WEBINAR INFORMATIVO PARA SOLICITANTES POTENCIALES El CEPF y el equipo de implementaciÃƒÂ³n regional organizaron un webinar informativo para posibles solicitantes el 4 de marzo de 2022.Ã‚ Ver la grabaciÃƒÂ³n RECURSOS ADICIONALES Antes de aplicar 12 consejos para financiar su idea de subvenciÃƒÂ³n Base de datos de proyectos del CEPF Ciclo de vida de una subvenciÃƒÂ³n Caja de herramientas para temas de gÃƒÂ©nero ConservationGrants: preguntas frecuentes PÃƒÂ¡gina web del RIT Mecanismo de quejas</t>
  </si>
  <si>
    <t>Tropical Andes</t>
  </si>
  <si>
    <t>3.0</t>
  </si>
  <si>
    <t>daad_220329_1_000</t>
  </si>
  <si>
    <t>https://www.daad.org.br/pt/bolsas/busca/?type=a&amp;origin=48&amp;subjectgroup=0&amp;q=0&amp;status=0&amp;page=1&amp;onlydaad=0&amp;language=en&amp;id=0&amp;pg=1&amp;detail_to_show=57140602</t>
  </si>
  <si>
    <t>Objective The primary aim of this programme is to promote research projects within the context of doctoral programmes. Who can apply? Excellently-qualified doctoral candidates and young academics and scientists (except postdocs) who have completed a Master's degree or Diplom, or in exceptional cases a Bachelor's degree at the latest by the time they begin their grant-supported research. What can be funded? A research project or course of continuing scientific education at a state or state-recognised institution of higher education in Germany or a non-university research institute, which is being carried out in coordination with an academic adviser in Germany. Duration of the funding 7 months to a maximum of 12 months; the length of the grant is decided by a selection committee and depends on the project in question and the applicant's work schedule.The grant is non-renewable. Value Depending on academic level, monthly payments of euros 861.- for graduates, euros 1,200.- for doctoral candidatesPayments towards health, accident and personal liability insurance coverTravel allowance, unless these expenses are covered by the home country or another source of fundingOne-off research allowanceUnder certain circumstances, grant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grant holders to learn German in preparation for their stay in the country, DAAD offers the following services: Payment of course fees for an online language course after receipt of the Scholarship Award Letterif necessary: Language course (2, 4 or 6 months) before the start of the research stay in Germany; the DAAD decides whether to fund the grant holder's participation and for how long depending on language skills and project. If a language course scholarship is granted and the working language at the host institute is German, participation is compulsory. Due to the pandemic, German courses may take place online.Allowance for a personally chosen German language course during the grant periodReimbursement of the fees for the TestDaF or DSH test which is either taken in the home country after receipt of the Scholarship Award Letter or in Germany before the end of the funding period Selection An independent selection committee consisting of specialist scientists reviews applications. Central selection criteria are: a convincing and well-planned research or training projectacademic achievementsFurthermore, additional documents submitted that prove the applicant's professional aptitude or provide information about extracurricular commitment will also be included in the evaluation. In addition, in order to ensure equal opportunities, the selection committee may take into account special life circumstances, about which you can provide information in the application form. For further information on the selection procedure, please refer to the Important Scholarship Information / Section 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</si>
  <si>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Grants Ã¢â‚¬â€œ One-Year Grants for Doctoral Candidates Ã¢â‚¬Â¢ DAAD</t>
  </si>
  <si>
    <t>daad_220329_1_001</t>
  </si>
  <si>
    <t>https://www.daad.org.br/pt/bolsas/busca/?type=a&amp;origin=48&amp;subjectgroup=0&amp;q=0&amp;status=0&amp;page=1&amp;onlydaad=0&amp;language=en&amp;id=0&amp;pg=1&amp;detail_to_show=57135739</t>
  </si>
  <si>
    <t>Objective The aim of this grant programme is to support doctoral projects in Germany. Who can apply? Excellently-qualified young academics and scientists who have completed a Master's degree or Diplom, or in exceptional cases a Bachelor's degree at the latest by the time they begin their grant-supported research. What can be funded? Doctoral programmes at a state or state-recognised institution of higher education or a non-university research institute in Germany: individual projects under the supervision of a university teacher or academic adviser orparticipation in a structured doctoral study programme Duration of the funding a maximum of four years; the length of the grant is decided by a selection committee and depends on the project in question and the applicant's work schedule.Grants are initially awarded for a maximum of one year. Extensions depend on whether the selection committee considers the previous award period to have been successfully completed.For doctoral projects in Germany that require several years of research, research phases outside Germany can be supported if these are critical for the successful completion of the doctoral degree. Planned stays must be specified in the application in the work and time schedule and should not exceed a quarter of the anticipated total funding period. Value Depending on academic level, monthly payments of: euros 861.- for graduates, euros 1,200.- for doctoral candidatesPayments towards health, accident and personal liability insurance coverTravel allowanceannual research allowanceUnder certain circumstances, grant holders may receive the following additional benefits: monthly rent subsidymonthly allowance for accompanying family membersIn the case of a disability or chronic illness: subsidy for additional costs which result from the disability or chronic illness and are not covered by other funding providers: Further information To enable grant holders to improve their language skills in preparation for their stay in Germany, DAAD offers the following services: Payment of course fees for an online language course after receipt of the Scholarship Award Letterif necessary: Language course (2, 4 or 6 months) before the start of the research stay in Germany; the DAAD decides whether to fund the grant holder's participation and for how long depending on language skills and project. If a language course scholarship is granted and the working language at the host institute is German, participation is compulsory. Due to the pandemic, German courses may take place online.Allowance for a personally chosen German language course during the grant periodReimbursement of the fees for the TestDaF or DSH test which has either been taken in the home country after receipt of the Scholarship Award Letter or in Germany before the end of the funding period Selection An independent selection committee consisting of specialist scientists reviews applications. Central selection criteria are: a convincing and well-planned research or training projectacademic achievementsFurthermore, additional documents submitted that prove the applicant's professional aptitude or provide information about extracurricular commitment will also be included in the evaluation. In addition, in order to ensure equal opportunities, the selection committee may take into account special life circumstances, about which you can provide information in the application form. For further information on the selection procedure, please refer to the Important Scholarship Information / Section 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</si>
  <si>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Grants Ã¢â‚¬â€œ Doctoral Programmes in Germany Ã¢â‚¬Â¢ DAAD</t>
  </si>
  <si>
    <t>daad_220329_1_002</t>
  </si>
  <si>
    <t>https://www.daad.org.br/pt/bolsas/busca/?type=a&amp;origin=48&amp;subjectgroup=0&amp;q=0&amp;status=0&amp;page=1&amp;onlydaad=0&amp;language=en&amp;id=0&amp;pg=1&amp;detail_to_show=57507783</t>
  </si>
  <si>
    <t>Objective The aim of this programme is the funding of bi-national doctoral projects at the home university and at a university in Germany. The programme offers two options: Option a) Doctorate with bi-national supervision: The doctoral project is supervised both by a university teacher at the home university and an academic adviser at the host institute in Germany (so-called "sandwich model"). The project must be coordinated with both supervisors. Doctoral candidates start their doctoral degree in their home country but subsequently spend research periods in Germany. The doctorate is completed in the home country with participation of the German academic adviser; the doctoral degree is awarded by the home university. Option b) Doctorate following the Ã¢â‚¬Å“CotutelleÃ¢â‚¬Â procedure: Funding of bi-national doctoral degrees at the home university and at a university in Germany according to the so-called "Cotutelle" procedure. The prerequisite is an individual cooperation contract between the participating universities about the doctoral project which is to be supervised. After successful completion of the doctorate, the German university and the foreign partner university award a doctoral degree together. Who can apply? Depending on the nature of the project: a) Bi-national supervision following the Ã¢â‚¬Å“sandwich modelÃ¢â‚¬Â: Applicants who have completed a Master's degree or Diplom (in exceptional cases a Bachelor's degree) at the latest at the beginning of their scholarship. b) Ã¢â‚¬Å“CotutelleÃ¢â‚¬Â procedure: Applicants who have admission to a doctoral programme at the latest at the beginning of their scholarship. What can be funded? Option a) Doctorate with bi-national supervision following the Ã¢â‚¬Å“sandwich modelÃ¢â‚¬Â: Research stays at a state or state-recognised institution of higher education or a non-university research institute in Germany as part of a doctoral programme in the home country. Option b) Doctorate following the Ã¢â‚¬Å“CotutelleÃ¢â‚¬Â procedure: Research stays at a state or state-recognised institution of higher education for the preparation of a doctoral thesis, which is supervised and carried out bi-nationally on the basis of an individually concluded cooperation contract. Duration of the funding Total maximum 24 months The length of the grant is decided by a selection committee and depends on the project in question and your work schedule.The grant may be used flexibly for several shorter stays. You should outline how you plan to divide your time between Germany and the home university and possibly specify plans to visit a third country (e.g. for the purpose of collecting material) in a work and time schedule in your application.During stays at their home university, the grant is interrupted.Option a) Bi-national supervision following the Ã¢â‚¬Å“sandwich modelÃ¢â‚¬Â: Grants are initially awarded for up to 12 months. Extensions depend on whether the selection committee considers the previous award period to have been successfully completed.Option b) Doctorate following the Ã¢â‚¬Å“CotutelleÃ¢â‚¬Â procedure: Grants are initially awarded for up to 18 months; there is the possibility for an extension of the scholarship for up to 6 months. Value Monthly payments for doctoral candidates during the stay in Germany: 1,200 euros.Payments towards health, accident and personal liability insurance coverTravel allowance, unless these expenses are covered by the home country or another source of fundingOne-off research allowanceTravel and accommodation expenses according to the German Federal Travel Expenses Law for supervising university teachers for one trip of up to 10 days - undertaken by the foreign university teacher to Germany to monitor progress - undertaken by the German university teacher to the home university of the scholarship holder to take part in final examinations. The nature of the trips should be specified in the work and time schedule submitted with the application.Under certain circumstances, grant holders completing an uninterrupted stay of over 6 months in Germany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grant holders to learn German in preparation for their stay in the country, DAAD offers the following services: Payment of course fees for an online language course after receipt of the Scholarship Award Letterif necessary: Language course (2, 4 or 6 months) before the start of the research stay; the DAAD decides whether to fund the grant holder's participation and for how long depending on language skills and project. If a language course scholarship is granted and the working language at the host institute is German, participation is compulsory. Due to the pandemic, German courses may take place online.Allowance for a personally chosen German language course during the grant periodReimbursement of the fees for the TestDaF or DSH test which has either been taken in the home country after receipt of the Scholarship Award Letter or in Germany before the end of the funding period Selection An independent selection committee consisting of specialist scientists reviews applications. Central selection criteria are: a convincing and well-planned research or training projectacademic achievementsFurthermore, additional documents submitted that prove the applicant's professional aptitude or provide information about extracurricular commitment will also be included in the evaluation. In addition, in order to ensure equal opportunities, the selection committee may take into account special life circumstances, about which you can provide information in the application form. For further information on the selection procedure, please refer to the Important Scholarship Information / Section 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</si>
  <si>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Grants - Bi-nationally Supervised Doctoral Degrees / Cotutelle Ã¢â‚¬Â¢ DAAD</t>
  </si>
  <si>
    <t>daad_220329_1_003</t>
  </si>
  <si>
    <t>https://www.daad.org.br/pt/bolsas/busca/?type=a&amp;origin=48&amp;subjectgroup=0&amp;q=0&amp;status=0&amp;page=1&amp;onlydaad=0&amp;language=en&amp;id=0&amp;pg=1&amp;detail_to_show=57034100</t>
  </si>
  <si>
    <t>Objective DAAD wants to increase the number of international doctoral candidates in structured graduate schools at German universities. Who can apply? Excellently-qualified doctoral candidates and young academics and scientists who have completed a Master's degree or Diplom, or in exceptional cases a Bachelor's degree at the latest by the time they begin their scholarship Ã¢â‚¬â€œ depending on the graduate school. What can be funded? A PhD project at a structured graduate school at a university in Germany. Duration of the funding Up to 4 years Ã¢â‚¬â€œ depending on the graduate school. Value Monthly payments of 1,200 eurosPayments towards health, accident and personal liability insurance coverTravel lump sum (depending on country of origin)Annual research allowance of 460 euros Under certain circumstances, grant holders may receive the following additional benefits: monthly rent subsidymonthly allowance for accompanying members of family (about 200 euros child allowance per child; about 275 euros marriage allowance) Additionally, the host graduate school can receive an annual material resource and supervision allowance (1000 euros). Selection GSSP is no programme you can apply for directly! Only after applying at a participating graduate school (see www.daad.de/gssp for the list of participating graduate school you can apply to and for further information) and being nominated for a scholarship by said graduate school, you are asked to upload your application in the DAAD portal. Further information Direct applications for GSSP without being nominated by a participating graduate school will be rejected without further notice! Additional information for applicants can be found at the DAAD website "Important information for DAAD scholarship applicants" (sections C &amp; E are not applicable in the Graduate School Scholarship Programme).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</si>
  <si>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Graduate School Scholarship Programme (GSSP) Ã¢â‚¬Â¢ DAAD</t>
  </si>
  <si>
    <t>daad_220329_1_004</t>
  </si>
  <si>
    <t>https://www.daad.org.br/pt/bolsas/busca/?type=a&amp;origin=48&amp;subjectgroup=0&amp;q=0&amp;status=0&amp;page=1&amp;onlydaad=0&amp;language=en&amp;id=0&amp;pg=1&amp;detail_to_show=50015456</t>
  </si>
  <si>
    <t>Objective The aim of this particular programme is to support short-term research stays and thus promote the exchange of experience and networking amongst colleagues. Who can apply? University teachers and established academics and scientists who have usually completed a doctoral degree and work at a university or research institute in their home country. Note: Former holders of fellowships from the Alexander von Humboldt Foundation are requested to contact first the Humboldt Foundation. What can be funded? Research stays at state or state-recognised institutions of higher education or non-university research institutes in Germany. A research stay can also take place at several host institutions.Funding may only be claimed once within three years.Lecture tours or visits to congresses are not funded. Duration of the funding One to three months; the length of the grant is decided by a selection committee and depends on the project in question and the applicant's work schedule.The grant is non-renewable. Value Monthly payments of 2,000 euros for assistant teachers, assistant professors and lecturers, 2,150 euros for professorsTravel allowance, unless these expenses are covered by the home country or another source of fundingIn the case of a disability or chronic illness: subsidy for additional costs which result from the disability or chronic illness and are not covered by other funding providers: Further informationOther payments cannot be made.Health insurance coverage is mandatory in Germany. If you do not have a corresponding home health insurance, you will be insured by the DAAD. The costs will be deducted from the scholarship payment. Selection An independent selection committee reviews applications. The most important selection criteria are: academic achievements and recent publications which must be documented in the curriculum vitae and a list of publicationsa convincing and well-planned research project Por favor, selecione seu estado civil e paÃƒÂ­s de origem para se candidatar. - Escolher paÃƒÂ­s - Brazil - Escolher grau de instruÃƒÂ§ÃƒÂ£o - Graduado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</si>
  <si>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Stays for University Academics and Scientists Ã¢â‚¬Â¢ DAAD</t>
  </si>
  <si>
    <t>daad_220329_1_005</t>
  </si>
  <si>
    <t>https://www.daad.org.br/pt/bolsas/busca/?type=a&amp;origin=48&amp;subjectgroup=0&amp;q=0&amp;status=0&amp;page=2&amp;onlydaad=0&amp;language=en&amp;id=0&amp;pg=2&amp;detail_to_show=50110016</t>
  </si>
  <si>
    <t>Objective The aim of this programme is to promote artistic cooperations with German host institutions. Who can apply? University teachers from the following disciplines: Architecture (Interior Design, Monument Conservation, Urban Planning/Urban Development, Regional Planning, Landscape Architecture, Landscape Planning)Fine Art, Film, Design, Visual CommunicationPerforming Arts (Drama, Direction, Musicals, Dance, Performance Studies, Choreography, etc.)Music What can be funded? Study visits at state or state-recognised universities in Germany for artistic cooperations with a host institution. A study visit can also take place at several host institutions.Funding may only be claimed once within three years. Duration of the funding One to three months; the length of the grant is decided by a selection committee and depends on the project in question and the applicant's work schedule.The grant is non-renewable. Value Monthly payments of 2,000 euros for assistant teachers, assistant professors and lecturers, 2,150 euros for professorsTravel allowanceOther payments cannot be made.In the case of a disability or chronic illness: subsidy for additional costs which result from the disability or chronic illness and are not covered by other funding providers: Further informationHealth insurance coverage is mandatory in Germany. If you do not have a corresponding home health insurance, you will be insured by the DAAD. The costs will be deducted from the scholarship payment. Selection An independent selection committee consisting of specialist scientists reviews applications. The most important selection criteria are: specialist qualification which must be documented in the curriculum vitaea convincing and well-planned research project Por favor, selecione seu estado civil e paÃƒÂ­s de origem para se candidatar. - Escolher paÃƒÂ­s - Brazil - Escolher grau de instruÃƒÂ§ÃƒÂ£o - Graduado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</si>
  <si>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Visits for Academics - Artists and Architects Ã¢â‚¬Â¢ DAAD</t>
  </si>
  <si>
    <t>daad_220329_1_006</t>
  </si>
  <si>
    <t>https://www.daad.org.br/pt/bolsas/busca/?type=a&amp;origin=48&amp;subjectgroup=0&amp;q=0&amp;status=0&amp;page=2&amp;onlydaad=0&amp;language=en&amp;id=0&amp;pg=2&amp;detail_to_show=50046485</t>
  </si>
  <si>
    <t>Objective This study programme is designed for students and graduates and aims to help them improve their knowledge of German (general language) and their knowledge of German culture and country. Please note: Due to the current pandemic situation, funding for onsite course formats is currently not offered. In 2022, therefore, only participation in online courses will be funded. Who can apply? Applications are open to students in Bachelor's and Master's degree programmes as well as doctoral candidates in any subject area; Bachelor students must have completed at least two academic years when the scholarship period starts. Students in the last year of a Bachelor programme are eligible to apply if they continue their studies in a Master's degree programme shortly after completing their BA. Please submit a letter of confirmation from your university as proof.] What can be funded? The programme funds attendance of language and area studies courses that are offered by state or state-recognised German universities and by affiliated language schools. Click here to find out about course providers and course programmes. The courses are exclusively taught in German. Duration of the funding up to 6 weeksThe grants are not extendable.The courses start in January and end in February at the latest. Value Course Tuition feeThe DAAD will transfer the tuition fee to the course organizer on your behalf.If applicable, a scholarship installment in the amount of 450 EUR* per month.*depending on the possibility of standardized payment via an international bank account (Standard International, SEPA or Western Union); scholarship holders will receive corresponding information in the letter of award on whether a scholarship installment in the amount of 450 EUR per month will be paid. Selection A qualified selection committee will review all applications. The most important selection criteria are: previous academic achievementsconvincing letter of motivation for choice of study programme and subject Por favor, selecione seu estado civil e paÃƒÂ­s de origem para se candidatar. - Escolher paÃƒÂ­s - Brazil - Escolher grau de instruÃƒÂ§ÃƒÂ£o - Graduando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</si>
  <si>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University Winter Courses in Germany for Foreign Students and Graduates Ã¢â‚¬Â¢ DAAD</t>
  </si>
  <si>
    <t>daad_220329_1_007</t>
  </si>
  <si>
    <t>https://www.daad.org.br/pt/bolsas/busca/?type=a&amp;origin=48&amp;subjectgroup=0&amp;q=0&amp;status=0&amp;page=2&amp;onlydaad=0&amp;language=en&amp;id=0&amp;pg=2&amp;detail_to_show=57135744</t>
  </si>
  <si>
    <t>Objective DAAD scholarships offer graduates the opportunity to continue their education in Germany with a postgraduate or continuing course of study. The scholarships also promote the exchange of experience and networking amongst colleagues. Who can apply? Foreign applicants who have gained a first university degree in the areas of Architecture, Interior Design, Monument Conservation, Urban Planning/Urban Development, Landscape Architecture, Landscape Planning at the latest by the time they commence their scholarship-supported study programme. What can be funded? In this study programme, you can complete a Master's degree/postgraduate degree leading to a final qualification, ora complementary course that does not lead to a final qualification (not an undergraduate course)at a state or state-recognised German university of your choice. This programme only funds projects in the area of Design/Projects. When selecting the desired degree programmes, care must be taken that they provide a minimum number of CP (credit points according to the European Credit Transfer System/ECTS) for the area of Design/Projects. This means for degree programmes with 120 CP at least 45 CP90 CP at least 34 CP60 CP at least 23 CP.DAAD scholarships cannot be used for participation in degree programmes which do not meet this requirement. Information on the quantitative distribution of CP can be found in the module overview of the degree programmes in the respective internet presentation. Other DAAD scholarship programmes are available for applicants from the field of History of Architecture or applicants with a scientific project. Duration of the funding Master's degree programme: Between 10 and 24 months depending on the length of the chosen study programme or projectStart: usually from 1st October of the following year after the application, or earlier if a German language course is taken prior to the study programmeThe scholarships are awarded for the duration of the standard period of study for the chosen study programme (up to a maximum of 24 months). In the case of 2-year courses, further funding is provided after the first year of study, if your academic achievements thus far indicate that you will successfully complete the study programme within a reasonable period of time.Applicants who are already in Germany in the first year of a postgraduate course at the time of application may apply for funding for their second year of study. In this case, it is not possible to extend the scholarship. Complementary studies not leading to a final qualification one academic yearStart: usually from 1st October of the following year after the application, or earlier if a German language course is taken prior to the study programme Value A monthly payment of 861 eurosTravel allowanceOne-off study allowancePayments towards health, accident and personal liability insurance coverUnder certain circumstances, scholarship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scholarship holders to learn German in preparation for their stay in the country, DAAD offers the following services: Payment of course fees for an online language course after receipt of the Scholarship Award Letterif necessary: German language course (2, 4 or 6 months) before the start of the study visit in Germany; the DAAD decides whether to fund participation and for how long depending on German language skills and project. Participation in a German language course is compulsory if the language of instruction or working language is German at the German host institution. Due to the pandemic, German courses may take place online.Allowance for a personally chosen German language course during the scholarship periodReimbursement of the fees for the TestDaF test which has either been taken in the home country after receipt of the Scholarship Award Letter or in Germany before the end of the funding period.As an alternative to the TestDaF for scholarship holders who have taken a language course beforehand: the fee for a DSH examination taken during the scholarship period may be reimbursed. Selection After you have uploaded your application documents to the DAAD portal, the DAAD will first carry out a formal check. It will be checked whether the application requirements have been met and whether the application is complete. If this is the case, you will be asked to submit your work samples. A special DAAD committee made up of professors from German universities makes the final decision about scholarships in the field of architecture. The decision is based upon written applications and work samples which have to be submitted (see:www.daad.de/extrainfo). Selection criteria the artistic qualification and artistic maturity, measured by study achievements and work samplesthe quality of the project as measured by the study plan and the letter of motivation Further information Admission to the University Confirmation of a scholarship does not automatically guarantee admission to one of the host universities. The respective university decides whether or not to offer scholarship holders a place. In most cases, applicants are required to take an entrance examination. Please find out in time about admission requirements (see also the following information under "Language skills") and application deadlines and interview dates at your chosen university, and bear in mind that these may be several months before the planned start of your studies or even before the DAAD awards the scholarship. We cannot cover the costs of the entrance examination. If an applicant is offered a scholarship by the DAAD but fails to be admitted to any of the universities indicated in the application, he/she may not make use of the scholarship that has already been awarded.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</si>
  <si>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scholarship</t>
  </si>
  <si>
    <t>Study Scholarships - Postgraduate Studies in the Field of Architecture Ã¢â‚¬Â¢ DAAD</t>
  </si>
  <si>
    <t>daad_220329_1_008</t>
  </si>
  <si>
    <t>https://www.daad.org.br/pt/bolsas/busca/?type=a&amp;origin=48&amp;subjectgroup=0&amp;q=0&amp;status=0&amp;page=2&amp;onlydaad=0&amp;language=en&amp;id=0&amp;pg=2&amp;detail_to_show=57135742</t>
  </si>
  <si>
    <t>Objective DAAD scholarships offer graduates the opportunity to continue their education in Germany with a postgraduate or continuing course of study. The scholarships also promote the exchange of experience and networking amongst colleagues. Who can apply? Foreign applicants who have gained a first university degree in the fields of Fine Art, Design, Visual Communication and Film at the latest by the time they commence their scholarship-supported study programme. What can be funded? In this study programme, you can complete a Master's degree course/postgraduate degree course leading to a final qualification, ora complementary course without degree (not an undergraduate course)at a state or state-recognised German university of your choice. This programme only funds projects in the artistic and creative area. Other DAAD scholarship programmes are available for applicants from the field of History of Art or Art Studies or for artists with a scientific project. Duration of the funding Master's degree: Between 10 and 24 months depending on the length of the chosen study programmeStart: usually from 1st October, of the following year or earlier if a German language course is taken prior to the study programmeThe scholarships are awarded for the duration of the standard period of study for the chosen study programme (up to a maximum of 24 months). In the case of 2-year courses, further funding is provided after the first year of study, if your academic achievements thus far indicate that you will successfully complete the study programme within a reasonable period of time.Applicants who are already in Germany in the first year of a postgraduate course at the time of application may apply for funding for their second year of study. It is not possible to extend the scholarship.Complementary studies not leading to a final qualification: one academic yearStart: usually from 1st October of the following year, or earlier if a German language course is taken prior to the study programme Value A monthly payment of 861 eurosTravel allowanceOne-off study allowancePayments towards health, accident and personal liability insurance coverUnder certain circumstances, scholarship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scholarship holders to learn German in preparation for their stay in the country, DAAD offers the following services: Payment of course fees for an online language course after receipt of the Scholarship Award Letterif necessary: German language course (2, 4 or 6 months) before the start of the study visit in Germany; the DAAD decides whether to fund participation and for how long depending on German language skills and project. Participation in a language course is compulsory if the language of instruction or working language is German at the German host institution. Due to the pandemic, German courses may take place online.Allowance for a personally chosen German language course during the scholarship periodReimbursement of the fees for the TestDaF or DSH test which has either been taken in the home country after receipt of the Scholarship Award Letter or in Germany before the end of the funding period Selection After you have uploaded your application documents to the DAAD portal, the DAAD will first carry out a formal check. It will be checked whether the application requirements have been met and whether the application is complete. If this is the case, you will be asked to submit your work samples. A special DAAD committee made up of professors from German art, design and film schools makes the final decision about scholarships in the fields of Fine Art, Film, Design, Visual Communication and Film. The decision is based upon written applications and work samples which have to be submitted (see: www.daad.de/extrainfo). Selection criteria the artistic qualification and artistic maturity, measured by study achievements and work samplesthe quality of the project as measured by the study plan and the letter of motivation Further information Confirmation of a scholarship does not automatically guarantee admission to one of the universities. The respective university decides whether or not to offer scholarship holders a place. In most cases, applicants are required to take an entrance examination. Please find out in time about admission requirements and application deadlines and interview dates at your chosen university, and bear in mind that these may be several months before the planned start of your studies or even before the DAAD awards the scholarship. We cannot cover the costs of the entrance examination. If an applicant is offered a scholarship by the DAAD but fails to be admitted to any of the universities indicated in the application, he/she may not make use of the scholarship that has already been awarded.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</si>
  <si>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Scholarships - Postgraduate Studies in the Fields of Fine Art, Design, Visual Communication and Film Ã¢â‚¬Â¢ DAAD</t>
  </si>
  <si>
    <t>daad_220329_1_009</t>
  </si>
  <si>
    <t>https://www.daad.org.br/pt/bolsas/busca/?type=a&amp;origin=48&amp;subjectgroup=0&amp;q=0&amp;status=0&amp;page=2&amp;onlydaad=0&amp;language=en&amp;id=0&amp;pg=2&amp;detail_to_show=57135743</t>
  </si>
  <si>
    <t>Objective DAAD scholarships offer graduates the opportunity to continue their education in Germany with a postgraduate or continuing course of study. The scholarships also promote the exchange of experience and networking amongst colleagues. Who can apply? Foreign applicants who have gained a first university degree in the field of Music at the latest by the time they commence their scholarship-supported study programme; if this is not possible, you should have at least exhausted all the training options available for your instrument in your country of origin. What can be funded? In this study programme, you can complete a Master's degree/postgraduate degree leading to a final qualification, ora complementary course that does not lead to a final qualification (not an undergraduate course)at a state German college of music of your choice. Postgraduate studies are possible in the so-called 2nd cycle (usually a four-semester Master's degree) or a 3rd cycle which usually takes place in two semesters (concert examination, masterclass or PhD in an artistic subject). This programme only funds projects in the artistic field. Other DAAD scholarship programmes are available for applicants from the field of musicology or music education or musicians with a scientific project. Duration of the funding Degree programme: Funding is provided for Master's studies, preparation for the concert exam and participation in master classes.The scholarships are awarded for the duration of the level of training for the chosen study programme (between 10 and 24 months). In the case of 2-year courses, further funding is provided after the first year of study, if your academic achievements thus far indicate that you will successfully complete the study programme within a reasonable period of time.Applicants who are already in Germany in the first year of a postgraduate course at the time of application may apply for funding for their second year of study.An extension of the scholarship beyond the maximum duration of 24 months is only possible if changing to a new stage in studies is intended (usually from a Master's degree to an advanced programme of study such as a concert exam or master class). For particularly qualified candidates, it is possible to apply for an extension for a concert exam for up to 24 months.Start: usually from 1st October of the following year, or earlier if a German language course is taken prior to the study programme Complementary studies not leading to a final qualification: One academic year is being funded. In individual cases, the scholarship can be extended on requestStart: usually on 1st October of the following year, or earlier if a German language course is taken prior to the study programme Value A monthly payment of 861 eurosTravel allowanceOne-off study allowancePayments towards health, accident and personal liability insurance coverUnder certain circumstances, scholarship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 To enable scholarship holders to learn German in preparation for their stay in the country, DAAD offers the following services: Payment of course fees for an online language course after receipt of the Scholarship Award Letterif necessary: German language course (2, 4 or 6 months) before the start of the study visit in Germany; the DAAD decides whether to fund participation and for how long depending on German language skills and project. Participation in a German language course is compulsory if the language of instruction or working language at the German host institution is German. Due to the pandemic, German courses may take place online.Allowance for a personally chosen German language course during the scholarship periodReimbursement of the fees for the TestDaF or DSH test which has either been taken in the home country after receipt of the Scholarship Award Letter or in Germany before the end of the funding period Selection A special DAAD committee made up of professors from German colleges of music makes the final decision about scholarships in the field of music. The decision is based upon written applications and sound recordings which have to be submitted (see: www.daad.de/extrainfo). Selection criteria the artistic qualification and artistic maturity, measured by study achievements and work samplesthe quality of the project as measured by the study plan and the letter of motivation; the quality of the project includes the following aspects: the justification of the application, the plausibility and feasibility of the project, the state of preparation of the stay abroad, the embedding of the stay in the artistic career as well as the connection with professional perspectives Further information Confirmation of a scholarship does not automatically guarantee admission to one of the colleges of music named in the application. The respective college of music decides whether or not to offer scholarship holders a place. In most cases, applicants are required to take an entrance examination. Please find out in time about admission requirements and application deadlines and interview dates at your chosen college of music, and bear in mind that these may be several months before the planned start of your studies or even before the DAAD awards the scholarship. We cannot cover the costs of the entrance examination. If an applicant is offered a scholarship by the DAAD but fails to be admitted to a university, he/she may not make use of the scholarship that has already been awarded.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</si>
  <si>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Scholarships - Postgraduate Studies in the Field of Music Ã¢â‚¬Â¢ DAAD</t>
  </si>
  <si>
    <t>daad_220329_1_010</t>
  </si>
  <si>
    <t>https://www.daad.org.br/pt/bolsas/busca/?type=a&amp;origin=48&amp;subjectgroup=0&amp;q=0&amp;status=0&amp;page=3&amp;onlydaad=0&amp;language=en&amp;id=0&amp;pg=3&amp;detail_to_show=50109971</t>
  </si>
  <si>
    <t>Objective DAAD scholarships offer graduates the opportunity to continue their education in Germany with a postgraduate or continuing course of study. The scholarships also promote the exchange of experience and networking amongst colleagues. Who can apply? Foreign applicants who have gained a first university degree in the field of the Performing Arts at the latest by the time they commence their scholarship-supported study programme. What can be funded? In this study programme, you can complete a Master's degree/postgraduate degree leading to a final qualification, ora complementary course that does not lead to a final qualification (not an undergraduate course)at a state or state-recognised German university of your choice. This programme only funds projects in the artistic field of the Performing Arts (Drama, Theatre Directing/Theatre Dramaturgy, Musicals, Performance Studies, Dance, Choreography). Other DAAD scholarship programmes are available for applicants from the fields of Theatre and Dance Studies or for artists with a scientific project. Duration of the funding Postgraduate study programmes leading to a final qualification: Between 10 and 24 months depending on the length of the chosen study programme or projectStart: usually from 1st October of the following year, or earlier if a German language course is taken prior to the study programmeThe scholarships are awarded for the duration of the standard period of study for the chosen study programme (up to a maximum of 24 months). In the case of 2-year courses, further funding is provided after the first year of study, if your academic achievements thus far indicate that you will successfully complete the study programme within a reasonable period of time.Applicants who are already in Germany in the first year of a postgraduate course at the time of application may apply for funding for their second year of study. It is not possible to extend the scholarship.Complementary studies not leading to a final qualification: One academic yearStart: usually from 1st October of the following year, or earlier if a German language course is taken prior to the study programme Value A monthly payment of 861 eurosTravel allowanceOne-off study allowancePayments towards health, accident and personal liability insurance coverUnder certain circumstances, scholarship holders may receive the following additional benefits: Monthly rent subsidyMonthly allowance for accompanying members of familyIn the case of a disability or chronic illness: subsidy for additional costs which result from the disability or chronic illness and are not covered by other funding providers: Further information.To enable scholarship holders to learn German in preparation for their stay in the country, DAAD offers the following services: Payment of course fees for an online language course after receipt of the Scholarship Award Letterif necessary: German language course (2, 4 or 6 months) before the start of the study visit in Germany; the DAAD decides whether to fund participation and for how long depending on German language skills and project. Participation in a German language course is compulsory if the language of instruction or working language is German at the German host institution. Due to the pandemic, German courses may take place online.Allowance for a personally chosen German language course during the scholarship periodReimbursement of the fees for the TestDaF or DSH test which has either been taken in the home country after receipt of the Scholarship Award Letter or in Germany before the end of the funding period Selection After you have uploaded your application documents to the DAAD portal, the DAAD will first carry out a formal check. It will be checked whether the application requirements have been met and whether the application is complete. If this is the case, you will be asked to submit your work samples. A special DAAD committee made up of professors from German universities makes the final decision about scholarships in the field of the Performing Arts. The decision is based upon written applications and work samples which have to be submitted (see: www.daad.de/extrainfo). Selection criteria the artistic qualification and artistic maturity, measured by study achievements and work samplesthe quality of the project as measured by the study plan and the letter of motivation Further information Confirmation of a scholarship does not automatically guarantee admission to one of the universities. The respective university decides whether or not to offer scholarship holders a place. In most cases, applicants are required to take an entrance examination. Please find out in time about admission requirements and application deadlines and interview dates at your chosen university, and bear in mind that these may be several months before the planned start of your studies or even before the DAAD awards the scholarship. We cannot cover the costs of the entrance examination. If an applicant is offered a scholarship by the DAAD but fails to be admitted to a university, he/she may not make use of the scholarship that has already been awarded.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</si>
  <si>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Scholarships - Postgraduate Studies in the Field of the Performing Arts Ã¢â‚¬Â¢ DAAD</t>
  </si>
  <si>
    <t>daad_220329_1_011</t>
  </si>
  <si>
    <t>https://www.daad.org.br/pt/bolsas/busca/?type=a&amp;origin=48&amp;subjectgroup=0&amp;q=0&amp;status=0&amp;page=3&amp;onlydaad=0&amp;language=en&amp;id=0&amp;pg=3&amp;detail_to_show=50015492</t>
  </si>
  <si>
    <t>Objective The aim of this programme is to enable former scholarship holders to carry out research and working projects in Germany and to maintain contacts as part of DAAD's global alumni network. Who can apply? Former holders of DAAD research grants or study scholarships, whose funding was provided by the Federal Foreign Office for a period of over six monthsFormer East German scholarship holders who studied for at least one year in Germany What can be funded? Research and working projects at state or state-recognised institutions of higher education or non-university research institutes in GermanyWorking stays at an institution in business, administration, culture or media for former scholarship holders who work outside the science sector.A research or working visit can also take place at several host institutions.Funding may only be claimed once within three years. Duration of the funding One to three months; the length of the grant is decided by a selection committee and depends on the project in question and the applicant's work schedule.The grant is non-renewable. Value Monthly payments of 2,000 euros for assistant teachers, assistant professors and lecturers 2,150 euros for professorsMonthly payments for former scholarship holders who work outside the science sector will be calculated based upon their qualifications accordingly. Travel allowance, unless these expenses are covered by the home country or another source of funding.In the case of a disability or chronic illness: subsidy for additional costs which result from the disability or chronic illness and are not covered by other funding providers: Further informationOther payments cannot be made.Health insurance coverage is mandatory in Germany. If you do not have a corresponding home health insurance, you will be insured by the DAAD. The costs will be deducted from the scholarship payment. Selection An independent selection committee reviews applications. The most important selection criteria are: Academic achievements and, if applicable, publications, which must be documented in the curriculum vitae and a list of publicationsA convincing and well-planned research or work projectIn the case of working stays outside the science sector, particular attention is paid to the following questions: - Will the stay in Germany have a sustainable effect on your professional activity? - Can you expect it to have multiplier effects, for example, in the form of planned publications? - Will your stay in Germany promote existing cooperations? Por favor, selecione seu estado civil e paÃƒÂ­s de origem para se candidatar. - Escolher paÃƒÂ­s - Brazil - Escolher grau de instruÃƒÂ§ÃƒÂ£o - Graduado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</si>
  <si>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Re-invitation Programme for Former Scholarship Holders Ã¢â‚¬Â¢ DAAD</t>
  </si>
  <si>
    <t>daad_220329_1_012</t>
  </si>
  <si>
    <t>https://www.daad.org.br/pt/bolsas/busca/?type=a&amp;origin=48&amp;subjectgroup=0&amp;q=0&amp;status=0&amp;page=3&amp;onlydaad=0&amp;language=en&amp;id=0&amp;pg=3&amp;detail_to_show=57378178</t>
  </si>
  <si>
    <t>Objective The primary aim of this programme is to promote research projects within the context of doctoral programmes. Who can apply? Doctoral candidates at universities in Brazil, who have been awarded a domestic scholarship from CAPES or one of the following foundations: FACEPE - Pernambuco FAPEAL - Alagos FAPEAM - Amazonas FAPEAP - AmapÃƒÂ¡ FAPEG - GoiÃƒÂ¡s FAPEMA - MaranhÃƒÂ£o FAPEMIG - Minas Gerais FAPERGS - Rio Grande do Sul FAPERJ - Rio de Janeiro FAPERN - Rio Grande do Norte FAPES - EspÃƒÂ­rito Santo FAPESB - Bahia FAPESC - Santa Catarina FUNDECT - Mato Grosso do Sul FAPERO - RondÃƒÂ´nia FAPT - Tocantis Fundacao AraucÃƒÂ¡ria - ParanÃƒÂ¡ FAPEPI - Piaui What can be funded? A research project or course of continuing education at a state or state-recognised institution of higher education or a non-university research institute in Germany, which is being carried out in coordination with an academic adviser in Germany. Duration of the funding 2 months to a maximum of six months; the length of the grant is decided by a selection committee and depends on the project in question and the applicant's work schedule.The grant is non-renewable. Value Co-funded by CAPES or one of the foundations listed above: According to the agreements between DAAD and the Brazilian partner institutions the domestic doctoral scholarships will be paid during the research stay in Germany without changing the duration and value of the funding.Co-funded by DAAD: - Monthly payment of euros 650.- - Payments towards health, accident and personal liability insurance cover - Travel allowance, unless the expenses ar covered by the home country or another source of funding Selection An independent selection committee consisting of specialist scientists reviews applications. The most important selection criteria: a convincing and well-planned research project or course of continuing educationacademic achievements Additional documents that prove academic suitability or provide information about extracurricular activities will also be considered in the assessment.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</si>
  <si>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Co-funded Research Grants Ã¢â‚¬â€œ Short-Term Grants - DAAD Ã¢â‚¬Â¢ DAAD</t>
  </si>
  <si>
    <t>daad_220329_1_013</t>
  </si>
  <si>
    <t>https://www.daad.org.br/pt/bolsas/busca/?type=a&amp;origin=48&amp;subjectgroup=0&amp;q=0&amp;status=0&amp;page=3&amp;onlydaad=0&amp;language=en&amp;id=0&amp;pg=3&amp;detail_to_show=50019749</t>
  </si>
  <si>
    <t>Objective Ã¢â‚¬Å¾DLR-DAAD Research FellowshipsÃ¢â‚¬Å“ is a programme implemented by the 'German Aerospace Center' (DLR) and the 'German Academic Exchange Service' (DAAD). DLR is GermanyÃ‚Â´s national research center for aeronautics and space. Its extensive research and development work in Aeronautics, Space, Energy, Transport, Digitalisation and Security is integrated into national and international cooperative ventures. As GermanyÃ‚Â´s space agency, DLR has been given responsibility for the forward planning and the implementation of the German space program by the German federal government as well as for the international representation of German interests. Approximately 10,000 people plus approx. 550 visiting scientists are employed in DLRÃ‚Â´s 55 institutes and facilities at 30 locations in Germany. Who can apply? This special programme is intended for highly-qualified foreign doctoral and postdoctoral students as well as senior scientists. DLR-DAAD Fellowships are defined and awarded on an individual basis. Each fellowship announcement will indicate the specific qualification requirements and terms of visit. What can be funded? The current offers are published under DLR-DAAD Fellowships - Current offers on the homepages of the DAAD and the DLR in the research fields: AeronauticsSpaceEnergyTransportationDigitalisationSecurity Please note that within the DLR-DAAD programme, you can apply only for a DLR institute, not for a university or any other institution. Duration of the funding Type A - Doctoral Students: 36 monthsType B - Postdoctoral Students: 6 to 24 monthsType C - Senior Scientists: 1 to 3 months Value Type A - Doctoral Students (Doctorate in Germany): monthly instalment of 1,760 euros; e.g. flat-rate travel allowance, health insurance, family allowancesType B - Postdoctoral Students (Research in Germany): 2,400 euros per monthType C - Senior Scientists (Research in Germany): 2,760 euros per month Further information For further information see: www.daad.de/dlr Por favor, selecione seu estado civil e paÃƒÂ­s de origem para se candidatar. - Escolher paÃƒÂ­s - Brazil - Escolher grau de instruÃƒÂ§ÃƒÂ£o - Doutorando Doutor Graduado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</si>
  <si>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DLR-DAAD Research Fellowship Programme Ã¢â‚¬Â¢ DAAD</t>
  </si>
  <si>
    <t>daad_220329_1_014</t>
  </si>
  <si>
    <t>https://www.daad.org.br/pt/bolsas/busca/?type=a&amp;origin=48&amp;subjectgroup=0&amp;q=0&amp;status=0&amp;page=3&amp;onlydaad=0&amp;language=en&amp;id=0&amp;pg=3&amp;detail_to_show=50076777</t>
  </si>
  <si>
    <t>Objective With its development-oriented postgraduate study programmes, the DAAD promotes the training of specialists from development and newly industrialised countries. Well-trained local experts, who are networked with international partners, play an important part in the sustainable development of their countries. They are the best guarantee for a better future with less poverty, more education and health for all. The scholarships offer foreign graduates from development and newly industrialised countries from all disciplines and with at least two years' professional experience the chance to take a postgraduate or Master's degree at a state or state-recognised German university, and in exceptional cases to take a doctoral degree, and to obtain a university qualification (Master's/PhD) in Germany. Who can apply? Graduates with at least two years' professional experience from the following countries: list of eligible countries What can be funded? Individual scholarships exclusively for Postgraduate courses in Germany that are listed on the "List of all Postgraduate courses with application deadlines 2023/24". Duration of the funding 12 to 42 months (dependent on study programme) Value Depending on academic level, monthly payments of 861 euros for graduates or 1,200 euros for doctoral candidatesPayments towards health, accident and personal liability insurance coverTravel allowance, unless these expenses are covered by the home country or another source of fundingUnder certain circumstances, scholarship holders may receive the following additional benefits: Monthly rent subsidyMonthly allowance for accompanying members of family Selection Candidates fulfil the necessary academic requirements and can be expected to successfully complete a study programme in Germany (above-average result for first academic exam Ã¢â‚¬â€œ top performance third, language skills)Candidates have a Bachelor degree (usually a four-year course) in an appropriate subjectCandidates have at least two years' professional experienceCandidates can prove their motivation is development-related and be expected to take on social responsibility and initiate and support processes of change in their personal and professional environment after their training/scholarship Further information EPOS Brochure 2023/2024 "Development-Related Postgraduate Courses - Educating Professionals for Sustainable Development"FAQs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</si>
  <si>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Development-Related Postgraduate Courses (EPOS) Ã¢â‚¬Â¢ DAAD</t>
  </si>
  <si>
    <t>daad_220329_1_015</t>
  </si>
  <si>
    <t>https://www.daad.org.br/pt/bolsas/busca/?type=a&amp;origin=48&amp;subjectgroup=0&amp;q=0&amp;status=0&amp;page=4&amp;onlydaad=0&amp;language=en&amp;id=0&amp;pg=4&amp;detail_to_show=50026397</t>
  </si>
  <si>
    <t>Objective The DAAD Helmut-Schmidt-Programme (known as Public Policy and Good Governance) supports future leaders from developing countries (see list of countries), who want to promote democracy and social justice in their home countries. The programme, which is funded by the German Federal Foreign Office, offers the chance to acquire a MasterÃ¢â‚¬â„¢s degree in Master programmes of particular relevance for the social, political and economic development in the studentsÃ¢â‚¬â„¢ countries of origin. In the light of the principles of Good Governance, highly qualified graduates with a first academic degree are being educated in political science, law, economics and administration and prepared for future leading positions in their home countries. Current AnnouncementApplication formList of countriesFrequently asked questions Information about the Master CoursesPPGG Programme Booklet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</si>
  <si>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Helmut-Schmidt-Programme (MasterÃ¢â‚¬â„¢s Scholarships for Public Policy and Good Governance - PPGG) Ã¢â‚¬Â¢ DAAD</t>
  </si>
  <si>
    <t>daad_220329_1_016</t>
  </si>
  <si>
    <t>https://www.daad.org.br/pt/bolsas/busca/?type=a&amp;origin=48&amp;subjectgroup=0&amp;q=0&amp;status=0&amp;page=4&amp;onlydaad=0&amp;language=en&amp;id=0&amp;pg=4&amp;detail_to_show=57352834</t>
  </si>
  <si>
    <t>Objective IMPORTANT NOTE: Applications for internships will continue to be accepted. Internships are available only with reservations. This programme aims to improve the professional and practical qualifications and intercultural skills of programme participants Who can apply? Students of Natural and Technical Sciences, Agriculture and Forestry who are enrolled in member countries of the International Association for the Exchange of Students for Technical Experience (IAESTE). What can be funded? Internships in commercial enterprises, research and higher education institutes. (This programme is only offered in the countries where there is an IAESTE national committee. Section ST41 of the DAAD assumes the role of the German national committee of the IAESTE.) Duration of the funding Internships of usually two to three months are arranged, in some cases longer. The length of the internship is decided by the internship provider. Value Interns are usually paid 861 euros a month; all IAESTE interns (incoming) are covered by the DAAD's medical, accident and personal liability insurance. The DAAD cannot contribute towards travel expenses. Selection Applications must be submitted to the IAESTE committee in the country in which the students are enrolled. The responsible national IAESTE committee carries out a selection procedure on a national level and nominates the most qualified applicants. The internship provider decides which applicants to accept.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</si>
  <si>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Practical Traineeships for Foreign Students of Natural and Technical Sciences, Agriculture and Forestry (IAESTE) Ã¢â‚¬Â¢ DAAD</t>
  </si>
  <si>
    <t>daad_220329_1_017</t>
  </si>
  <si>
    <t>https://www.daad.org.br/pt/bolsas/busca/?type=a&amp;origin=48&amp;subjectgroup=0&amp;q=0&amp;status=0&amp;page=4&amp;onlydaad=0&amp;language=en&amp;id=0&amp;pg=4&amp;detail_to_show=57169409</t>
  </si>
  <si>
    <t>Objective The aim of this programme is to enable former scholarship holders of the Ã¢â‚¬Å“Development-Related Postgraduate Courses (EPOS)Ã¢â‚¬Â to carry out research, working projects in Germany and to maintain contacts as part of DAAD's global alumni network. Who can apply? Former DAAD scholarship holders of the Ã¢â‚¬Å“Development-Related Postgraduate Courses (EPOS)Ã¢â‚¬Â who successfully finished their studies. What can be funded? Research and projects at state or state-recognised institutions of higher education or non-university research institutes in Germany.Work stay at an institution in business, administration, for former scholarship holders of the Ã¢â‚¬Å“Development-Related Postgraduate Courses (EPOS)Ã¢â‚¬Â who work outside of the academic sector.A research or work stay can also take place at several host institutions.Funding may only be claimed once within three years. Duration of the funding One to three months; the length of the grant is decided by a selection committee and depends on the project in question and the applicant's work schedule.The grant is non-renewable. Value Monthly payments of 2,000 euros for assistant teachers, assistant professors and lecturers 2,150 euros for professors Monthly payments for former scholarship holders who work outside the science sector will be calculated based upon their qualifications accordingly.Travel allowance, unless these expenses are covered by the home country or another source of funding.Other payments cannot be made. Selection An independent selection committee reviews the applications. The most important selection criteria are: Academic achievements and, if applicable, publications, which must be documented in the curriculum vitae and a list of publicationsA convincing and well-planned research or work projectIn the case of working stays outside the science sector, particular attention is paid to the following questions: - Will the stay in Germany have a sustainable effect on your professional activity? - Can you expect it to have multiplier effects, for example, in the form of planned publications? - Will your stay in Germany promote existing cooperations?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</si>
  <si>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Re-invitation for former scholarship-holders of the Development-Related Postgraduate Courses (DEPOS / AST) Ã¢â‚¬Â¢ DAAD</t>
  </si>
  <si>
    <t>daad_220329_1_018</t>
  </si>
  <si>
    <t>https://www.daad.org.br/pt/bolsas/busca/?type=a&amp;origin=48&amp;subjectgroup=0&amp;q=0&amp;status=0&amp;page=4&amp;onlydaad=0&amp;language=en&amp;id=0&amp;pg=4&amp;detail_to_show=57602324</t>
  </si>
  <si>
    <t>Objective The DAAD programme Ã¢â‚¬Å“German Colonial RuleÃ¢â‚¬Â, funded by the Federal Foreign Office of Germany, invites young researchers to apply for DAAD scholarships for PhD thesis projects. The aim of the scholarship programme is to promote research on German government institutions and policies and their political, economic and cultural impact on and in the former German colonies. The scholarship will enable recipients to obtain a doctorate in Germany. They will have one supervisor from a university in Germany and one from a co-operating university in Africa or the Asia-Pacific region, and they will be able to carry out research in archives and at universities in Germany, Africa and Asia-Pacific. Scholars from Africa and the Asia-Pacific region are particularly encouraged to apply. By funding projects in this field, the programme aims to create a shared space for research on the history of German colonialism and racism, thus laying the foundation for long-term research partnerships. Research projects should focus on the German colonial period as well as its aftermath and address the Colonial Department of GermanyÃ¢â‚¬â„¢s Foreign Office, the Reichskolonialamt (Imperial Colonial Office) and/or other organisations and individuals involved in GermanyÃ¢â‚¬â„¢s colonial rule. Emphasis may be laid on political, economic and/or cultural dimensions of colonial rule. Researchers may also concentrate on the cooperation between the German administration, intermediaries and political elites in the colonies as well as on specific administrative acts. Comparative studies focusing on colonial rule in colonies of different European empires are equally welcome. Possible areas of focus include (by way of example): (collective) biographies of individuals who were in the service of GermanyÃ¢â‚¬â„¢s Foreign Office, the Imperial Colonial Office, colonial governments, district offices, etc.studies of cultural brokers and intermediariesstudies of administrative practices, e.g. in the fields of law, health, labour policy, trade or the military (including the looting of objects and human remains)comparative research on different colonial regimesstudies of the history of colonial theories, colonialism and racismstudies of regions that were affected by German colonial rule Successful candidatesÃ¢â‚¬â„¢ PhD studies will be overseen by two supervisors, one from Germany and one from a cooperating university in Africa or the Asia-Pacific region (see appendix). Applicants may indicate their preferred supervisors in their application. However, successful candidates may be re-assigned to other supervisors during evaluation of the applications. Candidates who have already found a supervisor outside of the scholarship programme can still apply and should name their supervisor in their application. In the course of the programme, the scholarship holders will be expected to: submit an annual reportcomplete and successfully defend a PhD thesis after four yearsattend an annual meeting with the other programme participantsThese workshops will also involve the PhD supervisors and will additionally be open to interested researchers who are not participating in the scholarship programme, creating a space for networking as well as academic discussion. Furthermore, the scholarship holders will be invited to present the results of their research at the Federal Foreign Office. Who can apply? Applications are open to excellently qualified researchers aspiring to complete a doctorate on the history of German colonial rule and the role of German authorities and organisations. Scholars from Africa and the Asia-Pacific region are particularly encouraged to apply. Applicants must have an above-average university degree that entitles them to enrol in a doctoral programme. Applicants should also have some basic knowledge of German, and should have graduated no longer than 6 years ago. What can be funded? The scholarship will permit PhD studies at an eligible German university (see appendix), with integrated periods of research at a co-operating university in Africa or the Asia-Pacific region. These studies will be supervised by an academic adviser at the host institution in Germany and an academic adviser at the co-operating university. In line with the cooperative approach of the programme, the supervisors will jointly support scholarship holders in the course of their research project, creating a shared space for joint research. Under this flexible, multi-phase funding system, successful candidates will begin their studies in Germany and subsequently spend research periods at the cooperating university. They will complete their doctoral degree at their German host university in close cooperation with their academic supervisor from the co-operating university. The abovementioned structure may vary depending on the individual research project. Candidates who wish to follow an alternative research path should explain their research plan and schedule thoroughly in their proposal. The list of participating supervisors can be found in the appendix. Researchers who have already found a supervisor outside of this programme may still apply and should name their supervisor in their application. Duration of the funding 4-month online German language course from the candidateÃ¢â‚¬â„¢s home country (if applicable)4 years split between Germany (2-year starting phase) and the research partners Ã¢â‚¬â€œ universities, archives, etc. Ã¢â‚¬â€œ in the Global South. (48-month research period for Ph.D. studies with an annual review on progress and professional ability for further funding)Research phases outside Germany are supported. Planned stays should not exceed a quarter of the anticipated total funding period.The above schedule may vary depending on the individual research project. Applicants should set out their research plan and a provisional schedule in their research proposal. Schedule Applications for the programme must be submitted by 31 August 2021. The selection committee is expected to make a decision by 31 October 2021. The successful candidates should begin their four-month online German language course in their home country on 1 December 2021; the courses will be provided by the DAAD. The initial research phase in Germany should begin no later than April 2022. Funding will end in June 2026 at the latest. Value A monthly scholarship payment of 1,200 EUR for doctoral candidates (861 EUR before the acceptance as doctoral candidate at the higher education institution)Travel allowanceTravel allowances for archive and research work; the planned trips should be specified in the research plan and schedule submitted as part of the applicationTravel and accommodation expenses for the studentÃ¢â‚¬â„¢s supervisors from Germany and the cooperating university, to enable them to monitor progress, participate in workshops, etc., in accordance with the German Federal Travel Expenses Act (BRKG)Payments towards health, accident and personal/ private liability insurance coverAnnual research allowance Under certain circumstances, scholarship holders may receive the following additional benefits: Monthly rent subsidyMonthly allowance for accompanying family membersIn the case of a disability or chronic illness: subsidy for additional costs which result from the disability or chronic illness and are not covered by other funding providers: Further information To support scholarship holders in learning German, the DAAD offers the following service: Intensive 4-month online German language course from the candidateÃ¢â‚¬â„¢s home country prior to the start of their research stay in Germany (if applicable)Allowance for a personally chosen German language course during the grant periodReimbursement of the fees for the TestDaF or DSH examination which candidates will take either in their home country after receipt of the scholarship award letter or in Germany before the end of the funding period Selection Applications will be reviewed by an independent selection committee consisting of international experts in colonial and global history. Central selection criteria are: a convincing and well-planned research or training projectacademic achievementsFurthermore, additional documents submitted that prove the applicant's professional aptitude or provide information about extracurricular commitment will also be included in the evaluation. In addition, in order to ensure equal opportunities, the selection committee may take into account special life circumstances, about which you can provide information in the application form.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</si>
  <si>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Research Programme "German Colonial Rule. Scholarship Programme for Cooperative Research" Ã¢â‚¬Â¢ DAAD</t>
  </si>
  <si>
    <t>daad_220329_1_019</t>
  </si>
  <si>
    <t>https://www.daad.org.br/pt/bolsas/busca/?type=a&amp;origin=48&amp;subjectgroup=0&amp;q=0&amp;status=0&amp;page=4&amp;onlydaad=0&amp;language=en&amp;id=0&amp;pg=4&amp;detail_to_show=10000016</t>
  </si>
  <si>
    <t>Objective The goals of a study trip are: to establish and cultivate contacts between German and foreign universitiesto impart subject-related knowledge by arranging corresponding visits at not less than two German universities, subject-related tours and information meetingsto encourage subject-specific contact with German students and researchersto enable foreign students to gain a better understanding of economic, political and cultural life in Germany Who can apply? University teachers from a public and state-recognised foreign university are eligible to apply. What is supported? Study visits for groups of a maximum of 15 students accompanied by one university teacher. Individual doctoral candidates may also be funded after consultation with the DAAD. The groups visit at least two German universities where they participate in the academic programme. Duration of funding At least 7 days and a maximum of 12 days Please note: There are special conditions for applicants from France, Great Britain, Poland, the Russian Federation and the United States. Further information is available at the respective branch office: Paris: www.daad-france.fr London: www.daad.org.uk Warsaw: www.daad.pl Moscow: www.daad.ru New York: www.daad.org More detailed information All information about the programme is available here: https://www2.daad.de/hochschulen/ausschreibungen/projekte/de/11342-foerderprogramme-finden/?s=1&amp;projektid=57571479 Por favor, selecione seu estado civil e paÃƒÂ­s de origem para se candidatar. - Escolher paÃƒÂ­s - Brazil - Escolher grau de instruÃƒÂ§ÃƒÂ£o - Graduando Graduado Doutorando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</si>
  <si>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Study Visits by Groups of Foreign Students Ã¢â‚¬Â¢ DAAD</t>
  </si>
  <si>
    <t>daad_220329_1_020</t>
  </si>
  <si>
    <t>https://www.daad.org.br/pt/bolsas/busca/?type=a&amp;origin=48&amp;subjectgroup=0&amp;q=0&amp;status=0&amp;page=5&amp;onlydaad=0&amp;language=en&amp;id=0&amp;pg=5&amp;detail_to_show=10000175</t>
  </si>
  <si>
    <t>Programme Description The programme sets up paid and unpaid internships mostly in the fields of business administration and marketing, business development, finance and IT. Participants broaden their professional knowledge in an international environment, increase their employability and contribute to the development of a company abroad. At the same time they are given the opportunity to get to know different cultures, improve their language skills and play an active role in the challenging day-to-day working environment of an international company. The Global Talent programme does not provide financial support, but arranges internships instead. Participants pay a one-off exchange fee of 450 EUR, find an individually set up internship and are then supported before and during their stay. Participants receive either a salary or an apartment from their employer. Most of the time, they receive a salary that can be used to finance accommodation and living costs on site. The amount of the salary is based on the average income of the country in the respective region and is displayed before the application. Target Group between 18 and 30 years old Academic Requirements Depending on the internship; some employers require enrolment or studies in a certain subject. Number of Scholarships depending on availability Duration depending on individual circumstances Scholarship Value AIESEC does not offer any funding but for a one-off fee of 450 EUR, it provides the following services: learning seminarWelcome Home seminarinternship placementcontinuous, personal support Application Papers Candidates will find the application forms and further information on the application process here. Application Deadline Application is possible at any time.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</si>
  <si>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AIESEC: Global Talent Programme</t>
  </si>
  <si>
    <t>daad_220329_1_021</t>
  </si>
  <si>
    <t>https://www.daad.org.br/pt/bolsas/busca/?type=a&amp;origin=48&amp;subjectgroup=0&amp;q=0&amp;status=0&amp;page=5&amp;onlydaad=0&amp;language=en&amp;id=0&amp;pg=5&amp;detail_to_show=10000186</t>
  </si>
  <si>
    <t>Programme Description The fellowship is targeted toward higher-education graduates of all disciplines in the United States, the Russian Federation, the People's Republic of China, Brazil, India and South Africa who have an international outlook and initial leadership experience. It is aimed at promoting research-based, independently developed projects at host institutions in Germany to be selected by the candidate. Not only should the projects be of social relevance, they should also have a long-term, publicly visible impact. After the conclusion of the programme the fellows act as intermediaries between their home countries and Germany, and remain a part of the world-wide Humboldt network. The Chancellor of the Federal Republic of Germany is the patron of the programme, which is funded by the Federal Foreign Office. The Alexander von Humboldt Foundation grants every year up to 60 Chancellor Fellowships which are worth a maximum funding of 2,770 EUR per month; up to 10 fellowships are awarded to prospective leaders from each of the six above-mentioned countries. The fellowship entails a preparatory intensive language course in Germany, a study tour through Germany as well as joint events and networking activities with other fellows. Target Group The programme is designed exclusively for candidates from the United States, the Russian Federation, the People's Republic of China, Brazil, India and South Africa: emerging thought and opinion leaders from a wide range of professional fields, such as politics, public administration and business, media as well as society and culture. Academic Requirements BachelorÃ¢â‚¬â„¢s degree or academic equivalent, earned less than 12 years prior to the beginning of the fellowship which is 1 October of the year following the application Number of Scholarships up to 10 fellowships per country and year Duration One year, fellowships start every year in October. Scholarship Value Funding ranges between 2,170 EUR, 2,470 EUR or 2,770 EUR per month Ã¢â‚¬â€œ depending on the applicant's academic level and professional experience; it includes a standard mobility allowance and payments towards health- and liability insurances. Additional benefits: research cost allowance to the host(s) in Germany of 500 EUR per monthadditional financial support, e.g., for accompanying family members, for travel costs, health insurance or an additional German language coursea two-week study tour through Germany as well as a number of eventsEurope allowance for a stay of 1 to 2 months at an institute in a European country other than Germany (however, not the fellow's country of origin), provided that such a stay is necessary for completing the research projectextensive alumni support Application Papers All application forms and further information can be found here. Application Deadline Applications are accepted from 15 March to 15 October of each year.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</si>
  <si>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 Foundation: German Chancellor Fellowship</t>
  </si>
  <si>
    <t>daad_220329_1_022</t>
  </si>
  <si>
    <t>https://www.daad.org.br/pt/bolsas/busca/?type=a&amp;origin=48&amp;subjectgroup=0&amp;q=0&amp;status=0&amp;page=5&amp;onlydaad=0&amp;language=en&amp;id=0&amp;pg=5&amp;detail_to_show=10000169</t>
  </si>
  <si>
    <t>Programme Description Highly-qualified international scientists and scholars from all disciplines who completed their doctorates less than 12 years ago and wish to spend extended periods of research in Germany are invited to apply. Candidates can come from any nation and are expected to have their own, clearly defined research profile: they should typically be working at least at the level of assistant professor or junior research group leader or be able to document independent research work over a number of years. The fellowship amounts to 3,170 EUR, offering the candidates the opportunity to carry out their own long-term research projects (6 to 18 months) in cooperation with academic hosts of their choice at research institutions in Germany. The sponsorship entails further benefits and may be flexibly divided into a maximum of 3 visits within a range of 3 years. Short-term visits for study and training purposes or for attending conferences are not eligible for sponsorship. Target Group highly-qualified scientists and scholars from any discipline or nation who have completed their doctorates less than 12 years ago Academic Requirements doctorate Number of Scholarships About 500 Fellowships are awarded each year to post-doctoral or experienced researchers. Duration 6 to 18 months Scholarship Value The fellowship is worth 3,170 EUR per month. The amount includes a mobility lump sum and payments towards health and liability insurances. Additional benefits: travel allowancelanguage grantallowance for accompanying family membersfor single-parent fellows: fixed allowance for accompanying childrenoption to extend the research grant, if the fellow is accompanied by children under the age of 12research cost allowanceEurope allowanceextensive alumni sponsorship Application Papers Detailed information on the application and selection procedures can be found here. Application Deadline Applications can be submitted at any time. The Selection Committee responsible for reviewing applications to this programme meets every March, July and November.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</si>
  <si>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 Foundation: Humboldt Research Fellowship for Experienced Researchers</t>
  </si>
  <si>
    <t>daad_220329_1_023</t>
  </si>
  <si>
    <t>https://www.daad.org.br/pt/bolsas/busca/?type=a&amp;origin=48&amp;subjectgroup=0&amp;q=0&amp;status=0&amp;page=5&amp;onlydaad=0&amp;language=en&amp;id=0&amp;pg=5&amp;detail_to_show=10000110</t>
  </si>
  <si>
    <t>Programme Description Applicants are highly qualified scientists and scholars from abroad just embarking on their academic careers who completed their doctorates less than 4 years ago. The fellowship gives international candidates from all disciplines the opportunity to realise a long-term research project (6 to 24 months) of their own design in cooperation with an academic host of their choice at a research institution in Germany. Scientists and scholars from all disciplines and countries may apply. The research outline is carried out in cooperation with academic hosts at research institutions in Germany. Applicants choose their own topic of research and their host in Germany. The fellows receive the amount of 2,670 EUR per month in addition to a number of further benefits. Target Group academics from abroad with above average qualifications, at the beginning of their academic career, with a doctorate awarded no more than 4 years earlier Academic Requirements doctorate Number of Scholarships Every year the Foundation awards about 500 Humboldt Research Fellowships for postdoctoral and experienced researchers. Duration 6 to 24 months Scholarship Value The fellowship is worth 2,670 EUR a month. It also includes a mobility lump sum and payments towards health- and liability insurances. Additional benefits: travel allowancelanguage grantallowance for accompanying family membersstandard allowance for single parents with children accompanying themoption to additionally extend the research grant, if the fellow is accompanied by children under the age of 12research cost allowanceEurope allowanceextensive alumni sponsorship Application Papers Detailed information on the application and selection procedures can be found here. Application Deadline Applications are possible at any time. The Selection Committee responsible for reviewing applications to this programme meets every March, July and November. Por favor, selecione seu estado civil e paÃƒÂ­s de origem para se candidatar. - Escolher paÃƒÂ­s - Brazil - Escolher grau de instruÃƒÂ§ÃƒÂ£o -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</si>
  <si>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 Foundation: Humboldt Research Fellowships for Postdoctoral Researchers</t>
  </si>
  <si>
    <t>daad_220329_1_024</t>
  </si>
  <si>
    <t>https://www.daad.org.br/pt/bolsas/busca/?type=a&amp;origin=48&amp;subjectgroup=0&amp;q=0&amp;status=0&amp;page=5&amp;onlydaad=0&amp;language=en&amp;id=0&amp;pg=5&amp;detail_to_show=10000550</t>
  </si>
  <si>
    <t>Programme Description The International Climate Protection Fellowship supports prospective leaders working academically or practically in climate protection or climate-relevant resource conservation in their home countries - a non-European developing or transition country. If you are a prospective leader you will do a 1-year research-related project in Germany as part of your fellowship; if you are a postdoc, long-term academic research (12-24 months). It should focus on combating climate change, adaptation strategies, preserving ecosystems and biodiversity, or on the sustainable use of the seas and oceans. Sustainability topics relating to natural resources, resource-efficient consumption or urban development are also welcome. The fellowship facilitates the mutual exchange of knowledge, methods and techniques with hosts in Germany; this also extends to questions of practical applicability in the countries of origin. Target Group prospective leaders working academically or practically in climate protection or climate-relevant resource conservation in their home countries - a non-European developing or transition country Academic Requirements Prospective leaders completed their first academic degree (Bachelor's or comparable degree) during the last 12 years (cut-off date: 1 February of year of application) Postdoctoral researchers completed their first academic degree (Bachelor's or comparable degree) during the last 12 years (cut-off date: 1 February of year of application)completed their doctorate during the last 4 years or will complete their doctorate until 31 August of the respective selection year Number of Scholarships The Alexander von Humboldt Foundation awards up to 15 International Climate Protection Fellowships to prospective leaders and up to 5 to postdoctoral researchers each year. Duration prospective leaders: 1 year postdocs: 12-24 months Scholarship Value a monthly fellowship of 2,170 EUR, 2,470 EUR or 2,670 EUR in the programme line for prospective leaders Ã¢â‚¬â€œ depending on training and career level; a monthly fellowship of 2,670 EUR in the programme line for postdoctoral researchersindividual support during stay in Germanyadditional financial support for example for accompanying family members, for travel expenses, for full private health insurance or for a German language coursea 3-week introductory event where fellows can connect with other climate protection fellows, visit businesses and research institutions, and attend cultural events in Germanyextensive alumni sponsorship, in particular to support long-term connections with the cooperation partners in Germany over the duration of the entire professional career Host institutes receive a monthly allowance for research costs of 800 EUR for projects in the natural and engineering sciences or 500 EUR for projects in the humanities and social sciences. Application Papers You can find information on the application process and the link to the online application portal here. Application Deadline The closing date for the current application round is 1 February 2022. Por favor, selecione seu estado civil e paÃƒÂ­s de origem para se candidatar. - Escolher paÃƒÂ­s - Brazil - Escolher grau de instruÃƒÂ§ÃƒÂ£o - Graduado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</si>
  <si>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 Foundation: International Climate Protection Fellowship</t>
  </si>
  <si>
    <t>daad_220329_1_025</t>
  </si>
  <si>
    <t>https://www.daad.org.br/pt/bolsas/busca/?type=a&amp;origin=48&amp;subjectgroup=0&amp;q=0&amp;status=0&amp;page=6&amp;onlydaad=0&amp;language=en&amp;id=0&amp;pg=6&amp;detail_to_show=10000129</t>
  </si>
  <si>
    <t>Programme Description The grant is intended to support highly-qualified scientists and scholars of all disciplines from developing and transition states excluding PR China and India. Candidates are experienced researchers who completed their doctorates less than 12 years ago. The fellowship allows them to conduct their own long-term research project (6 to 18 months) in cooperation with an academic host of their own choice at a research institution in Germany. Candidates are expected to have their own, clearly defined research profile. The issues treated in the research project must be of high relevance to the continued development of the applicant's country or region of origin. Target Group highly-qualified experienced researchers from a developing or transition country. See the list of eligible countries here. Doctorate or comparable academic degree (Ph.D., C.Sc. or equivalent) completed less than twelve years prior to the date of application and the research profile can be documented by a comprehensive list of academic publications reviewed according to international standards and printed in journals and/or by publishing houses. Academic Requirements doctorate If it is not possible or customary to take a doctorate in the candidateÃ¢â‚¬â„¢s subject or country, an application may be submitted up to 16 years after completing a Master's or Diploma degree, provided that the publication record is commensurate with the candidateÃ¢â‚¬â„¢s career stage. Duration 6 to 18 months Scholarship Value The fellowship is worth 3,170 EUR per month. The amount includes a mobility lump sum and payments towards health- and liability insurances. Additional benefits: travel allowancelanguage grantallowances for accompanying family membersstandard allowance for single parents with children accompanying themoption to additionally extend the research grant, if the fellow is accompanied by children under the age of 12subsidy towards research costs to be paid to the hostsEurope allowanceextensive alumni sponsorship Application Papers All application forms and further information on the application procedure can be found here. Application Deadline Applications can be submitted at any time. The Selection Committee responsible for reviewing applications to this programme meets every February, June and October.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</si>
  <si>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Humboldt-Foundation: Georg Forster Research Fellowship for Experienced Researchers</t>
  </si>
  <si>
    <t>daad_220329_1_026</t>
  </si>
  <si>
    <t>https://www.daad.org.br/pt/bolsas/busca/?type=a&amp;origin=48&amp;subjectgroup=0&amp;q=0&amp;status=0&amp;page=6&amp;onlydaad=0&amp;language=en&amp;id=0&amp;pg=6&amp;detail_to_show=10000195</t>
  </si>
  <si>
    <t>Programme Description The programme is intended for highly qualified scientists and scholars of all disciplines from selected developing or transition countries, excluding PR China and India. The fellowship enables early-career post-doctoral researchers who completed their doctorate less than 4 years ago to realise a long-term research project (6 to 24 months) of their own design in cooperation with an academic host they have chosen at a research institution in Germany. The research must deal with issues of major relevance to the future development of the applicant's home country or region of origin. The fellows receive a monthly allowance of 2,670 EUR over a period of 6 to 24 months as well as additional benefits. Target Group young, early-career scientists and scholars from developing or transition countries with outstanding qualifications. Find the list of eligible countries here. Academic Requirements Doctorate or comparable academic degree (Ph.D., C.Sc. or equivalent), completed less than 4 years prior to the date of application. Candidates who have nearly completed their doctoral degrees are eligible to apply provided that they submit the manuscript of their dissertation or publications containing the results of their dissertation, however, at the earliest, 6 months prior to the completion of their dissertation. Duration 6 to 24 months Scholarship Value The fellowship is worth 2,670 EUR per month. The amount includes a mobility lump sum and payments towards health- and liability insurances. Additional benefits: travel allowancelanguage grantallowance for accompanying family membersstandard allowance for single parents with children accompanying themoption to additionally extend the research grant, if the fellow is accompanied by children under the age of 12subsidy towards research costs to be paid to the hostsEurope allowanceextensive alumni sponsorship Application Papers Links to the application forms and further information on the application procedure can be found here. Application Deadline Applications can be submitted at any time. The Selection Committee responsible for reviewing applications to this programme meets every February, June and October. Por favor, selecione seu estado civil e paÃƒÂ­s de origem para se candidatar. - Escolher paÃƒÂ­s - Brazil - Escolher grau de instruÃƒÂ§ÃƒÂ£o -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</si>
  <si>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Alexander von Humboldt-Foundation: Georg Forster Research Fellowship for Postdocs</t>
  </si>
  <si>
    <t>daad_220329_1_027</t>
  </si>
  <si>
    <t>https://www.daad.org.br/pt/bolsas/busca/?type=a&amp;origin=48&amp;subjectgroup=0&amp;q=0&amp;status=0&amp;page=6&amp;onlydaad=0&amp;language=en&amp;id=0&amp;pg=6&amp;detail_to_show=10000178</t>
  </si>
  <si>
    <t>Programme Description The Baden-WÃƒÂ¼rttemberg-STIPENDIUM for University Students is a programme established by the Baden-WÃƒÂ¼rttemberg Stiftung. You can apply if you are a highly qualified undergraduate, graduate or doctoral studentyou study at institutions of higher education either in the federal state of Baden-WÃƒÂ¼rttemberg (Germany) or at their international partner institutionsyou want to spend 1 or 2 exchange semesters at one of the partner institutions either in Baden-WÃƒÂ¼rttemberg (Germany) or abroad The applications are exclusively handled by the International Offices; not by the Baden-WÃƒÂ¼rttemberg Stiftung. For specific information on the application process, the deadline and application forms, please contact the International Office at your university. Every year about 1,500 young people from all over the world are given the opportunity to study abroad with the Baden-WÃƒÂ¼rttemberg-STIPENDIUM. Scholarships are equally distributed between applicants from the federal state of Baden-WÃƒÂ¼rttemberg going abroad and candidates from abroad coming to the German federal state Baden-WÃƒÂ¼rttemberg. Target Group The programme is intended for highly qualified undergraduates, graduates and doctoral candidates from all disciplines at institutions of higher education in Baden-WÃƒÂ¼rttemberg and their partner institutions abroad. Academic Requirements enrolment at a higher education institution in Baden-WÃƒÂ¼rttemberg or a partner university abroad Number of Scholarships about 1,500 scholarships per year Duration The funding period ranges between 3 and 11 months. Scholarship Value The scholarship amount varies, depending on the distance to the partner university, any possible tuition fees, the costs of living in the host country, any possible currency differences or particular visa requirements, etc. The scholarship is calculated individually and amounts from 600 EUR to 1,400 EUR per month. Scholars also receive non-material assistance and are part of a broad international network connecting people from different disciplines and cultures. Application Papers For further information on the scholarship, please visit the websites of the Baden-WÃƒÂ¼rttemberg-STIPENDIUM. For specific information on the application process, the deadline and application forms, please contact the International Office at your university. Application Deadline The exact date of the application deadline may vary - please contact the International Office at your university. Por favor, selecione seu estado civil e paÃƒÂ­s de origem para se candidatar. - Escolher paÃƒÂ­s - Brazil - Escolher grau de instruÃƒÂ§ÃƒÂ£o - Graduando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</si>
  <si>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Baden-WÃƒÂ¼rttemberg Stiftung: The Baden-WÃƒÂ¼rttemberg-STIPENDIUM for University Students</t>
  </si>
  <si>
    <t>daad_220329_1_028</t>
  </si>
  <si>
    <t>https://www.daad.org.br/pt/bolsas/busca/?type=a&amp;origin=48&amp;subjectgroup=0&amp;q=0&amp;status=0&amp;page=6&amp;onlydaad=0&amp;language=en&amp;id=0&amp;pg=6&amp;detail_to_show=10000206</t>
  </si>
  <si>
    <t>Programme Description The Carl Duisburg scholarship offers individual support to students in the disciplines of human or veterinary medicine or for an MSc or PhD (or equivalent) in medical engineering, applied medical sciences, public health, or data science in medicine. It funds students from Germany who wish to carry out research stays, internships or part of a degree course abroad as well as international students who plan to study, research or do an internship in Germany. Candidates show a strong sense of commitment and motivation and submit an innovative international research proposal, which will be funded individually. Target Group Students from the following fields are invited to apply: human or veterinary medicine, medical engineering, applied medical sciences, public health, or data science in medicine. Academic Requirements Master's or PhD students; Bachelor's students and postdocs cannot receive funding. Duration 2 weeks to 6 months Scholarship Value individual financial support, but limited to 10,000 EUR per request Application Papers Application forms and further information on the application procedure can be found here. Application Deadline Application deadlines can be found here.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</si>
  <si>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Bayer Foundation: Carl Duisburg Fellowships for Medical Sciences</t>
  </si>
  <si>
    <t>daad_220329_1_029</t>
  </si>
  <si>
    <t>https://www.daad.org.br/pt/bolsas/busca/?type=a&amp;origin=48&amp;subjectgroup=0&amp;q=0&amp;status=0&amp;page=6&amp;onlydaad=0&amp;language=en&amp;id=0&amp;pg=6&amp;detail_to_show=10000551</t>
  </si>
  <si>
    <t>Programme Description The Jeff Schell Fellowship can be granted to students from all fields of natural science and data science with fundamental or applied studies with relevance to the Crop Science industry. Students from Germany who are going abroad for a study or research project or practical work experience or students from abroad who are studying, researching or doing an internship in Germany can apply. Applicants should have a high level of motivation, personal commitment and an innovative international project. The programme offers individual financial support for this. Target Group students of natural science and data science with fundamental or applied studies in agricultural science Academic Requirements Applicants are currently studying for an MSc or PhD. Duration 2 weeks to 6 months Scholarship Value individual financial support, limited to 10,000 EUR per application Application Papers The application documents and further information on the application process can be found here. Application Deadline Please check the website for up-to-date information on application deadlines.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</si>
  <si>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Bayer Foundation: Jeff Schell Fellowship</t>
  </si>
  <si>
    <t>daad_220329_1_030</t>
  </si>
  <si>
    <t>https://www.daad.org.br/pt/bolsas/busca/?type=a&amp;origin=48&amp;subjectgroup=0&amp;q=0&amp;status=0&amp;page=7&amp;onlydaad=0&amp;language=en&amp;id=0&amp;pg=7&amp;detail_to_show=10000221</t>
  </si>
  <si>
    <t>Programme Description The Kurt Hansen Fellowship supports teachers, trainee teachers and student teachers in the STEM area (mathematics, computer science, natural sciences and technology). The Kurt Hansen grant can be used for the following activities: internships, in Germany or abroad research projects in STEM education (in Germany or abroad)summer schools, research classes, special study courses or equivalent connected to STEM education (in Germany or abroad)courses on science communication, civic science or equivalent (in Germany or abroad Candidates show a strong sense of commitment and motivation and submit an innovative international research project, which will be funded individually. Target Group Applicants must study or work in Germany. The following can apply for a grant: trainee teachers or student teachers in STEM subjectsyoung teachers at secondary schools (less than 3 years of teaching experience) with a focus on STEM subjectsteachers at elementary schools and special schools (independent of their professional experience) who want to improve their knowledge and skills in STEM teaching Duration Internships may take 2 weeks to 6 months. Other activities that may receive funding may take 1 year. Scholarship Value individual financial support, but limited to 10,000 EUR per request Application Papers Please find the application forms and further information on the application procedure here. Application Deadline Please find the updated deadlines for application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</si>
  <si>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Bayer Foundation: Kurt Hansen Fellowship</t>
  </si>
  <si>
    <t>daad_220329_1_031</t>
  </si>
  <si>
    <t>https://www.daad.org.br/pt/bolsas/busca/?type=a&amp;origin=48&amp;subjectgroup=0&amp;q=0&amp;status=0&amp;page=7&amp;onlydaad=0&amp;language=en&amp;id=0&amp;pg=7&amp;detail_to_show=10000208</t>
  </si>
  <si>
    <t>Programme Description The scholarships are aimed at students in the following disciplines: natural science, pharmacy or data science with relevance to the pharmaceutical and consumer healthcare (over-the-counter) industries. Students from Germany who are going abroad for a study project or practical work experience or students from abroad who are studying, researching or doing an internship in Germany can apply. Candidates have a strong sense of commitment and motivation and submit an innovative research proposal, which will be funded individually. Target Group students in Master's or PhD programmes from the following subjects: natural sciencepharmacydata science Academic Requirements Enrolment in a Master's or PhD programme Duration 2 weeks to 6 months Scholarship Value individual financial funding up to 10,000 EUR Application Papers Please find the application forms and further information on the application procedure here. Application Deadline The updated deadlines for application can be found here.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</si>
  <si>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Bayer Foundation: Otto Bayer Fellowship in Drug Discovery</t>
  </si>
  <si>
    <t>daad_220329_1_032</t>
  </si>
  <si>
    <t>https://www.daad.org.br/pt/bolsas/busca/?type=a&amp;origin=48&amp;subjectgroup=0&amp;q=0&amp;status=0&amp;page=7&amp;onlydaad=0&amp;language=en&amp;id=0&amp;pg=7&amp;detail_to_show=10000164</t>
  </si>
  <si>
    <t>Programme Description The Boehringer Ingelheim Fonds offers doctoral fellowships to outstanding junior scientists who want to conduct an ambitious doctoral project in the field of basic biomedical research at an internationally leading laboratory. The financing comprehends a monthly stipend plus a country-dependent premium, and a fixed monthly amount for minor project-related costs. The fellowships are initially awarded for 2 years with the option to extend for up to 18 months. Moreover, participation in international scientific conferences and practice-oriented training courses is supported. Beside the financial support fellows receive personal support, participate in seminars where they discuss their research projects with other fellows, and attend communication trainings designed especially for the needs of scientists. Target Group Outstanding European junior scientists who want to do research worldwide, and non-European scientists wishing to do research in Europe. Applicants must have obtained their first university entrance qualification (secondary school leaving certificate, A-levels, or entrance test for first university studies after finishing school) within 8 years (96 months) before the application deadline. Academic Requirements Natural scientists should have obtained their last university degree (BSc, diploma, MSc or equivalent) before starting their doctorate. Please apply when you are starting your doctoral project or have just started, preliminary results are not expected. If you started your project more than 6 months before the deadline, you are no longer eligible to apply. Eligible applicants meet the following criteria: (1) outstanding academic record, (2) research proposal of extraordinary scientific quality and (3) excellent scientific standard of the laboratory, in which the project is to be realised. Number of Scholarships about 45 fellowships per year Duration 2 years with the option to apply for an extension of up to 18 months Scholarship Value base amount of 1,650 EUR per month plus individual country allowance, i.e., of 200 EUR in Germany and 1,175 EUR in the USAplus 150 EUR lump sum per month for material expensesallowance for accompanying spouses and children possibleattendance of tailored seminars for scientific research and networking during the fellowship and beyondcommunication traininglifetime membership in the alumni networkindividual support by the foundation Application Papers All application forms and further information on the application procedure are available here. Application Deadline 1 February, 1 June and 1 October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</si>
  <si>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Boehringer Ingelheim Fonds: PhD Fellowships</t>
  </si>
  <si>
    <t>daad_220329_1_033</t>
  </si>
  <si>
    <t>https://www.daad.org.br/pt/bolsas/busca/?type=a&amp;origin=48&amp;subjectgroup=0&amp;q=0&amp;status=0&amp;page=7&amp;onlydaad=0&amp;language=en&amp;id=0&amp;pg=7&amp;detail_to_show=10000148</t>
  </si>
  <si>
    <t>Programme Description The Boehringer Ingelheim Fonds travel grants are aimed at doctoral, MD and post-doctoral students who pursue experimental projects in basic biomedical research and who wish to learn methods relevant to their current research. To this end, the grant finances the participation in practical training courses or short-term research stays in other laboratories. The Travel Grants programme is open to all Europeans and to non-Europeans working in Europe to go to institutes or courses worldwide. Non-Europeans working outside Europe can apply for stays in Europe. Travel grants are awarded for up to 3 months and encompass a contribution which may cover the expenses for travel, lodging, and course fees. Target Group PhD students or medical students pursuing an experimental doctoral thesis in basic research in biomedicinePostdocs who are pursuing an experimental project in basic research in biomedicineGraduates who have applied for an experimental PhD project in basic research in biomedicine, but who have not yet worked with their potential PhD supervisorsThe recipients of the funding are Europeans who work in Europe and overseas, as well as non-European citizens who carry out their MD, PhD or postdoc project in Europe or who use the travel grant to work in Europe. Academic Requirements Good academic standing and at least a BSc Number of Scholarships About 150 travel grants per year Duration Up to 3 months Scholarship Value Allowance which may cover the expenses for travel to and from the respective destination, lodging, and course fees Application Papers Application forms and further information on the application procedure are available here. Application Deadline Applications are welcome at any time, but must be submitted at the latest 6 weeks before, but not earlier than 6 months prior to the planned date of departure. Por favor, selecione seu estado civil e paÃƒÂ­s de origem para se candidatar. - Escolher paÃƒÂ­s - Brazil - Escolher grau de instruÃƒÂ§ÃƒÂ£o -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</si>
  <si>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Boehringer Ingelheim Fonds: Travel Grants</t>
  </si>
  <si>
    <t>daad_220329_1_034</t>
  </si>
  <si>
    <t>https://www.daad.org.br/pt/bolsas/busca/?type=a&amp;origin=48&amp;subjectgroup=0&amp;q=0&amp;status=0&amp;page=7&amp;onlydaad=0&amp;language=en&amp;id=0&amp;pg=7&amp;detail_to_show=10000168</t>
  </si>
  <si>
    <t>Programme Description The KAAD is the scholarship institution of the Catholic Church in Germany. Applicants are therefore of catholic denomination: post-graduates or academics who already have work experience and plan to do post-graduate studies or spend a period of research at a higher-education institution in Germany (2 to 6 months for researchers). If recommended by the local churches, also non-Christian candidates are eligible for funding. In general, applications are submitted to the partner committees in the candidates' home countries. The programme is open to applicants from developing or transition countries in Africa, Asia, the Middle East or Latin America. Target Group post-graduates with excellent academic merit and potential who already have work experience from developing or transition countries in Africa, Asia, the Middle East or Latin America. Candidates are of catholic denomination and plan to do post-graduate studies or carry out a research project in Germany. If recommended by the local churches, also non-Christian candidates are eligible for funding. Academic Requirements Completed university education and work experience Application Papers The KAAD cooperates with the single focus- and partner countries of the regions. Applications are submitted to the partner committees in the candidates' home countries, candidates from non-partner countries will be eligible only as an exception. Detailed information on the partners is available on the sites of the single supporting regions: AfricaAsiaLatin AmericaMiddle East (including North Africa) The orientation of your studies or research should lead towards permanent reintegration in your home region (otherwise the scholarship is turned into a loan). Application Deadline please request from the individual partner committees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</si>
  <si>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Catholic Academic Exchange Service (KAAD): Scholarship Programme 1</t>
  </si>
  <si>
    <t>daad_220329_1_035</t>
  </si>
  <si>
    <t>https://www.daad.org.br/pt/bolsas/busca/?type=a&amp;origin=48&amp;subjectgroup=0&amp;q=0&amp;status=0&amp;page=8&amp;onlydaad=0&amp;language=en&amp;id=0&amp;pg=8&amp;detail_to_show=10000505</t>
  </si>
  <si>
    <t>Programme Description In 2015 the German University Foundation DUS launched the Welcome scholarship programme for students at German higher education institutions who are refugees. It is based on a unique concept: on-site teaching staff mentor students in a one-on-one approach in the candidatesÃ¢â‚¬â„¢ respective subject areas. The DUS acts as a mediator between the teaching staff and the students. In addition, the scholarship offers workshops (on time- and learning management skills, how to put together a presentation, rhetoric or business etiquette), coachings, networking opportunities, potential analyses, specialist meetings and symposia and a book allowance to promote the studentsÃ¢â‚¬â„¢ academic success and facilitate their access to the German labour market. Academic Requirements Applicants are enrolled in a BachelorÃ¢â‚¬â„¢s programme at a German institution of higher education, colleges of art or music (humanities, economic sciences or STEM disciplines), and have not yet completed their 2nd semester. Number of Scholarships Approx. 40 Duration Students receive the scholarship until they have finished their programme. Scholarship Value placement with a locally based university teacher of the candidateÃ¢â‚¬â„¢s subject area as a mentorcontinuous support of the mentoring relationships by the German University Foundationobligatory biannual seminars aimed at developing core skills in the following fields: mentoring as a chance and a mission, self- and learning management skills, how to put together presentations and present oneself, job application training, business etiquette and communication, intercultural competence1 personal one-on-one coaching with a professional coach during the study periodparticipation in academic events (i.e. the symposium by the German Association of University professors and Lecturers, DHV) as well as active involvement in relevant networkscompensation for travel expenses to seminars and other trips in connection with the Welcome programmeStudents receive a book allowance of 600 EUR per year unless they hold a full scholarship by another institution. Application Papers Please submit your application together with a scholarship motivation letter (1 page at most), detailing your expectations concerning the programme, a resume in table format (2 pages max.), certificates, and your enrolment certificate as a PDF file exclusively via e-mail to Frau Simone Geerdsen.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</si>
  <si>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Deutsche UniversitÃƒÂ¤tsstiftung: Welcome Programme</t>
  </si>
  <si>
    <t>daad_220329_1_036</t>
  </si>
  <si>
    <t>https://www.daad.org.br/pt/bolsas/busca/?type=a&amp;origin=48&amp;subjectgroup=0&amp;q=0&amp;status=0&amp;page=8&amp;onlydaad=0&amp;language=en&amp;id=0&amp;pg=8&amp;detail_to_show=10000418</t>
  </si>
  <si>
    <t>Programme Description The Ernst Ludwig Ehrlich Studienwerk (ELES) is one of the foundations for the development of talent which are supported by the German Federal Ministry of Education and Research (BMBF). The Studienwerk specifically promotes talented Jewish students and doctoral candidates. ELES stands for a pluralistic, liberal and confident Judaism with a sense of its own history. Technically qualified Jewish doctoral candidates in all disciplines and concentrations (except medicine) are eligible for funding by ELES. Moreover, non-Jewish PhD students are invited to apply, provided that they propose a research project focusing on a Jewish subject. Candidates are expected to submit an innovative doctoral project of exceptional scientific quality which must be concluded within a range of 3 years and effective academic mentoring which is suitable for the candidate as well as for the project. In addition to having an outstanding academic record, applicants are actively involved in, i.e., the Jewish community, the social field, youth work, student organisations or their social environment. Furthermore, they should keep in regular contact with the liaison lecturer and actively participate in the scholarshipÃ¢â‚¬â„¢s non-material services, activities and organisations as well as Ã¢â‚¬â€œ after the programme has ended Ã¢â‚¬â€œ join and contribute to the alumni network of the Ernst Ludwig Ehrlich Studienwerk. Target Group technically qualified Jewish doctoral candidates in all disciplines and concentrations (except medicine) and non-Jewish PhD students who propose a research project focusing on a Jewish subject Academic Requirements admission to a doctoral programme at a state or state-recognised institution of higher education in Germany or, if the applicant holds German citizenship, in an EU member state or SwitzerlandIn justified cases doctoral programmes at a higher education institution in an extra-European country may be funded.The doctoral scholarship promotes the next generation of academics. The application for a doctoral scholarship should be made in the initial phase of developing the dissertation. Duration The doctoral scholarships are generally awarded over a standard period of 2 years. In exceptional cases, however, academics may apply for the funding to be renewed twice for 6 months at a time. Scholarship Value financial supportnon-material supportreligious mentoringcomprehensive mentoring of the academics with the aim of promoting academic excellence and fostering personal growth Application Papers Please find detailed information on the application procedure here. Application Deadline Deadlines for scholarship application are 31 March for admission on 1 October of the same year and 30 September for admission to the programme starting 1 April of the following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</si>
  <si>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Ernst Ludwig Ehrlich Studienwerk: Doctoral Scholarship</t>
  </si>
  <si>
    <t>daad_220329_1_037</t>
  </si>
  <si>
    <t>https://www.daad.org.br/pt/bolsas/busca/?type=a&amp;origin=48&amp;subjectgroup=0&amp;q=0&amp;status=0&amp;page=8&amp;onlydaad=0&amp;language=en&amp;id=0&amp;pg=8&amp;detail_to_show=10000102</t>
  </si>
  <si>
    <t>Programme Description Erasmus+ mobility of individuals sponsors study periods and traineeships (work placements) in 33 specified Erasmus+ programme countries and in Erasmus+ partner countries around the world. Target Group The programme is intended for students who are regularly enrolled at a German higher education institution,have completed their first year of study (graduates),are enrolled at a higher education institution participating in the Erasmus+ projectAND whose home institution has signed an Erasmus cooperation agreement with the receiving institution. Academic Requirements Erasmus+ mobility of individuals is open to all students at higher education institutions participating in the Erasmus+ programme who are in at least their second year of study. Number of Scholarships In 2020, approximately 51,000 participants from Germany received mobility offers within the Erasmus+ framework. Duration The duration of the Erasmus+ study and traineeship periods may vary from 2 to 12 months. The maximum, however, is of 36 months for studies or traineeships: For Bachelor's, Master's or doctoral students of up to 12 monthsFor students in comprehensive degree courses, such as medicine, programmes ending with a state examination or traditional diploma courses the grant will be awarded for a period of up to 24 months and an additional 12 months for students pursuing a doctoral degree.The scholarship can be split up within one study cycle, for example into 2 6-month stays. Scholarship Value The grant value varies depending on destination and higher education institution. Application Papers In order to take part in the Erasmus+ individual mobility programme please contact the Erasmus+ coordinators at the International Office of your home institution. For further information on essential requirements and the application process, visit the Erasmus+ website. Application Deadline Please contact the International Office of your home institution for further information on the application deadlines. Por favor, selecione seu estado civil e paÃƒÂ­s de origem para se candidatar. - Escolher paÃƒÂ­s - Brazil - Escolher grau de instruÃƒÂ§ÃƒÂ£o - Graduando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</si>
  <si>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European Union: Erasmus+ Mobility Programme for Higher Education Students</t>
  </si>
  <si>
    <t>daad_220329_1_038</t>
  </si>
  <si>
    <t>https://www.daad.org.br/pt/bolsas/busca/?type=a&amp;origin=48&amp;subjectgroup=0&amp;q=0&amp;status=0&amp;page=8&amp;onlydaad=0&amp;language=en&amp;id=0&amp;pg=8&amp;detail_to_show=10000121</t>
  </si>
  <si>
    <t>Programme Description The Erasmus+ individual mobility project is not only aimed at students but also at university teachers and members of staff at higher education institutions in Germany and other European states. The programme is intended to sponsor mobility of teaching, education and training within 34 European countries, or Erasmus+ programme countries, and in the specified Erasmus+ partner countries around the world. For further information applicants should contact the International Office of their home institution. Target Group Erasmus+ mobility activities further individual training and education of all staff at higher education institutions. The project offers teaching assignments geared to: professors and other teaching staff who are under contract to the institution of higher educationmembers of scientific staffdoctoral candidates active in teachingstaff from any international enterprise or organisation (may be invited to teach at a higher education institution in Germany) Duration education and training: 2 days (programme countries) or 5 (partner countries) to 60 days (excluding travel times)teaching: teaching duration corresponds to the duration of education and training. The necessary pensum per stay is 8 lessons for the first week or a shorter visit. For stays exceeding 1 week (7 days) the teaching requirement will be calculated on a pro rata basis. Scholarship Value The financial aid varies depending on the cost of living in the target countries. Find further information on the support for teaching and training and for teaching assignment. Application Papers In order to take part in Erasmus+ mobility of individuals you should contact the Erasmus+ coordinator at the respective International Office. Application Deadline The International Office of your home institution of higher education will provide you with the relevant application deadlines. Por favor, selecione seu estado civil e paÃƒÂ­s de origem para se candidatar. - Escolher paÃƒÂ­s - Brazil - Escolher grau de instruÃƒÂ§ÃƒÂ£o -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</si>
  <si>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European Union: Erasmus+ Mobility Project for Higher Education Teachers and Staff</t>
  </si>
  <si>
    <t>daad_220329_1_039</t>
  </si>
  <si>
    <t>https://www.daad.org.br/pt/bolsas/busca/?type=a&amp;origin=48&amp;subjectgroup=0&amp;q=0&amp;status=0&amp;page=8&amp;onlydaad=0&amp;language=en&amp;id=0&amp;pg=8&amp;detail_to_show=10000210</t>
  </si>
  <si>
    <t>Programme Description Every year the Studienwerk funds scholarships and a wide range of educational programmes for about 200 German and foreign doctoral candidates of protestant faith from all disciplines. The grants are awarded in accordance with the guidelines by the Federal Ministry of Education and Research. Target Group German and foreign nationals of protestant faith with excellent academic standing who wish to obtain or are already studying for a doctorate at a German higher-education institution Academic Requirements admission to a doctorate at a German institution of higher education An application is possible if the applicant has not worked on the project for more than a year. Number of Scholarships about 200 scholarships per year Duration Scholarships are initially awarded for a period of 2 years, an extension of the funding period for up to 3 years at most is possible. Scholarship Value A full grant currently amounts to 1,350 EUR. Doctoral candidates moreover receive a research allowance of 100 EUR. If there are children under the age of 14 living with the doctoral candidate for whom the candidate is the legal guardian, the candidate is eligible for a child care allowance or support for a parental year. Application Papers All application forms and further information on the application procedure can be found here Application Deadline There are 2 application deadlines every year: 1 December and 1 June.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</si>
  <si>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Evangelisches Studienwerk: Scholarship for Doctoral Students</t>
  </si>
  <si>
    <t>daad_220329_1_040</t>
  </si>
  <si>
    <t>https://www.daad.org.br/pt/bolsas/busca/?type=a&amp;origin=48&amp;subjectgroup=0&amp;q=0&amp;status=0&amp;page=9&amp;onlydaad=0&amp;language=en&amp;id=0&amp;pg=9&amp;detail_to_show=10000117</t>
  </si>
  <si>
    <t>Programme Description The ESV scholarships are open to protestant students from all disciplines and subjects wishing to study at universities of applied sciences or other institutions of higher education in Germany. You are welcome to apply if you are not a member of a Protestant church. In this case, your application and specifically your letter of motivation will be evaluated by a committee, which decides whether you will be admitted to the first round of interviews. Applicants older than 35 years are required to include a special request into their application. The programme includes close and individual mentoring, a vast range of seminars and the opportunity for student participation at all levels. It is worth up to 752 EUR every month plus 300 EUR to cover study costs and offers further financial support, i.e. when students go abroad to study. Target Group Students from all disciplines and subjects, who wish to start a degree course or are already studying at a higher education institution. People with an immigrant background, students with a non-academic family background and from universities of applied sciences are welcome to apply. Academic Requirements German students who study or plan to study at higher education institutions in the EU or SwitzerlandStudents with citizenship of an EU member state, Switzerland or eligibility for funding according to Ã‚Â§8 BAfÃƒÂ¶G are only eligible if they study or plan to study in Germany. Duration typically throughout the entire course of study Scholarship Value base amount of up to 752 EUR per monthsupplementary study cost allowance of 300 EURadditional financial support, i.e. when studying abroad Application Papers All application forms and further information on the application procedure are available here. Application Deadline There are 2 application deadlines every year: 1 March or 1 September.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</si>
  <si>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Evangelisches Studienwerk: Scholarship for Students</t>
  </si>
  <si>
    <t>daad_220329_1_041</t>
  </si>
  <si>
    <t>https://www.daad.org.br/pt/bolsas/busca/?type=a&amp;origin=48&amp;subjectgroup=0&amp;q=0&amp;status=0&amp;page=9&amp;onlydaad=0&amp;language=en&amp;id=0&amp;pg=9&amp;detail_to_show=10000384</t>
  </si>
  <si>
    <t>Programme Description The scholarship is aimed at refugees who are studying at German institutions of higher education. Candidates from all disciplines and subjects are welcome to apply. The grant amount is of up to 752 EUR each month plus 300 EUR flat rate for study costs and covers the entire course of studies. Further support includes individual mentoring as well as additional seminars, activities and services. Target Group Refugees of any religious denomination studying at German institutions of higher education. Applicants show respect toward other religious beliefs and openness to interact with others. Academic Requirements Admission to a German higher education institution. The university must be state or state-recognised.The course of study is face-to-face and full-time.Students whose studies have not exceeded three semesters are eligible to apply. It is not possible to apply for the scholarship for a postgraduate Master's programme only. Duration the entire course of studies Scholarship Value monthly stipend of up to 752 EUR plus 300 EUR allowance for study costsindividual mentoringadditional support Application Papers Please find the application forms and further details on the application procedure here. Application Deadline 1 March and 1 September of each year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</si>
  <si>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Evangelisches Studienwerk: Scholarship for Students With Refugee Status</t>
  </si>
  <si>
    <t>daad_220329_1_042</t>
  </si>
  <si>
    <t>https://www.daad.org.br/pt/bolsas/busca/?type=a&amp;origin=48&amp;subjectgroup=0&amp;q=0&amp;status=0&amp;page=9&amp;onlydaad=0&amp;language=en&amp;id=0&amp;pg=9&amp;detail_to_show=10000139</t>
  </si>
  <si>
    <t>Programme Description Research work (Master's theses, doctoral theses) in the field of natural sciences is eligible for funding. The programme's focus is on the active support of particularly gifted and skilled young scientists and includes mentoring of the scientist's academic and personal skills. As the Evonik Foundation redefines its key funding areas each year, the proposed research must match the content criteria to be eligible for support. Target Group students or doctoral students with excellent academic records and extraordinary research projects matching the content criteria of the key funding area of the particular year Academic Requirements Master's or Diplom programme or doctoral programme Duration Diplom or Master's theses: 6 monthsdoctoral theses: 2 years with an option to renew the sponsorship for 1 year at the most Scholarship Value Diplom or Master's theses: 250 to 600 EUR per month over a period of 6 monthsdoctoral theses: 1,400 EUR per month over 2 years with an option to renew the sponsorshipAdditional applications can be filed to acquire specialist literature and to attend scientific conferences. Application Papers Please find the application forms and all information on the application procedure here. Application Deadline The key funding areas are published annually in January. Submission ends at the end of February of the same year.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</si>
  <si>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Evonik Foundation: Evonik Foundation Scholarship</t>
  </si>
  <si>
    <t>daad_220329_1_043</t>
  </si>
  <si>
    <t>https://www.daad.org.br/pt/bolsas/busca/?type=a&amp;origin=48&amp;subjectgroup=0&amp;q=0&amp;status=0&amp;page=9&amp;onlydaad=0&amp;language=en&amp;id=0&amp;pg=9&amp;detail_to_show=10000207</t>
  </si>
  <si>
    <t>Programme Description The Deutschlandstipendium supports new or advanced students of excellent academic and professional promise. A wide net is cast to include all talents and potential: good grades and an excellent academic record, the willingness to take responsibility or the successful overcoming of obstacles on the candidate's personal or educational path. The funding of 300 EUR is granted irrespective of the student's income (in addition to BAfÃƒÂ¶G funding) for a period of at least 2 semesters and at most until the end of the standard study period, thus giving the students the opportunity to focus on their studies. One half of the scholarship is financed by the Federal government, the other by private donors. The selection committees of the specific higher education institutions decide upon the allocation of the scholarships. Target Group new or advanced students of excellent academic and professional promise Academic Requirements Applicants need to meet the admission requirements of a state or state-approved higher education institution in Germany and need to be either already matriculated or about to start their studies. (Students who study at a university of applied sciences for Public Administration (Verwaltungshochschule) are not eligible if they receive remunerations or other payments from public funds as public servants. Doctoral candidates and students at federal universities (Hochschulen des Bundes) cannot apply for a Deutschlandstipendium.) Number of Scholarships Approximately 28,100 students were awarded a Deutschlandstipendium in 2020. Duration at least 2 semesters, at most until the end of the standard study period Scholarship Value 300 EUR each month Application Papers (advanced) students: can apply if they meet the requirements of the higher education institution they are enrolled atThe application process generally complies with the Stipendienprogramm-Gesetz (StipG). Application Deadline The institutions of higher education supporting the programme set the admission criteria, i.e. application deadlines, and will provide all relevant information. A list of the participating institutions is available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</si>
  <si>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Federal Ministry of Education and Research: Deutschlandstipendium</t>
  </si>
  <si>
    <t>daad_220329_1_044</t>
  </si>
  <si>
    <t>https://www.daad.org.br/pt/bolsas/busca/?type=a&amp;origin=48&amp;subjectgroup=0&amp;q=0&amp;status=0&amp;page=9&amp;onlydaad=0&amp;language=en&amp;id=0&amp;pg=9&amp;detail_to_show=10000162</t>
  </si>
  <si>
    <t>Programme Description The BAfÃƒÂ¶G training assistance provides state funding for pupils and students at vocational and general educational secondary schools, colleges, academies and institutions of higher education, including the compulsory internships related to training and education. The assistance is likewise extended to public and private (if equivalent) establishments for education. Training via corresponding distance learning courses is eligible for funding, as well. The training assistance may also be granted for a training period abroad. Foreigners and German citizens are eligible for the training assistance. The exact requirements for qualification depend on the candidate's legal status, such as citizenship in other EU countries, settlement permit or the recognition of a refugee status. The training assistance is intended to contribute to the cost of living and education. To this end, the BAfÃƒÂ¶G Act provides qualifying lump-sum rates, which vary according to the type of training. Target Group German and EU citizens as well as persons with a legal status as per BAfÃƒÂ¶G Ã‚Â§ 8 who are in vocational training at a school or academy, completing a higher education entrance qualification or studying at a higher education institution. Duration The BAfÃƒÂ¶G grant covers the duration of the training, school holidays and lecture breaks included. As a general rule, pupils are eligible for funding as long as they attend training or education. The funding period for students generally corresponds to the standard period of study, the so-called maximum funding period. Funding beyond this point is possible for a limited period of time in exceptional cases. Scholarship Value There are different types of funding for different target groups, i.e. full grants, a combination of a grant and a government loan or just a loan. Please find further information on the topic here. The maximum amount (including healthcare and long-term-care insurance) for students at higher education institutions who are not living in the same household as their parents is currently of 861 EUR per month. Application Papers Generally responsible for students: the Student Services (Studierendenwerk) of the institution of higher education the applicants are enrolled attrainees at evening schools, colleges and academies: the Education Assistance Office (Amt fÃƒÂ¼r AusbildungsfÃƒÂ¶rderung) of the municipality or district administration, which is competent for the training or education establishment the candidate has chosenall other pupils: the Education Assistance Office (Amt fÃƒÂ¼r AusbildungsfÃƒÂ¶rderung) of the municipality or district administration in which the candidate's parents reside All relevant contact data (addresses, telephone numbers, websites) of the Education Assistance Offices (Ãƒâ€žmter fÃƒÂ¼r AusbildungsfÃƒÂ¶rderung) can be found at www.bafÃƒÂ¶g.de. Application Deadline Applications should be submitted in due time before the beginning of the training.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</si>
  <si>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Federal Ministry of Education and Research: Federal Training Assistance Act (BundesausbildungsfÃƒÂ¶rderungsgesetz, or BAfÃƒÂ¶G)</t>
  </si>
  <si>
    <t>daad_220329_1_045</t>
  </si>
  <si>
    <t>https://www.daad.org.br/pt/bolsas/busca/?type=a&amp;origin=48&amp;subjectgroup=0&amp;q=0&amp;status=0&amp;page=10&amp;onlydaad=0&amp;language=en&amp;id=0&amp;pg=10&amp;detail_to_show=10000437</t>
  </si>
  <si>
    <t>Programme Description The Ã¢â‚¬Å“Green Talents Ã¢â‚¬â€œ International Forum for High Potentials in Sustainable DevelopmentÃ¢â‚¬Â programme has been hosted by the German Federal Ministry of Education and Research for more than 10 years. Honouring 25 young international researchers each year, the programme has successfully fostered the global exchange of innovative green ideas within the field of sustainability and it has strengthened Germany as a research location. Target Group Master's students, PhD students, postdocs, as well as young professionals, with no more than 3 years of professional work experience (excluding professional work experiences gained within the scope of an academic degree) and a strong focus on sustainable development Academic Requirements enrolment in a Master's or PhD programme or completion of a Master's or PhD programme no more than 3 years ago Number of Scholarships Every year, 25 scientists receive the coveted Green Talents Award. Since 2009, there have been 282 award winners from 72 countries (as of 2021). Duration Science Forum: approx. 14 days Research stay: up to 3 months Scholarship Value an invitation to the fully funded Green Talents Science Forum, consisting of - visits to leading German sustainability facilities, institutions and companies with exclusive insights into their pioneering research and projects, - individual appointments with German experts of your choosing to discuss possibilities for upcoming joint research and cooperation efforts, - networking opportunities with key representatives of the German sustainability landscape,a fully funded research stay of up to 3 months at an institution of your own choice in Germany,exclusive access for you to the Green Talents alumni network. Application Papers Further information can be found at www.greentalents.de. Application Deadline Information about the upcoming competition can be found at www.greentalents.de.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</si>
  <si>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Federal Ministry of Education and Research: Green Talents Award</t>
  </si>
  <si>
    <t>daad_220329_1_046</t>
  </si>
  <si>
    <t>https://www.daad.org.br/pt/bolsas/busca/?type=a&amp;origin=48&amp;subjectgroup=0&amp;q=0&amp;status=0&amp;page=10&amp;onlydaad=0&amp;language=en&amp;id=0&amp;pg=10&amp;detail_to_show=10000119</t>
  </si>
  <si>
    <t>Programme Description The Foundation of German Business (SDW) offers undergraduate and graduate students a vast number of opportunities ranging from various seminars and training programmes to financial support. Courses are held in German, so that candidates should have at least intermediate-level command of German (C1 or DSH 2). The Klaus Murmann Fellowship Programme is centred on a variety of political, economic and social issues with corporate responsibility being an underlying theme throughout the entire course. The Foundation strongly encourages communication between the students and representatives from the fields of business, science, politics, culture and administration. The preparatory course is a special scholarship programme by the Klaus Murmann Fellowship Programme for candidates who have obtained a degree in teaching. Target Group Any (future) undergraduate or graduate student with a residence status as per BAfÃƒÂ¶G Ã‚Â§ 8, (1-3) is welcome to apply. Academic Requirements students pursuing a Bachelor's, Master's, Diplom-, Magister- or state examination degree at state or state-recognised universities in Germany Furthermore, a complete course of study abroad in a country close to the border can be funded, provided that you can credibly assure active and regular participation in our regional groups. Duration Funding is available until the end of the standard period of study. Sponsoring beyond this period is limited and will be granted only in justified cases. Scholarship Value All scholarship holders will in any case receive a study allowance of 300 EUR per month. The amount of the scholarship for living support depends on the financial situation of the family. In addition to the scholarship, stays abroad are funded. maximum amount: 752 EUR per monthcontributions to health- and long-term care insurance where applicable: 109 EUR per monthfamily allowance where applicable: 155 EUR per monthchildcare allowance where applicable: 150 EUR per monthThe scholarship does not need to be repaid. Application Papers Please submit your application via the application portal first. All further information may be found here. Application Deadline Assessment days will be held in September/October, the application deadline is in the spring. Further information can be found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</si>
  <si>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Foundation of German Business: Academic study sponsorship</t>
  </si>
  <si>
    <t>daad_220329_1_047</t>
  </si>
  <si>
    <t>https://www.daad.org.br/pt/bolsas/busca/?type=a&amp;origin=48&amp;subjectgroup=0&amp;q=0&amp;status=0&amp;page=10&amp;onlydaad=0&amp;language=en&amp;id=0&amp;pg=10&amp;detail_to_show=10000150</t>
  </si>
  <si>
    <t>Programme Description The Foundation of German Business (SDW) offers doctoral candidates a vast number of opportunities ranging from various seminars and training programmes to financial support. Courses are held in German, so that candidates should have German language skills of at least intermediate level (C1 or DSH 2). The Klaus Murmann Fellowship Programme is centred on a variety of political, economic and social issues with corporate responsibility being an underlying theme throughout the entire course. The Foundation strongly encourages communication between the students and representatives from the fields of business, science, politics, culture and public administration. Target Group Junior researchers from Germany and abroad with a higher education degree who have been admitted to a doctoral programme at a state or state-recognised higher education institution in Germany, Switzerland, the UK, France or Austria (exceptions can be made for regions close to the border) Academic Requirements higher education degree and admission to a doctoral programme at a state or state-recognised university in Germany, Switzerland, the UK, France or Austria Duration The scholarship will be granted for the period requested, but for a maximum of 3 years. Scholarship Value The scholarship amount depends on the income of the candidate. In addition to the scholarship funding a research cost allowance is paid, independent of income, as well as a family allowance, if applicable. maximum amount of 1,350 EUR per monthresearch cost allowance (non means-tested) of 100 EUR per monthfamily allowance of 155 EUR per month (for children only)support for stays abroad Application Papers Please submit your application via the application portal first. You will find any further information here. Application Deadline The application deadlines and further information for doctoral candidates can be found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</si>
  <si>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Foundation of German Business: Support for doctoral candidates</t>
  </si>
  <si>
    <t>daad_220329_1_048</t>
  </si>
  <si>
    <t>https://www.daad.org.br/pt/bolsas/busca/?type=a&amp;origin=48&amp;subjectgroup=0&amp;q=0&amp;status=0&amp;page=10&amp;onlydaad=0&amp;language=en&amp;id=0&amp;pg=10&amp;detail_to_show=10000126</t>
  </si>
  <si>
    <t>Programme Description Candidates are international students from all subjects (except the medical disciplines) who have been admitted to a doctoral programme at a German higher education institution. They come from countries in the Global South (Asia, Africa, Latin America), post-Soviet states as well as eastern and south-eastern European (EU) countries. Eligibility criteria include an excellent school and academic record and voluntary social and political involvement. Scholars are paid the amount of 1,200 EUR per month over a period of usually 3 years. The scholarship also entails comprehensive non-material support. Target Group Anybody who has been unconditionally accepted for a doctorate at a German institution of higher education is invited to apply Ã¢â‚¬â€œ except the medical disciplines. Eligible applicants come from countries in the Global South (Asia, Africa, Latin America), post-Soviet states as well as eastern and south-eastern European (EU) countries. Academic Requirements admission to a doctoral programme at a state or state-recognised higher education institution in Germanysufficient knowledge of German, although the courses are held in English. This means a "Deutsche SprachprÃƒÂ¼fung fÃƒÂ¼r den Hochschulzugang" of at least DSH level 2, a "Test Deutsch als Fremdsprache" of at least level 4, a "Zertifikat C 1" by a Goethe Institute, the "Deutsche Sprachdiplom der Kultusministerkonferenz" at level II or a "Telc C1 Hochschule" Number of Scholarships about 15 scholarships per year Duration usually 3 years Scholarship Value 1,200 EUR per monthnetworking within student- and working groupscomprehensive seminar programmeparticipation in symposia Application Papers Application forms and further information on the application procedure can be found here. Application Deadline Applications may be submitted at any time; there are, however, specific timelines which are detailed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</si>
  <si>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Friedrich Ebert Foundation: Scholarship for International Doctoral Students</t>
  </si>
  <si>
    <t>daad_220329_1_049</t>
  </si>
  <si>
    <t>https://www.daad.org.br/pt/bolsas/busca/?type=a&amp;origin=48&amp;subjectgroup=0&amp;q=0&amp;status=0&amp;page=10&amp;onlydaad=0&amp;language=en&amp;id=0&amp;pg=10&amp;detail_to_show=10000153</t>
  </si>
  <si>
    <t>Programme Description Applicants come from countries in the Global South (Asia, Africa, Latin America), post-Soviet states as well as eastern and south-eastern European (EU) countries. Students in any subject area are eligible to apply, if they demonstrate excellent school or academic merit, wish to study in Germany, are committed to the values of social democracy and live by them. Scholarships are awarded to highly-performing students and include a comprehensive seminar programme to help enhance the candidates' social competences and academic skills. Individual support by an on-site liaison lecturer is another benefit of the sponsorship. Each year up to 40 students are awarded FES sponsorships. They are paid a monthly amount of 861 EUR and costs for health insurance are funded. Students with a child receive a family allowance of 276 EUR. The scholarship does not have to be repaid. Target Group particularly gifted students from countries in the Global South (Asia, Africa, Latin America), post-Soviet states as well as eastern and south-eastern European (EU) countries. The candidates' aptitudes and personalities show excellent promise for an academic or professional career. Moreover, candidates are expected to show commitment to the values of social democracy. Academic Requirements admission to study or enrolment at a state or state-recognised higher education institution in Germanysufficient knowledge of German, even if the courses are held in English. This means a "Deutsche SprachprÃƒÂ¼fung fÃƒÂ¼r den Hochschulzugang" of at least DSH level 2, a "Test Deutsch als Fremdsprache" of at least level 4, a "Zertifikat C 1" by a Goethe Institute, the "Deutsche Sprachdiplom der Kultusministerkonferenz" on level II or Telc C1 Hochschule Number of Scholarships up to 40 scholarships per year Duration maximum funding period corresponds to BAfÃƒÂ¶G regulations Scholarship Value International students receive a monthly base amount of 861 EUR. In addition, costs for health insurance are funded and scholars with a child receive a family allowance of 276 EUR. The scholarship does not have to be repaid. Application Papers All application forms and further information on the application procedure can be found here. Application Deadline Applications may be submitted at any time; there are, however, specific timelines which are detailed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</si>
  <si>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Friedrich Ebert Foundation: Scholarship for International Students</t>
  </si>
  <si>
    <t>daad_220329_1_050</t>
  </si>
  <si>
    <t>https://www.daad.org.br/pt/bolsas/busca/?type=a&amp;origin=48&amp;subjectgroup=0&amp;q=0&amp;status=0&amp;page=11&amp;onlydaad=0&amp;language=en&amp;id=0&amp;pg=11&amp;detail_to_show=10000140</t>
  </si>
  <si>
    <t>Programme Description Postdoc stipends from the Fritz Thyssen Foundation are an instrument used to support highly qualified individual junior scholars with doctoral degrees in a research project for a limited period of time. These stipends are intended, for example, to enable scholars to familiarise themselves with a new field of research and/or to write a scholarly article for publication. Excellent postdoctoral students are to be enabled through a stipend to concentrate exclusively on a project of their choice for a maximum of one year. Funding is basically reserved for projects that are related to the promotion areas of the Foundation and have a clear connection to the German research system. This connection can be established either at a personal level through German scientists working on the project, at an institutional level through non-German scientists being affiliated to German research institutes or through studies on topics related thematically to German research interests. Stipend holders receive a monthly sponsorship of 1,800 EUR, independent of age. To cover material and travel expenses, i.e. for books or trips to other work groups which are directly related to the research work, candidates may be granted an allowance of 200 EUR per month. In addition, contributions to the stipend holder's travel to the research location are paid and, if necessary, a child allowance. Target Group Highly qualified post-doctoral junior researchers who wish to undertake autonomous, fixed-term research immediately following their doctorates Applications are welcome in the following funding areas: history, languages and culturethe interdisciplinary field of "ImageÃ¢â‚¬â€œSoundÃ¢â‚¬â€œLanguage"state, economy and societymedicine and the natural sciences Academic Requirements As a rule, the applicant should not have received their doctorate more than 1 to 2 years ago. Duration a maximum period of 1 year Scholarship Value The grant comprises a base amount and other financial benefits. The base sponsorship of 1,800 EUR each month is granted independent of age. To cover material and travel expenses, i.e. for books or trips to other work groups which are directly related to the research work, candidates may be granted an allowance of 200 EUR per month. In addition, contributions to the stipend holder's travel to the research location are paid and, if necessary, a child allowance. Further significant expenses will only be considered if they are applied for in advance. Application Papers All application forms and further information on the application procedure can be found here. Application Deadline Applications for sponsorship can be submitted to the foundation at any time. Please allow for 8 weeks of standard processing time. Por favor, selecione seu estado civil e paÃƒÂ­s de origem para se candidatar. - Escolher paÃƒÂ­s - Brazil - Escolher grau de instruÃƒÂ§ÃƒÂ£o -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</si>
  <si>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Fritz Thyssen Foundation: Postdoc Stipends</t>
  </si>
  <si>
    <t>daad_220329_1_051</t>
  </si>
  <si>
    <t>https://www.daad.org.br/pt/bolsas/busca/?type=a&amp;origin=48&amp;subjectgroup=0&amp;q=0&amp;status=0&amp;page=11&amp;onlydaad=0&amp;language=en&amp;id=0&amp;pg=11&amp;detail_to_show=10000165</t>
  </si>
  <si>
    <t>Programme Description The PhD scholarships support highly qualified junior academics from the historical sciences with excellent academic standing and brilliant examination results who show unusual promise for their doctoral theses. Applications can be submitted at any time, independent of the candidate's nationality or place of work. Scholarship holders receive a monthly base amount of 1,600 EUR. There are additional benefits, such as allowances for accompanying children or travel stipends, if necessary. Please note that income from employment and scholarship income are mutually exclusive. The funding will be awarded over a period of up to 2 years. Target Group highly-qualified, particularly gifted junior academics from the historical sciences with excellent academic standing and brilliant examination results who show unusual promise for their doctoral theses Research projects in the following subject areas are given funding priority: archaeologyhistorical scienceshistorical Islamic studieshistory of arthistory of lawprehistory and early historyhistory of science Academic Requirements admission to doctoral studies. The overall Master's grade awarded must be at least 1.5 or above in Germany (comparable with grade A in other countries). For candidates with a foreign degree, a special examination for inclusion in the selection process will be performed in the Foundation's office. The final grade achieved in legal exams also will likewise be assessed separately. Number of Scholarships About 16.4% of the applicants are awarded scholarships. Duration 2 years with the option to extend the funding, if the academic becomes a parent during the allowance period and is therefore entitled to maternity and/or parental leave Scholarship Value scholarship base amount: 1,600 EUR per monthstandard foreign residence allowance: 400 EUR per monthtravel allowance: as requiredmaterial costs: as requiredfamily allowance, if applicable: 400 EUR for academics with one child, +100 EUR for each additional child Income from employment and scholarship income are mutually exclusive. Application Papers Application forms and further information on the application procedure can be found here. Application Deadline Applications may be submitted at any time.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</si>
  <si>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Gerda Henkel Foundation: PhD Scholarships</t>
  </si>
  <si>
    <t>daad_220329_1_052</t>
  </si>
  <si>
    <t>https://www.daad.org.br/pt/bolsas/busca/?type=a&amp;origin=48&amp;subjectgroup=0&amp;q=0&amp;status=0&amp;page=11&amp;onlydaad=0&amp;language=en&amp;id=0&amp;pg=11&amp;detail_to_show=10000130</t>
  </si>
  <si>
    <t>Programme Description Applicants holding a PhD or who are eligible to be a junior professor in the historical humanities are invited to apply for the research scholarships by the GHS, independent of nationality or place of work. The funding is granted to candidates wishing to carry out an independent research project alone. Post-doctoral scientists receive a scholarship base amount of 2,300 EUR each month, the grant for scientists with a post-doctoral lecturer qualification is worth 3,100 EUR. There are additional benefits, such as allowances for accompanying children or to cover printing costs, if necessary. Please note that income from employment and scholarship income are mutually exclusive. The funding period ranges from 1 to 24 months. Target Group Scientists holding a PhD or who are eligible to be a junior professor from the historical humanities wishing to carry out an independent research project alone. Research projects from the following subjects are given funding priority: archaeologyhistory of arthistorical Islamic studieshistoryhistory of scienceprehistory and early historyhistory of law Academic Requirements doctorate or post-doctoral lecturer qualification in the field of the historical humanities Applications for a research scholarship for post-doctoral researchers may only be made if applicants received their PhD within the last 10 years. Number of Scholarships About 20.7% of the applicants are awarded scholarships. Duration maximum of 2 years with the option to extend the funding, if the scientist becomes a parent during the allowance period and is therefore entitled to maternity and/or parental leave Scholarship Value scholarship base amount per month: 2,300 EUR for post-doctoral researchers and 3,100 EUR for researchers with a post-doctoral lecturer qualificationstandard foreign-residence allowance per month: 575 EUR for post-doctoral researchers and 775 EUR for researchers with a post-doctoral lecturer qualificationtravel allowance: as requiredmaterial costs: as requiredfamily allowance, if applicable: 400 EUR for scientists with 1 child, +100 EUR for each additional child Income from employment and scholarship income are mutually exclusive. Application Papers Application forms and further information on the application procedure are available here. Application Deadline The foundation committees decide on the allocation of funding twice a year. The application deadline for the spring meeting of the foundation committees in 2022 ends on 24 November 2021.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</si>
  <si>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Gerda Henkel Foundation: Research Scholarships</t>
  </si>
  <si>
    <t>daad_220329_1_053</t>
  </si>
  <si>
    <t>https://www.daad.org.br/pt/bolsas/busca/?type=a&amp;origin=48&amp;subjectgroup=0&amp;q=0&amp;status=0&amp;page=11&amp;onlydaad=0&amp;language=en&amp;id=0&amp;pg=11&amp;detail_to_show=10000222</t>
  </si>
  <si>
    <t>Programme Description The research programme addresses academics of all disciplines in the humanities or social sciences who focus on security-related issues, the fading role of the state and the gradual elimination of borders since the end of the Cold War. The programme is intended to encourage junior academics to pursue unconventional research agendas that are nonetheless crucial, while providing senior academics with the opportunity to focus intensively on work in progress for a limited period of time. The objective is to combine basic theoretical research with concepts that are applicable to present-day political issues of security policy. Funding includes grants for research scholarships and research projects. Doctoral scholarships are only granted in connection with a research project. Post-doctoral scientists receive a scholarship base amount of 2,300 EUR each month, the grant for scientists with a post-doctoral lecturer qualification is worth 3,100 EUR. There are additional benefits, such as allowances for accompanying children or for living abroad, if necessary. Please note that income from employment and scholarship income are mutually exclusive. The funding covers a period of 1 to 24 months. Target Group Academics from the humanities and social sciences holding a doctorate or a post-doctoral lecturer qualification who address security-related issues. The research projects should be closely related to one or more of the fields of research. There are five key research areas: challenges of new technologiespublic administration and human securitypatterns of conflict resolution between the state and traditional actorsnon-governmental actors as partners for and competitors of the statesecurity and communication strategies between doctrine formation and implementation Academic Requirements doctorate or post-doctoral lecturer qualification in the humanities or social sciences Number of Scholarships 18.2% of the applicants are awarded scholarships. Duration maximum of 2 years with the option to extend the funding, if the academic becomes a parent during the allowance period and is therefore entitled to maternity and/or parental leave Scholarship Value scholarship base amount per month: 2,300 EUR for post-doctoral researchers and 3,100 EUR for researchers with a post-doctoral lecturer qualificationstandard foreign residence allowance per month: 575 EUR for post-doctoral researchers and 775 EUR for researchers with a post-doctoral lecturer qualificationtravel allowance: as requiredmaterial costs: as requiredprinting costs: as requiredfamily allowance, if applicable: 400 EUR for academics with 1 child and +100 EUR for each additional child Income from employment and scholarship income are mutually exclusive. Application Papers Please find the application forms and further information on the application procedure here. Application Deadline The deadline for application is 29 November 2021.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</si>
  <si>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Gerda Henkel Foundation: Special Programme Security, Society and the State</t>
  </si>
  <si>
    <t>daad_220329_1_054</t>
  </si>
  <si>
    <t>https://www.daad.org.br/pt/bolsas/busca/?type=a&amp;origin=48&amp;subjectgroup=0&amp;q=0&amp;status=0&amp;page=11&amp;onlydaad=0&amp;language=en&amp;id=0&amp;pg=11&amp;detail_to_show=10000406</t>
  </si>
  <si>
    <t>Programme Description In line with its statutes, the Studienstiftung des deutschen Volkes (German Academic Scholarship Foundation) supports the university education of young people who, because of their exceptional academic or artistic talents and personal qualities, can be expected to make an outstanding contribution to society as a whole. Doctoral candidates can apply for a doctoral scholarship together with their supervisor. Doctoral scholars receive 1,450 EUR a month, health insurance grants and additional family and childcare allowances are also possible. Doctoral scholarship holders who travel abroad for research, laboratory visits or a conference attendance can apply to receive grants for travel and living expenses as well as tuition fees. Applications are welcome from international candidates who have been accepted to a doctoral programme at a German university where the thesis will also be submitted. Target Group highly qualified PhD students with a commitment to social causes Academic Requirements The last academic degree should have been completed no longer than 4 years prior to submission of the application.The doctoral candidate has been accepted for a doctoral programme at a German university where the thesis will also be submitted. Duration Funding is initially granted for 2 years. On application and subject to successful progress, the scholarship may be extended twice, for up to 6 months respectively. The maximum funding period is 36 months; for scholarship holders with children this period can be increased to 48 months. On the birth of a child during the funding period, mothers may extend their scholarships for a further 3 months to cover maternity leave. If necessary, the funding can also be extended by a maximum of 1 year if the work on the dissertation is made considerably more difficult by a disability, a chronic illness, caring for a close relative with at least care level 3 (cf. Ã‚Â§ 15 para. 3 No. 2 BAfÃƒÂ¶G) or by pandemic-related restrictions. Funding for longer than 48 months (possibly plus 3 months of maternity leave for each child born during the funding period and possibly plus up to 12 months for significant delays caused by the pandemic) is not possible. Previous periods of scholarship funding for the doctoral project will be deducted from the maximum funding period. A flexible solution such as a short-term suspension of funding is possible. Scholarship Value grant amount of 1,450 EUR a month, comprising a basic monthly stipend of 1,350 EUR and a research allowance of 100 EUR a monthScholars can apply for a contribution towards the costs of health insurance, amounting to 50 percent of documented costs to a maximum of 100 EUR a month. This contribution is available to scholars whose health insurance is not covered by employment (for example in research and teaching).Family and childcare allowances are available for doctoral scholars. Further funding for childcare can be provided through a reallocation of scholarship funds from the final, 4th, year of funding.Scholarship holders may pursue academic employment corresponding to a 25-percent part-time position, allowing further integration in the research context.Doctoral scholars who travel abroad for research purposes, laboratory visits or to attend conferences can apply for grants for travel and additional living expenses.Holders of doctoral scholarships are supported by an adviser in the StudienstiftungÃ¢â‚¬â„¢s office and a personal tutor at their home university, who follow their academic and personal development and offer guidance on issues relating to their scholarship and doctoral research.participation in doctoral forumsrange of academic programmes which include summer academies, short conferences and seminars on professional development as well as events planned by scholarship holders or offers from the alumni network Application Papers All information about the application and forms for download can be found here. Selection procedure The review procedure takes place in 2 phases: In the first step, the preselection, the Studienstiftung checks whether the formal framework conditions and the requirements of the Studienstiftung are met. These include: a committed and well above average successfully completed degreethe support of the supervisora broad horizon of interests as well as indications that the applicant has committed himself / herself in his / her careerAt this stage, the synopsis of the doctoral project is not included in the assessment. If an application is successful in the pre-selection process, in the next step we obtain 2 written, external reports - one specialist report and one interview report. Basically, both reports should comment on the technical and non-technical qualifications of the applicant as well as on the quality and the general conditions of the proposed doctoral project. Interviews We ask experts who are closely involved in the subject of the dissertation to provide expert opinions. They formulate their assessments on the basis of the written documents and, in particular, take into account the professional qualifications of the applicant and the submitted synopsis in their reports. The second expert opinion, the interview expert opinion, is entrusted to people who are not necessarily equally subject-specific. In addition to the written documents, they base their impressions on a personal interview. The interview report therefore not only expresses the technical dimension, but also goes into more detail on the personality and career of the applicant. We try to avoid long journeys when selecting the interview experts; we cannot cover travel expenses. If candidates are abroad at the time of their application, we will be happy to check whether experts are available on site for discussions. As a rule, we assume the applicants' willingness to attend appointments for selection interviews in Germany. Due to the pandemic, the selection interviews are currently usually taking place via video calls. As soon as both reviews are available, the funding application will be discussed and decided on at the next meeting of the selection committee for doctoral candidates. This meets 4 times a year. The selection process takes about 4 to 6 months on average, but can also take longer or shorter in individual cases.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</si>
  <si>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Academic Scholarship Foundation: Doctoral Scholarships</t>
  </si>
  <si>
    <t>daad_220329_1_055</t>
  </si>
  <si>
    <t>https://www.daad.org.br/pt/bolsas/busca/?type=a&amp;origin=48&amp;subjectgroup=0&amp;q=0&amp;status=0&amp;page=12&amp;onlydaad=0&amp;language=en&amp;id=0&amp;pg=12&amp;detail_to_show=10000412</t>
  </si>
  <si>
    <t>Programme Description In line with its statutes the Studienstiftung des deutsches Volkes (German Academic Scholarship Foundation) awards scholarships to support the Ã¢â‚¬Ëœhigher education of young people showing exceptional promise for academic or artistic accomplishment, who stand out by virtue of their personality and are willing to render service to society as a wholeÃ¢â‚¬â„¢. Candidates are selected independent of political, ideological or denominational criteria. There are various ways for admission: On the one hand, headmasters may propose particularly gifted and committed high-school graduates for acceptance into the scholarship programme. This applies also to the German schools abroad, if the candidates meet the requirements of BAfÃƒÂ¶G Ã‚Â§8, the German Federal Training Assistance Act. On the other hand, professors at higher education institutions may recommend talented and top-performing students at least in their 3rd semester who are personally known to them. Furthermore, the examinations offices of the higher education institutions in Germany may nominate outstanding candidates studying for a BachelorÃ¢â‚¬â„¢s degree or a state examination in their 3rd or 4th semester once a year. Students in their 1st or 2nd semesters may apply themselves and sign up for the assessment test. Target Group Under its mission statement, which is based upon the principles of achievement, initiative and responsibility, the Studienstiftung promotes socially involved students from Germany and abroad with an outstanding academic record studying at higher education institutions, universities of applied sciences or state colleges of art and music in Germany. In order to be eligible for promotion in Germany, students have to a) be EU citizens or b) fulfil the requirements of BAfÃƒÂ¶G Ã‚Â§8. The requirements according to Ã‚Â§8 BAfÃƒÂ¶G are met by all German citizens and, as a rule, foreign residents with a German education as well as persons entitled to permanent residence in Germany; in addition, persons entitled to asylum, refugees or persons entitled to subsidiary protection. Candidates with a tolerated-stay status will be accepted only after a 15-month qualifying period. There is, however, no age limit on scholarship application. Moreover, candidates carrying out an entire course of studies or part of it at a higher education institution in Switzerland or a European member state are eligible for funding, provided that they meet the requirements of BAfÃƒÂ¶G Ã‚Â§8, 1-3. Academic Requirements Students and high-school graduates with outstanding academic records may be nominated for funding. Students who are recommended by examinations offices should rank among the top 2 percent of their class. Also, students who are nominated by higher education professors must be among the top 5 to 10 percent of their class. Duration Scholarship holders may be awarded funding for the entire standard period of study, students in BA or MA programmes until obtaining their MasterÃ¢â‚¬â„¢s degree. Scholarship Value The scholarship includes an allowance toward the cost of study of 300 EUR and a grant dependent on income, which is calculated in keeping with BAfÃƒÂ¶G regulations. Neither the allowance nor the grant must be paid back. There are additional allowances for scholarship holders with children, if necessary. Furthermore, the Studienstiftung funds studies, research stays or internships abroad. The Studienstiftung also organises a wide range of events and activities, such as language courses all over Europe, scientific events throughout Germany or at the place of study as well as social competence training courses and workshops on professional orientation. All events aim at inspiring an exchange of ideas among involved and open-minded students and creating vibrant interaction beyond any ideological, cultural, political or social boundaries. Scholarship holders will in addition be given access to the StudienstiftungÃ¢â‚¬â„¢s network, which comprises more than 60,000 alumni and students all over the world. Application Papers If you are in your 1st or 2nd semester and wish to apply via the assessment test please find all relevant information here www.studienstiftung.de/studienfoerderung/selbstbewerbung Information on application via nomination by professors or examinations offices is available on our website www.studienstiftung.de/studienfoerderung/vorschlag. Application Deadline High-school administrators are requested to submit their nominations electronically by 15 July of each year. Please find detailed information here. Examinations offices at higher education institutions and universities of applied science are invited to submit their nominations between June and July of each year. Further information is available on our homepage. Nominations by professors or alumni are welcome at any time. Students in a 4-semester MasterÃ¢â‚¬â„¢s programme can be proposed by the end of their 1st MasterÃ¢â‚¬â„¢s semester at the latest. In a 3-semester MasterÃ¢â‚¬â„¢s programme, the proposal should be received in the first 3 months of the programme. In the case of a 1-year MasterÃ¢â‚¬â„¢s degree, the proposal and application documents must be submitted before the start of the MasterÃ¢â‚¬â„¢s programme.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</si>
  <si>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Academic Scholarship Foundation: Scholarships for Students</t>
  </si>
  <si>
    <t>daad_220329_1_056</t>
  </si>
  <si>
    <t>https://www.daad.org.br/pt/bolsas/busca/?type=a&amp;origin=48&amp;subjectgroup=0&amp;q=0&amp;status=0&amp;page=12&amp;onlydaad=0&amp;language=en&amp;id=0&amp;pg=12&amp;detail_to_show=10000141</t>
  </si>
  <si>
    <t>Programme Description International students holding a MasterÃ¢â‚¬â„¢s degree in (molecular) biology, (bio-)chemistry, physics, mathematics, computational biology, computer science, epidemiology/public health studies and related subjects are invited to apply for the international PhD programme. PhD students are supported by a Thesis Advisory Committee, participate in scientific and professional skills courses, attend international conferences and receive career development support. The PhD programmeÃ¢â‚¬â„¢s teaching language is English. Full funding is provided for the duration of the PhD, either by the DKFZ, third-party sources or in collaboration with the DAAD within their Graduate School Scholarship Programme. Research at the DKFZ is organised into the following programmes: Cell Biology and Tumor BiologyFunctional and Structural GenomicsCancer Risk Factors and PreventionImmunology and CancerImaging and RadiooncologyInfection, Inflammation and CancerIn addition, the programmes offer many possibilities for interacting and participating in interdisciplinary PhD projects across different topics. Target Group Internationals holding a MasterÃ¢â‚¬â„¢s degree in the natural sciences who wish to obtain a doctorate in the field of cancer research Academic Requirements Master of Science (MSc) or academic equivalent Applicants who have not yet obtained their MasterÃ¢â‚¬â„¢s degree should have completed the MasterÃ¢â‚¬â„¢s degree no later than 6 months after being admitted to the PhD programme. Number of Scholarships 36 PhD positions per year Duration 3 years Scholarship Value All PhD positions at the DKFZ are fully funded for 3 years. The salaries are competitive by national and international standards in this field. Application Papers You will find the online application system as well as information on the application procedure here. Application Deadline Application deadlines are 15 May and 15 December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</si>
  <si>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Cancer Research Center (DKFZ): International PhD Programme</t>
  </si>
  <si>
    <t>daad_220329_1_057</t>
  </si>
  <si>
    <t>https://www.daad.org.br/pt/bolsas/busca/?type=a&amp;origin=48&amp;subjectgroup=0&amp;q=0&amp;status=0&amp;page=12&amp;onlydaad=0&amp;language=en&amp;id=0&amp;pg=12&amp;detail_to_show=10000127</t>
  </si>
  <si>
    <t>Programme Description Early-career scientists from all countries of origin and any subject carrying out further research work into the field of environmental protection at a higher-education institution in Germany are invited to apply for one of the 60 doctoral scholarships awarded each year. The programme's aim is to support young academics and build an interdisciplinary network of experts on the environment. To this end, the scholarships help finance doctoral theses which clearly address topical environmental issues and contribute to developing viable and sustainable solutions in this field. The concept of building support networks promotes active cooperation between the DBU and its alumni. The scholarship amount is 1,500 EUR per month which are granted over a maximum period of 3 years. Additional benefits include a monthly lump sum of 210 EUR for material costs. Further contributions to material expenses are paid in exceptional cases, and fellows with children are granted additional support. Target Group highly qualified junior researchers carrying out doctoral theses which clearly address relevant environmental or nature protection issues and whose work contributes to developing solutions for these challenges Academic Requirements academics qualified for doctoral studies and with an above-average degree (overall grade good or very good; law: at least fully satisfactory) The doctoral studies will take place at a German university and have not yet started. (A project that has been started is not eligible if applicants have scientifically dealt with the doctoral topic for more than 1 year since graduating from university.) Number of Scholarships up to 60 scholarships per year Duration The maximum funding covers a period of 3 years. Scholarship Value Financing includes a base amount 1,500 EUR per month over a period of 3 years at most. Moreover, there is a fixed allowance of 210 EUR per month for material expenses; further contributions to material expenses are paid in exceptional cases. Fellows with children are granted additional support, if necessary. Application Papers Please find the application forms and further information on the application procedure here. Application Deadline Here you will find the relevant application deadlines.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</si>
  <si>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Federal Environmental Foundation (DBU): PhD Scholarship Programme</t>
  </si>
  <si>
    <t>daad_220329_1_058</t>
  </si>
  <si>
    <t>https://www.daad.org.br/pt/bolsas/busca/?type=a&amp;origin=48&amp;subjectgroup=0&amp;q=0&amp;status=0&amp;page=12&amp;onlydaad=0&amp;language=en&amp;id=0&amp;pg=12&amp;detail_to_show=10000176</t>
  </si>
  <si>
    <t>Programme Description Medical students of any nationality enrolled at German institutions of higher education are eligible for a clinical traineeship exchange, a research internship or a public health exchange in order to gain hands-on experience in a foreign country. To this end, the German Medical Students' Association (bvmd) arranges each year more than 400 internships abroad. For clinical trainees or research interns, the arrangement includes the placement of the candidates as well as the organisation of on-site accommodation. The bvmd also provides board and gives students the opportunity to get in contact with their peers in the host country. Students have to finance a public health exchange themselves and pay fees to the project in addition to the bvmd application fee. The clinical traineeship exchange will take place in teaching hospitals, whereas the research internships are arranged for in different working groups or facilities with varying key research areas. The public health exchange will be set up with health organisations and (non-)government institutions. Target Group students of all nationalities enrolled at a German medical university who wish to gain hands-on experience abroad. Upon prior agreement, students in medicine-related subjects may apply for participation in selected research and public health projects. Academic Requirements students enrolled at a German medical university You can only apply for the clinical traineeship exchange after completing the 4th semester or 6th trimester. For research and public health exchanges, students in medical-related study programmes may also apply from the 1st semester. In the case of the clinical traineeship exchange, a clinical traineeship must have already been completed by the time you start your traineeship abroad. Number of Scholarships more than 400 Duration 4 weeks. Extension for public health exchange possible depending on project. Scholarship Value placement in an internshipStudents are given the opportunity to get in contact with medical students in the host country. Additionally, depending on the programme: accommodationboard Application Papers Please find all application forms and relevant information on the application procedure here clinical traineeship exchangeresearch exchangepublic health exchange Application Deadline Please find the updated deadlines for application and further information on this site.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</si>
  <si>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Medical Students' Association: Professional/Research/Public Health Exchange</t>
  </si>
  <si>
    <t>daad_220329_1_059</t>
  </si>
  <si>
    <t>https://www.daad.org.br/pt/bolsas/busca/?type=a&amp;origin=48&amp;subjectgroup=0&amp;q=0&amp;status=0&amp;page=12&amp;onlydaad=0&amp;language=en&amp;id=0&amp;pg=12&amp;detail_to_show=10000198</t>
  </si>
  <si>
    <t>Programme Description The international Leo Baeck Fellowship Programme awards grants to doctoral students who carry out research into the history and culture of Central European Jewry. Projects on any period or field (including literature, philosophy, history, musicology) are welcome, and any region (i.e., Europe, Israel, the Americas), as long as they relate to German-speaking Jewry. In addition to financial support over 1 year, the programme offers an opportunity to exchange ideas and network. It is open to doctoral candidates of any nationality, studying at any university. All fellows remain at their home institutions, but get together for 2 workshops which are jointly organised by the Studienstiftung des deutschen Volkes and the Leo Baeck Institute London. The fellows are granted a stipend of 1,350 EUR per month together with a research cost allowance of 100 EUR. If necessary, a health insurance allowance of up to 100 EUR will also be included. In addition, allowances for fellows with children or for a (part-time) stay abroad are paid. For research trips and conference participation monthly supplements and travel allowances are available on application. To support doctoral studies abroad fellows may apply for a monthly grant, and, where applicable, a grant to tuition fees of up to 10,000 EUR. The funding complies with the guidelines on the promotion of talented junior researchers by the German Federal Ministry of Education and Research. After the first year, students enrolled at a higher education Institution in Germany may apply for an extension, provided that the Studienstiftung has funding available. Target Group excellent early-career scientists working on theses dealing with the history and culture of the Central European Jewry Academic Requirements admission to doctoral studies Number of Scholarships up to 12 per year Duration 1 year. Doctoral candidates who will prepare and submit their dissertation to universities in Germany can apply for an extension of the funding period after the first year, provided that the Studienstiftung has the appropriate funding available. Scholarship Value grant amount of 1,350 EUR each monthmonthly research cost allowance of 100 EURTravel expenses for research meetings and conferences abroad will be partly refunded on a monthly basis. Application Papers Please find the application forms and further information on the application procedure here. Application Deadline You may find the updated application deadlines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</si>
  <si>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National Academic Foundation: Leo Baeck Fellowship Programme</t>
  </si>
  <si>
    <t>daad_220329_1_060</t>
  </si>
  <si>
    <t>https://www.daad.org.br/pt/bolsas/busca/?type=a&amp;origin=48&amp;subjectgroup=0&amp;q=0&amp;status=0&amp;page=13&amp;onlydaad=0&amp;language=en&amp;id=0&amp;pg=13&amp;detail_to_show=10000137</t>
  </si>
  <si>
    <t>Programme Description The Heisenberg Programme sponsors outstanding researchers who are qualified for tenured professorship: they have the opportunity to prepare for a scientific leadership position and simultaneously continue performing top-class research. The Heisenberg Programme is directed primarily at those researchers who have qualified for professorship via the Emmy Noether Programme, leadership of a junior research group, DFG project staff positions, private-sector research or mid-level faculty positions. The target group also includes junior professors who have received positive evaluations, those who have achieved their habilitation or an equivalent qualification, and German researchers returning from abroad, as well as appropriately qualified foreign researchers looking to pursue careers in Germany. The Heisenberg Programme offers candidates four different types of funding the Heisenberg positionthe Heisenberg temporary substitute position for cliniciansthe Heisenberg professorshipthe Heisenberg fellowship After being accepted into the Heisenberg Programme, awardees may either choose one of the above or combine one or more of the modules during the funding period. The funding extends over a period of 5 years at most. Target Group researchers in all disciplines who have qualified for a professorship by completing the habilitation or an equivalent qualification and who have a track record of outstanding research work Academic Requirements habilitation or equivalent qualification Duration up to 5 years. The funding will initially be granted for 3 years with the option to extend for a further 2 years. At the end of the 3rd year an evaluation will take place which is carried out on the basis of an interim report which should be submitted to the DFG about 30 to 32 months after the funding has started. Upon a positive evaluation, the funds for the remaining 2 years may be claimed at once. Scholarship Value Heisenberg position: This module offers funding for your post and flexible research according to the Ã¢â‚¬Å“Head of independent junior research group/Heisenberg grantÃ¢â‚¬Â staff funding category. Overview on DFG personnel ratesHeisenberg temporary substitute position for clinicians: With the Heisenberg temporary substitute position, funding is provided for a replacement to cover your normal duties and for flexible research. This option offers funds from the Ã¢â‚¬Å“Medical research assistantÃ¢â‚¬Â staff funding category. Overview on DFG personnel ratesHeisenberg professorship: With the Heisenberg professorship, funding is provided for a temporary professorship (W2 or W3) at a German university as well as flexible research within the staff-funding category "Professorship". Overview on DFG personnel ratesHeisenberg fellowship: This fellowship is 4,450 EUR per month to conduct research at an academic institution in Germany or another country. As part of the fellowship, an allowance for direct project costs totalling 250 EUR is provided to finance items such as books, consumables and conference attendance in other countries. Fellows can be granted a childcare allowance, subsidised health insurance and travel and foreign country allowances. Application Papers Applications are welcome at any time and should be submitted according to the instructions for project proposals. Application Deadline Applications can be submitted at any time.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</si>
  <si>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Research Foundation (DFG): Heisenberg Programme</t>
  </si>
  <si>
    <t>daad_220329_1_061</t>
  </si>
  <si>
    <t>https://www.daad.org.br/pt/bolsas/busca/?type=a&amp;origin=48&amp;subjectgroup=0&amp;q=0&amp;status=0&amp;page=13&amp;onlydaad=0&amp;language=en&amp;id=0&amp;pg=13&amp;detail_to_show=10000161</t>
  </si>
  <si>
    <t>Programme Description The grants enable scientists and academics to conduct research projects with clearly defined topics and a limited duration. Researchers from any subject working in Germany or at a German research institution abroad who have completed their academic training (usually a doctorate) are welcome to apply for the DFG Research Grants. Only internationally competitive research projects of high scientific quality and originality are eligible for submission. The funding generally covers a maximum period of 3 years. After this, however, candidates can apply for the funding to be renewed. Target Group researchers from all disciplines working at a German research institution who have completed their academic training (usually a doctorate) Academic Requirements doctorate Duration The funding covers a maximum period of 3 years. After this, however, candidates can apply for the funding to be renewed. Scholarship Value The sponsorship amounts depend on the selected programme modules. You will find detailed information on the benefits in the guidelines on the programmes and modules. Application Papers Applications are welcome at any time and should be submitted according to the instructions for project proposals. Application Deadline Applications may be submitted at any time. Por favor, selecione seu estado civil e paÃƒÂ­s de origem para se candidatar. - Escolher paÃƒÂ­s - Brazil - Escolher grau de instruÃƒÂ§ÃƒÂ£o -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</si>
  <si>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Research Foundation (DFG): Research Grant</t>
  </si>
  <si>
    <t>daad_220329_1_062</t>
  </si>
  <si>
    <t>https://www.daad.org.br/pt/bolsas/busca/?type=a&amp;origin=48&amp;subjectgroup=0&amp;q=0&amp;status=0&amp;page=13&amp;onlydaad=0&amp;language=en&amp;id=0&amp;pg=13&amp;detail_to_show=10000507</t>
  </si>
  <si>
    <t>Programme Description The German University Foundation DUS started the Medicus fellowship programme for medical students in Germany in 2018. The programme is geared to candidates from nonÃ¢â‚¬â€œacademic backgrounds, the "first-generation students", as well as refugees. The DUS offers applicants one-on-one mentorship by locally based university teachers in the candidatesÃ¢â‚¬â„¢ respective subject areas. The programme furthermore includes a number of non-material services such as workshops or a book allowance of 600 EUR as well as a one-time lump-sum payment of 1,000 EUR for the purchase of digital technology to help pave the recipientsÃ¢â‚¬â„¢ way to academic success and make for easier access to the German labour market. Target Group students from nonÃ¢â‚¬â€œacademic backgrounds orstudents with refugee status Academic Requirements admission in a medical course of study at a German university (1st or 2nd semester) Duration The fellowship are awarded for the duration of the course of study. Scholarship Value placement with a locally based university teacher of the candidateÃ¢â‚¬â„¢s subject area as a mentorsupport of the mentoring relationships by the German University Foundationobligatory biannual seminars aimed at developing core skillsone-on-one personal coaching with a professional coach during the studiesparticipation in academic events (i.e. the symposium by the German Association of University Professors and Lecturers, DHV) as well as involvement in relevant networkscompensation for travel expenses to seminars and other trips in connection with the Medicus programmeFellows are entitled to a book allowance of 600 EUR per year.Once during the fellowship, 1,000 EUR to purchase digital technology for studies. Application Papers Candidates are invited to submit their application including a scholarship motivation letter (1 page at most) detailing their expectations concerning the programme, a resume in table format (2 pages max.), their enrolment certificate, and evidence of C1-level German language skills (or equivalent, DSH exam or TestDaf certificate) as a PDF file exclusively via e-mail to Ms Carina Heuser. Por favor, selecione seu estado civil e paÃƒÂ­s de origem para se candidatar. - Escolher paÃƒÂ­s - Brazil - Escolher grau de instruÃƒÂ§ÃƒÂ£o - Graduando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</si>
  <si>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University Foundation: Medicus Programme</t>
  </si>
  <si>
    <t>daad_220329_1_063</t>
  </si>
  <si>
    <t>https://www.daad.org.br/pt/bolsas/busca/?type=a&amp;origin=48&amp;subjectgroup=0&amp;q=0&amp;status=0&amp;page=13&amp;onlydaad=0&amp;language=en&amp;id=0&amp;pg=13&amp;detail_to_show=10000506</t>
  </si>
  <si>
    <t>Programme Description Academics who have fled to Germany are often forced to deepen the professional training they received in their home country through further studies in order to gain a foothold on the German labour market. That is why the German University Foundation (Deutsche UniversitÃƒÂ¤tsstiftung), in cooperation with the Walter BlÃƒÂ¼chert Foundation, developed this fellowship programme. The aim is to provide one-to-one support by university professors who are close to the subject and the place of study to accompany the refugee students until they have successfully completed their studies. To this end, the fellows take part in 2 workshops per year on subjects that support their studies and they can take advantage of professional coaching during the fellowship. Other events of the German University Foundation in cooperation with sponsoring companies serve networking purposes and facilitate the entry into the German job market. Academic Requirements Master's studies in a STEM subject at a German university in the 1st semester, max. in the 2nd semester Duration The fellowship is awarded for the duration of the study programme. Scholarship Value placement with a locally based university teacher of the candidateÃ¢â‚¬â„¢s subject area as a mentorsupport of the mentoring relationships by the German University Foundationobligatory biannual seminars to further core skills in the following fields: mentoring as a chance and a mission, self- and learning management skills, job application training, intercultural competenceone-on-one personal coaching with a professional coach during the course of studiesparticipation in academic events (i.e. the symposium of the German Association of University Professors and Lecturers, DHV) as well as active involvement in relevant networkscompensation for travel expenses to seminars and other trips in connection with the hochform programmeFellows are entitled to a book allowance of 600 EUR per year unless they hold a full fellowship by another institution. Application Papers Please submit your application including a scholarship motivation letter (1 page at most) detailing your expectations concerning the programme, a resume in table format (2 pages max.), certificates, and your enrolment certificate as a PDF file exclusively via e-mail to Ms Carina Heuser.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</si>
  <si>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German University Foundation: hochform Programme</t>
  </si>
  <si>
    <t>daad_220329_1_064</t>
  </si>
  <si>
    <t>https://www.daad.org.br/pt/bolsas/busca/?type=a&amp;origin=48&amp;subjectgroup=0&amp;q=0&amp;status=0&amp;page=13&amp;onlydaad=0&amp;language=en&amp;id=0&amp;pg=13&amp;detail_to_show=10000132</t>
  </si>
  <si>
    <t>Programme Description The Hanns Seidel Foundation, which is affiliated with the political party "Christian Social Union" (CSU), sponsors highly-qualified doctoral candidates either from EU member states or with the legal status of German educational nationals (as per BAfÃƒÂ¶G Ã‚Â§ 8). Applicants from all disciplines completing promising doctoral theses at a higher education institution in Germany are welcome to apply. The support aims at helping the academics become competent and responsible citizens who uphold Christian social values and co-operate actively in forming and strengthening Germany's liberal and democratic constitutional order. Independent of income, scholarship holders are granted a monthly sum of 1,350 EUR plus a research cost allowance of 100 EUR as well as child- and family allowances, if necessary. The scholarship also entails comprehensive non-material support. Target Group highly-qualified doctoral candidates with the legal status of German educational nationals (as per BAfÃƒÂ¶G Ã‚Â§ 8) of any subject area who are regularly enrolled at a state or state-recognised higher education institution. Applicants propose a thesis that shows promise for excellence in their field of research. They furthermore demonstrate unusual potential for contributing to research as well as personal integrity. Academic Requirements admission to post-graduate studies (certificate of higher-education degree required) at a state or state-recognised higher education institution in Germany or in EU countries plus Switzerland with proof of first deliverables of the project or at least after completion of literature research Duration The scholarship is initially granted for 1 year with a renewal option if applied for. An assessment of academic achievement will take place before the award. The sponsorship ends after 2 years. Under extraordinary circumstances the scholarship may be extended for 6 months. Scholarship Value 1,350 EUR per month plus a research cost allowance of 100 EUR and family- and child allowances, if necessarynon-material support in the form of, i.e., seminars, events and networking meetings Application Papers Application forms and further information on the application procedure can be found here. Application Deadline 15 January and 15 July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</si>
  <si>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Hanns Seidel Foundation: PhD scholarships</t>
  </si>
  <si>
    <t>daad_220329_1_065</t>
  </si>
  <si>
    <t>https://www.daad.org.br/pt/bolsas/busca/?type=a&amp;origin=48&amp;subjectgroup=0&amp;q=0&amp;status=0&amp;page=14&amp;onlydaad=0&amp;language=en&amp;id=0&amp;pg=14&amp;detail_to_show=10000134</t>
  </si>
  <si>
    <t>Programme Description The Hans BÃƒÂ¶ckler Foundation is the institute of the German Federation of Trade Unions (DGB) to promote research and studies. The HSB awards fellowships to doctoral students with outstanding academic gifts who show commitment to labour unions or socio-political issues. Doctoral candidates in any discipline who are enrolled at German institutions of higher education, also in programmes such as graduate schools or junior researcher groups, are encouraged to apply. Every year the HSB assigns about 100 grants. The fellows receive 1,350 EUR per month plus a research cost allowance of 100 EUR, a health-care subsidy as well as family- and child allowances, if necessary. Comprehensive non-material support is also part of the fellowship. Target Group particularly gifted doctoral candidates in any discipline who propose a promising doctoral project and show commitment to labour unions or socio-political issues Candidates need to be admitted for doctoral studies a a state or state-recognised higher education institution. If possible, the doctoral project should have sociopolitical relevance and a meaningful contribution to research can be expected. Academic Requirements admission to post-graduate studies at a state or state-recognised institution of higher education in Germany Number of Scholarships about 100 fellowships per year Scholarship Value Doctoral students currently receive a grant of 1,450 EUR (1,350 EUR basic grant plus a research cost allowance of 100 EUR). In addition, they receive a health insurance subsidy of up to 100 EUR and, if applicable, a family allowance of 155 EUR and a child allowance of 155 EUR if there is at least one child living in the household. Application Papers Please find all application forms and information on the online application procedure here. Application Deadline Please find the updated deadlines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</si>
  <si>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Hans BÃƒÂ¶ckler Foundation: PhD fellowship</t>
  </si>
  <si>
    <t>daad_220329_1_066</t>
  </si>
  <si>
    <t>https://www.daad.org.br/pt/bolsas/busca/?type=a&amp;origin=48&amp;subjectgroup=0&amp;q=0&amp;status=0&amp;page=14&amp;onlydaad=0&amp;language=en&amp;id=0&amp;pg=14&amp;detail_to_show=10000113</t>
  </si>
  <si>
    <t>Programme Description The Heinrich BÃƒÂ¶ll Foundation, which maintains close ties with the German Green Party, awards scholarships for German and international doctoral candidates from any discipline. Candidates are tomorrow's experts and leaders. They come from any country and approve of green values. They are prepared to take responsibility and advocate the green Foundation's ideals in an international context: the concepts of sustainability, self-determination, equal opportunities and justice as well as the encouragement of human rights and the promotion of a democratic culture. Beyond the financial support, the programme offers non-material support such as specialist meetings, workshops or networking events, which aim at fostering personal growth, promoting interdisciplinary qualification as well as key skills development. Target Group particularly gifted German and international doctoral candidates from any discipline completing promising doctoral dissertations at a German higher education institution showing excellent promise for future academic and professional careers. Moreover, applicants show civic engagement in line with the values of green policy. Academic Requirements admission to post-graduate studies at a state or state-recognised institution of higher education in Germany Number of Scholarships Each year about 180 scholarships for doctoral candidates are awarded. Duration The standard funding period is 2 years; in addition, application for renewal is possible for up to 12 months. Scholarship Value Please find information on the current funding here. Application Papers Application forms and further information on the application procedure are available here. Application Deadline 1 March and 1 September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</si>
  <si>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Heinrich BÃƒÂ¶ll Foundation: PhD scholarship</t>
  </si>
  <si>
    <t>daad_220329_1_067</t>
  </si>
  <si>
    <t>https://www.daad.org.br/pt/bolsas/busca/?type=a&amp;origin=48&amp;subjectgroup=0&amp;q=0&amp;status=0&amp;page=14&amp;onlydaad=0&amp;language=en&amp;id=0&amp;pg=14&amp;detail_to_show=10000124</t>
  </si>
  <si>
    <t>Programme Description German and international students from any discipline and higher education institution are invited to apply for the scholarship by the Foundation, which is closely associated with the German Green Party. Candidates have a positive attitude towards green ideals, excellent school grades and academic standing and are socially and politically involved. They are tomorrow's experts and leaders, prepared to take responsibility and advocate the Foundation's green ideals in an international context: the concepts of sustainability, self-determination, equal opportunities and justice as well as the encouragement of human rights and the promotion of a democratic culture. Target Group The scholarship is geared to particularly gifted students from Germany and abroad. Applicants from any discipline and higher education institution are eligible for funding: talented students showing excellent promise for future academic and professional careers. Moreover, applicants show involvement in line with the values of green policy. Academic Requirements admission to a Master's degree course at a state or state-recognised institution of higher education in Germany Number of Scholarships The Heinrich BÃƒÂ¶ll Foundation funds scholarships for about 1,000 students every year. Duration Funding generally covers the standard study period with the option to apply for renewal for 1 semester. Scholarship Value Please find further information on the current funding here. Application Papers Application forms and further information on the application procedure can be found here. Application Deadline 1 March and 1 September of each year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</si>
  <si>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Heinrich BÃƒÂ¶ll Foundation: Student Scholarship</t>
  </si>
  <si>
    <t>daad_220329_1_068</t>
  </si>
  <si>
    <t>https://www.daad.org.br/pt/bolsas/busca/?type=a&amp;origin=48&amp;subjectgroup=0&amp;q=0&amp;status=0&amp;page=14&amp;onlydaad=0&amp;language=en&amp;id=0&amp;pg=14&amp;detail_to_show=10000123</t>
  </si>
  <si>
    <t>Programme Description The Herder Institute awards fellowships to PhD students or postdocs especially from East-Central and Western Europe (excluding Germany) and experts who work on the history of Eastern Europe. Visiting fellows benefit from the Herder Institute's comprehensive collections (image archive, map- and document collection) and from one of the worldÃ¢â‚¬â„¢s biggest special libraries on the history of East-Central Europe during their research stay in the city of Marburg. The fellowship is granted for 1 month (Format I) or 3 months (Format II). It is worth a base amount of 1,400 EUR for Format 1 and of 1,600 EUR for Format II; moreover, there are contributions towards health insurance, non-personnel costs and travel expenses. Target Group PhD students and postdocs (Format I) or professorial level researchers (Format II) mainly from East-Central European countries and Western Europe (excluding Germany) doing research on East-Central European history Academic Requirements doctorate degree course and/or post-doctoral lecturer qualification Number of Scholarships about 15 fellowships each year Duration up to 1 month (Format I) or up to 3 months with an option for the funding of a workshop (Format II) Scholarship Value monthly base amount of 1,400 EUR (Format I) and of 1,600 EUR (Format II), the optional workshop of Format II will be funded with up to 5,000 EURcontribution towards health insurance: maximum of 35 EUR per month for non-EU citizensallowance for non-personnel costs: 50 EUR per monthreimbursement of travel expenses (second class rail fare) Application Papers Application forms and further information on the application procedure can be found here. Application Deadline Applications for a fellowship in 2022 are accepted until 30 September 2021. Por favor, selecione seu estado civil e paÃƒÂ­s de origem para se candidatar. - Escolher paÃƒÂ­s - Brazil - Escolher grau de instruÃƒÂ§ÃƒÂ£o -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</si>
  <si>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Herder Institute for Historical Research on East-Central Europe: Herder Fellowship</t>
  </si>
  <si>
    <t>daad_220329_1_069</t>
  </si>
  <si>
    <t>https://www.daad.org.br/pt/bolsas/busca/?type=a&amp;origin=48&amp;subjectgroup=0&amp;q=0&amp;status=0&amp;page=14&amp;onlydaad=0&amp;language=en&amp;id=0&amp;pg=14&amp;detail_to_show=10000427</t>
  </si>
  <si>
    <t>Programme Description The Future of Europe Scholarship from the Hertie School comprises of 1 full tuition scholarship available for applicants of all nationalities who wish to pursue a 2-year, full-time, Master of Public Policy or Master of International Affairs programme taught in English in Berlin, Germany. The scholarship is directed at applicants with a demonstrated interest in European cooperation either academically or professionally, who wish to pursue a degree in public policy or international affairs. The Hertie School is an international teaching and research centre of excellence located in vibrant and cosmopolitan Berlin. Our motto is Understand today. Shape tomorrow. We attract a highly talented student body from diverse national and interdisciplinary backgrounds. We offer them a study environment characterised by close interaction with faculty, lively public debates and engagement with current policy developments. The Master of Public Policy (MPP) provides tomorrowÃ¢â‚¬â„¢s decision makers with the tools they need to analyse policies, critically assess policy innovations and evaluate solutions. It is a hands-on programme, giving students not only knowledge but experience that they can use to promote good policies in all sectors. The Master of International Affairs (MIA) equips students with the tools of international policymaking to tackle global challenges and devise sound policy proposals in a global multilevel system. Understanding how to navigate this complex landscape of diverse actors and disciplines forms the core of the programme. Target Group The scholarships are available to applicants of any discipline or nationality who wish to complete a Master of Public Policy leading to an MPP degree or a Master of International Affairs leading to an MA degree. Academic Requirements Undergraduate degree: to be eligible for a graduate degree at the Hertie School, you are required to have completed at least an undergraduate degree (Bachelor's or equivalent) of at least 6 semesters at an institution of higher education.Academic background: while many applicants have completed their degree in subjects related to public policy and international affairs, the MasterÃ¢â‚¬â„¢s programmes at the Hertie School of Governance are open to all academic backgrounds. Duration The scholarship covers the full tuition fees for the 2-year full-time Master of Public Policy or Master of International Affairs programme. Scholarship Value Every scholarship covers the full tuition fees of the respective Master's programme up to the value of 34,500 EUR. Application Papers You will find all information on the application procedure here. Application Deadline Interested applicants should submit their applications and motivation statements before 1 February.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</si>
  <si>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Hertie School: Future of Europe Scholarship</t>
  </si>
  <si>
    <t>daad_220329_1_070</t>
  </si>
  <si>
    <t>https://www.daad.org.br/pt/bolsas/busca/?type=a&amp;origin=48&amp;subjectgroup=0&amp;q=0&amp;status=0&amp;page=15&amp;onlydaad=0&amp;language=en&amp;id=0&amp;pg=15&amp;detail_to_show=10000426</t>
  </si>
  <si>
    <t>Programme Description The Indo-German Young Leaders Forum Scholarship from the Hertie School comprises of 2 full tuition scholarships, available for applicants of all nationalities who wish to pursue a 2-year, full-time, Master of Public Policy, Master of International Affairs or Master of Data Science for Public Policy programme taught in English in Berlin, Germany. The scholarship is directed at applicants with a demonstrated interest in Indo-German cooperation, either academically or professionally, and who wish to pursue a degree in public policy, international affairs or data science for public policy. Indo-German cooperation is defined broadly and can include political, economic, security, societal, cultural or policy cooperation. The Hertie School is an international teaching and research centre of excellence located in vibrant and cosmopolitan Berlin. Our motto is Understand today. Shape tomorrow. We attract a highly talented student body from diverse national and interdisciplinary backgrounds. We offer them a study environment characterised by close interaction with faculty, lively public debates and engagement with current policy developments. Target Group The scholarship is available to applicants of any discipline or nationality who wish to complete a Master of Public Policy, a Master of International Affairs or a Master of Data Science for Public Policy degree. Applicants must passionately promote the dialogue between Germany and India and work to maintain this exchange for future generations. Academic Requirements Undergraduate degree: to be eligible for a graduate degree at the Hertie School, you are required to have completed at least an undergraduate degree (Bachelor's or equivalent) of at least 6 semesters at an institution of higher education. Duration The scholarship covers the full tuition fees for the 2-year full-time Master of Public Policy, Master of International Affairs or Master of Data Science for Public Policy programme. Scholarship Value Every scholarship covers the full tuition fees of the respective Master's programme up to the value of 34,500 EUR. Scholarship holders get a place at the annual IGYLF conference. Application Papers You will find all information on the application procedure here. Application Deadline Interested applicants should submit their applications and motivation statements before 1 February.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</si>
  <si>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Hertie School: Indo-German Young Leaders Forum Scholarship</t>
  </si>
  <si>
    <t>daad_220329_1_071</t>
  </si>
  <si>
    <t>https://www.daad.org.br/pt/bolsas/busca/?type=a&amp;origin=48&amp;subjectgroup=0&amp;q=0&amp;status=0&amp;page=15&amp;onlydaad=0&amp;language=en&amp;id=0&amp;pg=15&amp;detail_to_show=10000429</t>
  </si>
  <si>
    <t>Programme Description The Hertie School International Law and Human Rights Scholarship from the Hertie School comprises of 1 full tuition scholarship, available for applicants of all nationalities who wish to pursue a 2-year, full-time, Master of Public Policy or Master of International Affairs programme taught in English in Berlin, Germany. The scholarship is directed at applicants with a demonstrated interest in International Law and Human Right either academically or professionally, who wish to pursue a degree in public policy or international affairs. The Hertie School is an international teaching and research centre of excellence located in vibrant and cosmopolitan Berlin. Our motto is Understand today. Shape tomorrow. We attract a highly talented student body from diverse national and interdisciplinary backgrounds. We offer them a study environment characterised by close interaction with faculty, lively public debates and engagement with current policy developments. The Master of Public Policy (MPP) provides tomorrowÃ¢â‚¬â„¢s decision makers with the tools they need to analyse policies, critically assess policy innovations and evaluate solutions. It is a hands-on programme, giving students not only knowledge but experience that they can use to promote good policies in all sectors. The Master of International Affairs (MIA) equips students with the tools of international policymaking to tackle global challenges and devise sound policy proposals in a global multilevel system. Understanding how to navigate this complex landscape of diverse actors and disciplines forms the core of the programme. Target Group The scholarships are available to applicants of any discipline or nationality who are interested in questions of International Law and Human Rights. Academic Requirements Undergraduate degree: to be eligible for a graduate degree at the Hertie School, you are required to have completed at least an undergraduate degree (Bachelor's or equivalent) of at least 6 semesters at an institution of higher education.Academic background: while many applicants have completed their degree in subjects related to public policy and international affairs, the MasterÃ¢â‚¬â„¢s programmes at the Hertie School are open to all academic backgrounds. Duration The scholarship covers the full tuition fees for the 2-year full-time Master of Public Policy or Master of International Affairs programme. Scholarship Value Every scholarship covers the full tuition fees of the respective Master's programme up to the value of 34,500 EUR. Application Papers You will find all information on the application procedure here. Application Deadline Interested applicants should submit their applications and motivation statements before 1 February.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</si>
  <si>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Hertie School: International Law and Human Rights Scholarship</t>
  </si>
  <si>
    <t>daad_220329_1_072</t>
  </si>
  <si>
    <t>https://www.daad.org.br/pt/bolsas/busca/?type=a&amp;origin=48&amp;subjectgroup=0&amp;q=0&amp;status=0&amp;page=15&amp;onlydaad=0&amp;language=en&amp;id=0&amp;pg=15&amp;detail_to_show=10000428</t>
  </si>
  <si>
    <t>Programme Description The New Perspectives Scholarship from the Hertie School comprises of 1 full tuition scholarship, available for applicants of all nationalities who wish to pursue a 2-year, full-time, Master of Public Policy, Master of International Affairs or Master of Data Science in Public Policy programme taught in English in Berlin, Germany. The scholarship is directed at students of natural sciences and engineering who wish to join the Hertie School for a degree in public policy, international affairs or data science for public policy. The Hertie School is an international teaching and research centre of excellence located in vibrant and cosmopolitan Berlin. Our motto is Understand today. Shape tomorrow. We attract a highly talented student body from diverse national and interdisciplinary backgrounds. We offer them a study environment characterised by close interaction with faculty, lively public debates and engagement with current policy developments. Target Group The scholarships are available to applicants of any nationality with a background in the natural sciences or engineering who wish to complete a Master's degree in the area of public policy or international affairs. Academic Requirements Undergraduate degree: to be eligible for a graduate degree at the Hertie School of Governance, you are required to have completed at least an undergraduate degree (Bachelor's or equivalent) of at least 6 semesters at an institution of higher education.Academic background: To be eligible for this scholarship, applicants need a background in the natural sciences or engineering. Duration The scholarship covers the full tuition fees for the 2-year full-time Master's programme. Scholarship Value Every scholarship covers the full tuition fees of the respective Master's programme up to the value of 34,500 EUR. Application Papers You will find all information on the application procedure here. Application Deadline Interested applicants should submit their applications and motivation statements before 1 February.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</si>
  <si>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Hertie School: New Perspectives Scholarship</t>
  </si>
  <si>
    <t>daad_220329_1_073</t>
  </si>
  <si>
    <t>https://www.daad.org.br/pt/bolsas/busca/?type=a&amp;origin=48&amp;subjectgroup=0&amp;q=0&amp;status=0&amp;page=15&amp;onlydaad=0&amp;language=en&amp;id=0&amp;pg=15&amp;detail_to_show=10000144</t>
  </si>
  <si>
    <t>Programme Description The fellowships are aimed at particularly qualified junior academics and researchers from all areas of historical study, planning to focus their research on the Herzog August Library during the stay. Junior postgraduate students from Germany and abroad are eligible for application, if the library's holdings are essential for their research and they have demonstrated outstanding competence in the field of academic or scientific work. The collection of books and manuscripts of Duke Augustus the Younger, together with numerous other collections, form the nucleus of the WolfenbÃƒÂ¼ttel research library. In the context of ongoing international research into the medieval and early modern periods the holdings are continuously augmented. The foundation awards fellowships which are worth 1,300 EUR per month for a period of 2 to 10 months to visiting scholars. Fellows are accommodated in the library's WolfenbÃƒÂ¼ttel guest houses for the duration of their fellowship. The rent for the guest houses is paid from the grant sum. Moreover, the grants include an allowance for material expenses of 100 EUR per month. Former holders of fellowships from the foundations can apply for further financial support. The Footnote Fund supports scholars who are either at the final stage of their doctorate or are working on the revision for the publication and wish to return to the library for a short stay Ã¢â‚¬â€œ for example, should they need to review or add further source material. The fellowship is 300 EUR for Germans and 500 EUR for international applicants. Target Group particularly qualified junior academics and researchers from all areas of historical study from Germany and abroad, whose research is centred on the Herzog August Library during the stay Academic Requirements doctoral candidates from an area of historical study Duration The sponsorship is granted over a period of 2 to 10 months. Scholarship Value 1,100 EUR per monthallowance for material costs of 100 EUR per monthaccommodation in the library's guest houses (rent is paid from the grant)contribution to travel expenses, if they cannot be borne by a third party Application Papers Application forms and further information can be found here. Application Deadline 1 April and 1 October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</si>
  <si>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Herzog August Bibliothek: Doctoral Fellowships</t>
  </si>
  <si>
    <t>daad_220329_1_074</t>
  </si>
  <si>
    <t>https://www.daad.org.br/pt/bolsas/busca/?type=a&amp;origin=48&amp;subjectgroup=0&amp;q=0&amp;status=0&amp;page=15&amp;onlydaad=0&amp;language=en&amp;id=0&amp;pg=15&amp;detail_to_show=10000183</t>
  </si>
  <si>
    <t>Programme Description The library annually awards short-term fellowships to a broad range of scholars of all career stages (from post-doc to emeriti) wishing to make a short visit in order to gather source material. Applications can be made for stays of between 1 and 3 months. The monthly fellowship is 1,800 EUR. A travel subsidy will also be paid (between 150 and max. 650 EUR, depending on country of origin). The collection of books and manuscripts of Duke Augustus the Younger, together with numerous other collections, form the nucleus of the WolfenbÃƒÂ¼ttel research library. In the context of ongoing international research into the medieval and early modern periods the holdings are continuously augmented. Target Group scholars of all career stages (from post-doc to emeriti) from all areas of historical study from Germany and abroad carrying out research projects centred on the library's historical holdings Academic Requirements doctoral degree or academic equivalent Duration 1 to 3 months Scholarship Value The monthly fellowship is 1,800 EUR. A travel subsidy will also be paid (between 150 and max. 650 EUR, depending on country of origin). Application Papers Application forms and further informations can be found here.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</si>
  <si>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Herzog August Bibliothek: Short-term Fellowships</t>
  </si>
  <si>
    <t>daad_220329_1_075</t>
  </si>
  <si>
    <t>https://www.daad.org.br/pt/bolsas/busca/?type=a&amp;origin=48&amp;subjectgroup=0&amp;q=0&amp;status=0&amp;page=16&amp;onlydaad=0&amp;language=en&amp;id=0&amp;pg=16&amp;detail_to_show=10000562</t>
  </si>
  <si>
    <t>Programme Description The Indo-German Science &amp; Technology Centre (IGSTC), established as a joint initiative of the Department of Science and Technology (DST), Government of India and the Federal Ministry of Education and Research (BMBF), Government of Germany, invites applications for Paired Early Career Fellowship in Applied Research (PECFAR) from early-career Indian and German researchers to explore, connect and network for research collaboration. Overview of the Fellowship: This fellowship intends to facilitate a pair of early career researchers to have a short visit to India/Germany for networking and exploring avenues for collaboration and innovation in Science, Technology, Engineering &amp; Mathematics (STEM). The pair* will be formed by an Indian and a German early career researcher who shall submit a joint proposal. The duration of the fellowship will be 1-2 months (minimum 3 weeks). A one-time grant will be provided to cover travel, accommodation and daily expenses. The paired fellows can jointly plan the fellowship visits to the partner country (India/Germany) accordingly. The fellows may also utilise this award to connect and travel to other institutions in India/Germany and strengthen their network. *Applicants are solely responsible for identifying &amp; forming their respective pair and acquiring an acceptance letter from the institute/organisation of the paired fellow. Target Group early career researchers holding a regular position in academia/a research institution/industry or holding a long-term nationally recognised fellowship In the following, the term "Indian or German applicant" does not refer to the nationality but to the location of the company or organisation the applicant/awardee is working at. Academic Requirements MasterÃ¢â‚¬â„¢s degree in Science/BachelorÃ¢â‚¬â„¢s degree in Engineering (4 years) Number of Scholarships 10 Duration The duration of the fellowship will be 1-2 months (minimum 3 weeks). Scholarship Value The financial support shall be provided as a one-time grant and it will be limited to: Fellowship: 2,300 EUR per month/fellowSingle round trip economy class airfare including visa fees and medical/travel insurance, approximately 1 lakh INR (for Indian fellow) and 1,500 EUR (for German fellow) Application Papers Applications must be sent jointly via email to pecfar@igstc.org as a single document. The application format can be downloaded from the website. Applicants can also build their pair through networking and 1:1 matching using B2 Match. Application Deadline 31 March 2022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</si>
  <si>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Indo-German Science and Technology Centre (IGSTC): Paired Early Career Fellowship in Applied Research (PECFAR)</t>
  </si>
  <si>
    <t>daad_220329_1_076</t>
  </si>
  <si>
    <t>https://www.daad.org.br/pt/bolsas/busca/?type=a&amp;origin=48&amp;subjectgroup=0&amp;q=0&amp;status=0&amp;page=16&amp;onlydaad=0&amp;language=en&amp;id=0&amp;pg=16&amp;detail_to_show=10000560</t>
  </si>
  <si>
    <t>Programme Description Women Involvement in Science and Engineering Research (WISER), a programme by the Indo-German Science and Technology Centre (IGSTC), aims to build scientific capacity, retain, encourage, and promote women researchers. IGSTC is a joint initiative by the German Federal Ministry of Education and Research (BMBF) and the Department of Science and Technology (DST), Government of India (GoI). The WISER programme intends to: Enhance the representation and progression of women researchers in Science, Technology, Engineering and Mathematics (STEM).Create avenues for networking, interaction and long-term research collaboration.Improve existing projects by adding an additional research component to get new and better results.Promote women to lead consortium based bilateral projects for IGSTC programmes and other funding schemes. Target Group This scheme is designed for woman researchers holding a regular/long-term research position in academia/in a research institute/in industry in India or Germany. In the following, the terms "Indian or German awardee or applicant" do not refer to the nationality but to the location of the company or organisation the applicant/awardee is working at.It is open to all areas of STEM. It is a unique opportunity to be a part of an ongoing research project without applying for a fresh project grant.The WISER programme has no age-limit (preference for early/mid-career researchers). Number of Scholarships 20 Duration 3 years Scholarship Value Indian awardee: Travel (including visa fee and insurance) approximately 1 lakh INRProject cost up to 12 lakh INR/year (including research staff, consumables, contingency and per diem of 2,300 EUR/month in Germany) German awardee: Travel (including visa fee and insurance) approximately 1,500 EURProject cost up to 14,500 EUR/year (including consumables, contingency and per diem of 2,300 EUR/month in India) Application Papers Submission of an application to wiser@igstc.org according to the provided template in line with the guidelines for content and format.Support letter of the supervisor (German applicant) or a "No Objection Certificate (NOC)" signed by the director of the institute (Indian applicant)Certification of regular work contract with company or research organisation in India or Germany Application Deadline There is no fixed deadline. Proposals can be submitted throughout the year. Por favor, selecione seu estado civil e paÃƒÂ­s de origem para se candidatar. - Escolher paÃƒÂ­s - Brazil - Escolher grau de instruÃƒÂ§ÃƒÂ£o - Graduado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</si>
  <si>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Indo-German Science and Technology Centre (IGSTC): Women Involvement in Science and Engineering Research (WISER)</t>
  </si>
  <si>
    <t>daad_220329_1_077</t>
  </si>
  <si>
    <t>https://www.daad.org.br/pt/bolsas/busca/?type=a&amp;origin=48&amp;subjectgroup=0&amp;q=0&amp;status=0&amp;page=16&amp;onlydaad=0&amp;language=en&amp;id=0&amp;pg=16&amp;detail_to_show=10000103</t>
  </si>
  <si>
    <t>Programme Description The higher education institutions of the state of Hesse award doctoral scholarships to particularly qualified junior scholars and researchers who wish to conduct doctoral research at a Hessian university. Applications must be submitted directly to the selected higher education institutions, which will also provide detailed information on the application procedure. Target Group particularly qualified young academics with a doctoral project at a university in Hesse Academic Requirements admission to a doctoral programme at a higher education institution in Hesse Number of Scholarships depending on the number of qualified applicants Duration see formal requirements Scholarship Value see formal requirements Application Papers The single institutions of higher education establish the formal requirements for application. Please submit your application to the institution at which you plan to obtain your doctorate. The higher education institution of your choice will provide you with all relevant information. A comprehensive list of higher-education institutions in Hesse can be found here. Application Deadline see formal requirements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</si>
  <si>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Institutions of Higher Education in Hesse: Doctoral Scholarships</t>
  </si>
  <si>
    <t>daad_220329_1_078</t>
  </si>
  <si>
    <t>https://www.daad.org.br/pt/bolsas/busca/?type=a&amp;origin=48&amp;subjectgroup=0&amp;q=0&amp;status=0&amp;page=16&amp;onlydaad=0&amp;language=en&amp;id=0&amp;pg=16&amp;detail_to_show=10000543</t>
  </si>
  <si>
    <t>Programme Description With its fellowship programme, the Klassik Stiftung Weimar supports outstanding scientific, essayistic and art projects within 3 funding lines. As residency scholarships, they offer a sojourn of several months in Weimar, a city rich in cultural heritage. Target Group Weimar-Fellowships: Support for graduates, post-doctoral researchers and habilitated scientists who wish to use the Weimar collections for their research work. Fellows can work in all institutions maintained by the Klassik Stiftung Weimar, with preference given to the Goethe and Schiller Archive, the Duchess Anna Amalia Library and the museums in order to use the broad inventory of historic books, manuscripts and other documents.Nietzsche-Fellowships: The fellowship enables a 2-month stay for "free spirits" in Weimar and aims to promote a philosophical, a scientific or an essayistic project. A reference to NietzscheÃ¢â‚¬â„¢s philosophy is expedient, though not obligatory.Bauhaus-Fellowships: Grant for artists and culture workers whose projects have a closer or wider reference to Weimar and/or current matters. The project should become visible within the public realm, for example in form of an exhibition, an event or an intervention. Academic Requirements Completed studies in relevant humanities subjects Number of Scholarships 20 Duration Two to four months in 2022 Scholarship Value Free accommodation in the "Villa Silberblick" in the historic Nietzsche archive Grant: 1,500 EUR per month Application Papers Please apply via our online application portal and attach the following documents in one PDF file: Letter of motivation (approx. 1 page)Abstract of research plan or art project (10Ã¢â‚¬â€œ15 lines)For Weimar and Nietzsche Fellowships: Brief outline of the project profiling the applicantÃ¢â‚¬â„¢s own research interests, the current standing of research in the relevant field and the applicantÃ¢â‚¬â„¢s own preliminary work.For Weimar Fellowships: Please describe how your research project engages with collections in Weimar (4-5 pages)For Bauhaus Fellowships: detailed project description with an explanation of any previous work, a timeline and a presentation concept (4Ã¢â‚¬â€œ5 pages)Curriculum Vitae in tabular formList of publications, if applicable Application Deadline 31 July 2021 Por favor, selecione seu estado civil e paÃƒÂ­s de origem para se candidatar. - Escolher paÃƒÂ­s - Brazil - Escolher grau de instruÃƒÂ§ÃƒÂ£o - Graduado Doutorando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</si>
  <si>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Klassik Stiftung Weimar Fellowships</t>
  </si>
  <si>
    <t>daad_220329_1_079</t>
  </si>
  <si>
    <t>https://www.daad.org.br/pt/bolsas/busca/?type=a&amp;origin=48&amp;subjectgroup=0&amp;q=0&amp;status=0&amp;page=16&amp;onlydaad=0&amp;language=en&amp;id=0&amp;pg=16&amp;detail_to_show=10000108</t>
  </si>
  <si>
    <t>Programme Description Every year the Foundation awards scholarships to committed students and doctoral candidates who have successfully completed a higher education programme in their country of origin, are pursuing post-graduate studies (post-graduate courses/Master's programme) or a doctorate or who are doing at least a 4-semester research project at a higher education institution in Germany. Applicants from any nation are invited to apply. Scholars are given the opportunity to complete a German higher education qualification, earn a doctorate or acquire additional knowledge in their academic fields. The Foundation's goal is to help further the education and training of young academics, expecting them to shoulder responsibility for the state and society in their home countries after their return. The sponsorship amount and duration depend on the academic goals of the applicant. In addition, a number of allowances and contributions may be applied for. Target Group committed and gifted students and doctoral candidates from any subject or nation who can relate to and stand up for the goals of the Konrad Adenauer Foundation Academic Requirements Candidates have successfully completed a higher education programme in their country of origin and plan post-graduate studies (post-graduate courses/Master's programme), a doctorate or at least a 4-semester research project at a higher education institution in Germany. Duration The duration of the sponsorship depends on the circumstances and study aims as well as on the proven academic achievements. The grant period for graduates, that is, students doing post-graduate studies or a Master's programme, generally extends over 2 years. For doctoral candidates the sponsorship is awarded for a period of 3 years. Scholarship Value Graduates receive a monthly grant of 861 EUR.PhD students, subject to fulfilment of the requirements for unconditional admission to a doctoral programme at an institution of higher education in Germany, as well as scholarship holders with a degree comparable to a Master's degree from a German higher education institution who are coming to Germany for the purpose of research and can provide evidence of at least 2 years of academic activity upon the start of the scholarship, receive a monthly grant of 1,200 EUR.The Foundation grants a number of allowances and contributions, i.e. to health- and long-term care insurance as well as child- and family allowances, if applicable. See here for further information. Application Papers Application forms and further information on the application procedure can be found here. Application Deadline Closing date for applications is 15 July (12 o'clock noon) of each year.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</si>
  <si>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Konrad-Adenauer-Stiftung (KAS): International Scholarships</t>
  </si>
  <si>
    <t>daad_220329_1_080</t>
  </si>
  <si>
    <t>https://www.daad.org.br/pt/bolsas/busca/?type=a&amp;origin=48&amp;subjectgroup=0&amp;q=0&amp;status=0&amp;page=17&amp;onlydaad=0&amp;language=en&amp;id=0&amp;pg=17&amp;detail_to_show=10000556</t>
  </si>
  <si>
    <t>Programme Description The Leibniz Institute of European History (IEG) funds PhD projects on European history from the early modern period until 1989/90. We are particularly interested in projects with a comparative or cross-border approach,on European history in its relation to the wider world, oron topics of intellectual and religious history. The IEG Fellowships provide a unique opportunity to pursue your individual PhD project while living and working for 6Ã¢â‚¬â€œ12 months at the Institute in Mainz. During the fellowship you are required to reside at the Institute in Mainz. You actively participate in the IEG's research community, the weekly colloquia and scholarly activities. We expect you to present your work at least once during your fellowship. The IEG preferably supports the writing up of dissertations; it will not provide funding for preliminary research, language courses or the revision of book manuscripts. The IEG encourages applications from women. Target Group The fellowship is open to PhD students from Germany and abroad (m/f/d) working in European history, the history of religion, historical theology, or other historical disciplines. Academic Requirements PhD students should have at least a Master's level degree in history, theology or another discipline which works historically. They must have been pursuing their doctorate for no more than 3 years at the time of taking up the fellowship, though exceptions may be made in exceptional circumstances. Number of Scholarships 10 Duration 6-12 months Scholarship Value The IEG Fellowships provide a unique opportunity to pursue your individual PhD project while living and working for 6Ã¢â‚¬â€œ12 months at the Institute in Mainz. The monthly stipend is 1,350 EUR. Additionally, you can apply for family or child allowance. Application Papers Required application documents: the completed application form (available on our website)curriculum vitae and a list of publications (if applicable) (please do not send photographs)an outline of the PhD thesis (up to 15,000 characters excluding footnotes and spaces)the structure of the PhD thesisa detailed timetable for the intended stay at the Institutecopies of university transcripts and proof of language competencePlease combine all of your application materials except for the application form into a single PDF and send your application to: application@ieg-mainz.de Letters of recommendation should be submitted directly by the referees. You may write in either English or German; we recommend that you use the language in which you are most proficient. Application Deadline The next deadline for applications is 15 February 2022 for IEG Fellowships beginning in September 2022 or later. The IEG has two deadlines each year for IEG Fellowships: 15 February and 15 August.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</si>
  <si>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Leibniz Institute of European History Mainz: Fellowships for Doctoral Students</t>
  </si>
  <si>
    <t>daad_220329_1_081</t>
  </si>
  <si>
    <t>https://www.daad.org.br/pt/bolsas/busca/?type=a&amp;origin=48&amp;subjectgroup=0&amp;q=0&amp;status=0&amp;page=17&amp;onlydaad=0&amp;language=en&amp;id=0&amp;pg=17&amp;detail_to_show=10000107</t>
  </si>
  <si>
    <t>Programme Description Higher education graduates of outstanding academic merit who plan to complete a doctoral programme or carry out an artistic development project at a higher education institution in Mecklenburg-West Pomerania are welcome to apply. The PhD scholarships are awarded to graduates with excellent academic achievements who have been admitted to a doctoral programme and are mentored by a PhD advisor at a higher-education institution of the federal state. The Caspar-David-Friedrich scholarships aim at sponsoring artists who wish to carry out an artistic development project. Applications are called for and awarded by the specific higher education institutions. Candidates should therefore directly contact the institution of their choice. The sponsorship amount is 1,100 EUR for junior researchers and 1,000 EUR for artists; if necessary, grant recipients will receive a child allowance. Target Group graduates of outstanding academic merit who have been admitted to a doctoral programme and are mentored by a PhD advisor (professor or similar) at a higher education institution in Mecklenburg-West Pomeraniaartists with a higher education degree who wish to carry out an artistic development project at a higher education institution in Mecklenburg-West Pomerania Academic Requirements higher education degree for the CDF scholarships and admission to a doctoral programme for the PhD scholarships Duration 2 years, the term may be extended by a further year in justified exceptional cases Scholarship Value standard funding for junior researchers: 1,100 EURstandard funding for artists in the CDF programme: 1,000 EURmonthly family allowance, if necessary: 150 EUR for the first child and 100 EUR for each additional child Application Papers Candidates are requested to directly contact the higher-education institution of their choice for detailed information on the scholarships, application forms and procedures. Please find a list of the relevant higher education institutions in Mecklenburg-West Pomerania here searching by the keyword "Stipendien" under the subitem "FÃƒÂ¶rderfibel - Recherche". Application Deadline Calls for application and deadlines for doctoral projects of the Mecklenburg-West Pomerania institutions of higher education are announced on the specific institutions' websites (see formal requirements). Por favor, selecione seu estado civil e paÃƒÂ­s de origem para se candidatar. - Escolher paÃƒÂ­s - Brazil - Escolher grau de instruÃƒÂ§ÃƒÂ£o -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</si>
  <si>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Ministry for Education, Science and Culture of Mecklenburg-West Pomerania: PhD Scholarships and Caspar-David-Friedrich Scholarships (CDF)</t>
  </si>
  <si>
    <t>daad_220329_1_082</t>
  </si>
  <si>
    <t>https://www.daad.org.br/pt/bolsas/busca/?type=a&amp;origin=48&amp;subjectgroup=0&amp;q=0&amp;status=0&amp;page=17&amp;onlydaad=0&amp;language=en&amp;id=0&amp;pg=17&amp;detail_to_show=10000172</t>
  </si>
  <si>
    <t>Programme Description The programme offers women the opportunity to qualify for professorship by teaching at a Baden WÃƒÂ¼rttemberg university of applied sciences, college of art or music or at the Baden-WÃƒÂ¼rttemberg Cooperative State University (DHBW). The application is to be sent to the selected institution of higher education. With the programme the state of Baden-WÃƒÂ¼rttemberg strives to increase the percentage of female professors. Approx. 100 stipends or contract lectureships are awarded each semester. They are worth the monthly sum according to university-internal tariffs and include a maximum teaching load of 4 hours per week and 4 semesters. The state funds the lectureships, while the specific higher education institution may bear the travel costs. Target Group women with particular competence in scientific or artistic work and a higher education degree wishing to qualify for professorship by teaching at a Baden-WÃƒÂ¼rttemberg university of applied sciences, college of art or music or at the Baden-WÃƒÂ¼rttemberg Cooperative State University (DHBW) Academic Requirements state-recognised higher education degreeparticular competence in academic or artistic work, generally established by completion of a doctorate or evidenced by artistic recognition orat least 2 years of professional experience outside the higher education sector and a specific doctoral research project Number of Scholarships 100 grants per semester Duration Teaching appointments within the scope of the programme are limited to a maximum of 4 semesters. Scholarship Value Remuneration for the lectureship is up to 2,720 EUR per semester, up to 5,440 EUR per annum. Application Papers Application forms and further information on the application procedure can be found here. Application Deadline The deadline for application at universities of applied sciences and colleges of art or music is 1 March for the summer semester and 15 September for the winter semester of each year at the latest.The deadline for application at the Baden-WÃƒÂ¼rttemberg Cooperative State University (DHBW) requires applications to be submitted in due time before the start of the theory-training modules.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</si>
  <si>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Ministry of Science, Research and the Arts Baden-WÃƒÂ¼rttemberg: Mathilde Planck Contract Lectureships (MPL)</t>
  </si>
  <si>
    <t>daad_220329_1_083</t>
  </si>
  <si>
    <t>https://www.daad.org.br/pt/bolsas/busca/?type=a&amp;origin=48&amp;subjectgroup=0&amp;q=0&amp;status=0&amp;page=17&amp;onlydaad=0&amp;language=en&amp;id=0&amp;pg=17&amp;detail_to_show=10000231</t>
  </si>
  <si>
    <t>Programme Description The Munich Aerospace e.V. Bavarian Research Network was initiated in 2010 to combine key expertise in the field of aerospace and to act as a centre of research, development and training. The Munich Aerospace unites 4 entities under one institutional roof: the TUM (Technical University Munich), the UniBwM (University of the German Armed Forces Munich), the DLR (German Aerospace Center) with its Oberpfaffenhofen institutes, and the BHL, the Bauhaus Luftfahrt. This pooling of research, graduate programmes and teaching merges regional excellence with the aim to trigger synergies. The PhD scholarships by Munich Aerospace are designed to allow junior scientists to fully focus on their research work and obtain their degrees in a timely manner. Research topics are proposed and publicly advertised by the Munich Aerospace Research Groups. Being integral part of a recognised Research Group and at the same time attending in the in-house graduate school gives scholars the opportunity for networking in their own subjects as well as across disciplines. Target Group The scholarships are intended for university graduates who wish to obtain a doctoral degree in aeronautics at the Technical University of Munich or the University of the German Armed Forces Munich. Academic Requirements degree in a subject related to aerospace technology with a final grade of "good" or betterfulfilling the requirements for admission to a doctorate at the TUM or UniBwM, respectivelyNo more than 3 years must have elapsed between the date on the university degree certificate and application for the scholarship. Duration The scholarship is granted for 12 months at least and up to 3 years at most. Scholarship Value Scholarship funding is available in an amount of 1,575 EUR per month. Application Papers Please apply for open calls only. You will find the calls for application on our website, on LinkedIn, Twitter or Facebook. Documentation required for application: scholarship motivation letter on the chosen topicCV2 recent letters of recommendationcertified copies of the relevant degree certificates Please e-mail your application to stipendien[at]munich-aerospace.de addressing the contact person given in the call. You will find application forms and further information on the application procedure here.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</si>
  <si>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Munich Aerospace: PhD Scholarships</t>
  </si>
  <si>
    <t>daad_220329_1_084</t>
  </si>
  <si>
    <t>https://www.daad.org.br/pt/bolsas/busca/?type=a&amp;origin=48&amp;subjectgroup=0&amp;q=0&amp;status=0&amp;page=17&amp;onlydaad=0&amp;language=en&amp;id=0&amp;pg=17&amp;detail_to_show=10000092</t>
  </si>
  <si>
    <t>Programme Description The programme enables academics from all over the world to undertake one-to-three-month research residencies at the Berlin institutions of the Prussian Cultural Heritage Foundation (SPK). Funding is available for research projects, if they are related to the multi-faceted institutions of the Foundation. The programme primarily addresses foreign researchers, giving them the opportunity to work in the Foundation's museums, libraries and archives, make professional contacts and participate in the academic and cultural life of the SPK. The scholarship amounts vary depending on the candidates' qualifications. Academics with a first higher-education degree receive 900 EUR per month, whereas post-doctoral researchers or applicants with equivalent qualifications are granted 1,200 EUR each month. In addition, the sponsorship includes a one-off travel allowance of 500 EUR. Target Group graduates, doctoral candidates and post-doctoral researchers whose research projects are related to the institutions of the Prussian Cultural Heritage Foundation Academic Requirements a first higher-education degree at least Number of Scholarships about 30 Duration 1 to 3 months Scholarship Value candidates with a first higher-education degree: 900 EUR per monthpost-doctoral researchers or candidates with equivalent qualification: 1,200 EUR each monthIn addition, a one-off travel allowance of 500 EUR may be granted. Application Papers Candidates are requested to directly apply at the institution of their choice. Please note that application deadlines differ. See the details on the participating institutions, information on the sponsorship programme and the relevant contacts here. Application Deadline Application deadlines differ and may be requested at the individual institutions. Por favor, selecione seu estado civil e paÃƒÂ­s de origem para se candidatar. - Escolher paÃƒÂ­s - Brazil - Escolher grau de instruÃƒÂ§ÃƒÂ£o - Graduado Doutorando Doutor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</si>
  <si>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Prussian Cultural Heritage Foundation: Grant Programme</t>
  </si>
  <si>
    <t>daad_220329_1_085</t>
  </si>
  <si>
    <t>https://www.daad.org.br/pt/bolsas/busca/?type=a&amp;origin=48&amp;subjectgroup=0&amp;q=0&amp;status=0&amp;page=18&amp;onlydaad=0&amp;language=en&amp;id=0&amp;pg=18&amp;detail_to_show=10000530</t>
  </si>
  <si>
    <t>Programme Description This scholarship was created to enable high potential students to complete their MasterÃ¢â‚¬â„¢s degree programme at RWTH Aachen University, offered by RWTH International Academy. Target Group Highly qualified engineering students who have an excellent performance in their Bachelor's studies Academic Requirements Candidates have completed their BachelorÃ¢â‚¬â„¢s degrees with very good grade point averages and at least 12 months of professional experience in their career field. They have furthermore been admitted to one of the following MasterÃ¢â‚¬â„¢s degree programmes at RWTH International Academy: M. Sc. Computer Aided Conception and Production in Mechanical Engineering,M. Sc. Management and Engineering in Computer Aided Mechanical Engineering,M. Sc. Management and Engineering in Structural Engineering and Risk Management of Industrial Facilities,M. Sc. Management and Engineering in Production Systems,M. Sc. Networked Production Engineering,M. Sc. Robotic Systems Engineering,M. Sc. Textile Engineering. Duration up to 24 months Scholarship Value The HiPS Grant covers up to 50% of the tuition fees for the respective MasterÃ¢â‚¬â„¢s degree programme resulting in a reduction of up to 50% of the programmeÃ¢â‚¬â„¢s tuition fees. Application Papers The application for the scholarship must be submitted together with the application for the programme at RWTH International Academy. The deadline is 1 March for non-European and 15 July for European applicants. Please provide the following documents with your application: evidence of academic achievements showing that the applicant ranks among the top 10 % of his/her classscholarship motivation letter of 500 wordscompleted application form for the scholarship, see https://forms.academy-rwth.de/master-office/Please note that incomplete applications cannot be considered. Application Deadline Please make sure to submit all required documents at the latest by 1 March (non-EU) or 15 July (EU) of each year.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</si>
  <si>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RWTH International Academy High Potential Student Grant</t>
  </si>
  <si>
    <t>daad_220329_1_086</t>
  </si>
  <si>
    <t>https://www.daad.org.br/pt/bolsas/busca/?type=a&amp;origin=48&amp;subjectgroup=0&amp;q=0&amp;status=0&amp;page=18&amp;onlydaad=0&amp;language=en&amp;id=0&amp;pg=18&amp;detail_to_show=10000422</t>
  </si>
  <si>
    <t>Programme Description The "Women in Engineering" Scholarship was created to allow more qualified female students from abroad to pursue a MasterÃ¢â‚¬â„¢s degree programme in engineering and establish gender equality among students of English-language MasterÃ¢â‚¬â„¢s degree programmes at RWTH International Academy. Target Group Highly qualified female engineering students who have an excellent performance in their Bachelor's studies Academic Requirements Candidates have completed their BachelorÃ¢â‚¬â„¢s degrees with very good grade point averages and at least 12 months of professional experience in their career field. They have furthermore been admitted to one of the following MasterÃ¢â‚¬â„¢s degree programmes at RWTH International Academy: M. Sc. Computer Aided Conception and Production in Mechanical Engineering,M. Sc. Management and Engineering in Computer Aided Mechanical Engineering,M. Sc. Management and Engineering in Structural Engineering and Risk Management of Industrial Facilities,M. Sc. Management and Engineering in Production Systems,M. Sc. Networked Production Engineering,M. Sc. Robotic Systems Engineering,M. Sc. Textile Engineering. Duration up to 24 months Scholarship Value Full tuition fees for a MasterÃ¢â‚¬â„¢s degree programme at RWTH International Academy over the standard study period with the exception of an administrative fee of 500 EUR per semester. Application Papers The application for the scholarship must be submitted together with the application for the programme at RWTH International Academy. The deadline is 1 March for non-European and 15 July for European applicants. Please provide the following documents with your application: evidence of academic achievements showing that the applicant ranks among the top 15% of her classbasic knowledge of German (A1 level)scholarship motivation letter of 500 wordscompleted application form for the scholarship, see https://forms.academy-rwth.de/master-office/Please note that incomplete applications cannot be considered. Application Deadline Please make sure to submit all required documents at the latest by 1 March (non-EU citizens) or 15 July (EU citizens). Por favor, selecione seu estado civil e paÃƒÂ­s de origem para se candidatar. - Escolher paÃƒÂ­s - Brazil - Escolher grau de instruÃƒÂ§ÃƒÂ£o -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</si>
  <si>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RWTH International Academy: Study in Germany Scholarship: Women in Engineering</t>
  </si>
  <si>
    <t>daad_220329_1_087</t>
  </si>
  <si>
    <t>https://www.daad.org.br/pt/bolsas/busca/?type=a&amp;origin=48&amp;subjectgroup=0&amp;q=0&amp;status=0&amp;page=18&amp;onlydaad=0&amp;language=en&amp;id=0&amp;pg=18&amp;detail_to_show=10000220</t>
  </si>
  <si>
    <t>Programme Description The RLF is a political educational organisation closely affiliated with DIE LINKE (The Left Party) which awards scholarships to international students planning to obtain a doctorate or carry out a doctoral research stay in Germany. The sponsorship is based upon the Foundation's political values: social justice and solidarity in particular. Target Group particularly gifted international doctoral candidates from any discipline (except for medical disciplines) and type of higher education institution with a promising topic for a doctoral thesis who can identify with and are committed to the democratic socialism and its values Academic Requirements admission to a doctoral programme at a state or state-recognised higher education institution in Germanyproof of proficiency in German at a B2 level Duration 2 years with the option to extend the period twice for 6 months for academic or technical reasons, and up to another year due to illness, disability or parental leave Scholarship Value Doctoral candidates receive a grant of 1,350 EUR each month plus a mobility allowance of 100 EUR and, if necessary, health care subsidies. Application Papers Further information on the application procedure can be found here. Application Deadline 1 April and 1 October of each year Por favor, selecione seu estado civil e paÃƒÂ­s de origem para se candidatar. - Escolher paÃƒÂ­s - Brazil - Escolher grau de instruÃƒÂ§ÃƒÂ£o -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</si>
  <si>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Rosa Luxemburg Foundation: International PhD Scholarship</t>
  </si>
  <si>
    <t>daad_220329_1_088</t>
  </si>
  <si>
    <t>https://www.daad.org.br/pt/bolsas/busca/?type=a&amp;origin=48&amp;subjectgroup=0&amp;q=0&amp;status=0&amp;page=18&amp;onlydaad=0&amp;language=en&amp;id=0&amp;pg=18&amp;detail_to_show=10000494</t>
  </si>
  <si>
    <t>Programme Description SBW Berlin awards scholarships to foreign students who are socially committed, come from financially disadvantaged family backgrounds and want to study in Berlin (or Potsdam) to help improve the living conditions in their home country. (If the tuition fees are above the national average, this can require a contribution towards the tuition fees.) Ã¢â‚¬Å¾Our vision is a world in which all people have the opportunity to develop their potential freely Ã¢â‚¬â€œ regardless of their background.Ã¢â‚¬Å“ SBW Berlin owns a house in south east Berlin, where our office, a big conference room, rooms for relaxation and studying and the shared student apartments are located. The intention to work for at least 18 months in the home country of the sponsored student after graduation is one of the important requirements for the SBW Berlin scholarship. From the beginning of the funding, the SBW Berlin therefore supports all scholarship holders in achieving their professional goals in their countries of origin. This is done through networking with other organisations, assistance in a targeted job search in the country of origin, through support for the preparation of application documents and through targeted development of the non-profit project in connection with the countries of origin of the recipients. Target Group SBW Berlin awards scholarships to foreign students who are socially committed, come from financially disadvantaged family backgrounds and want to study at a university in Berlin (or Potsdam). Academic Requirements (Prospective) students of a state-recognised higher education institution (in Germany or abroad) Number of Scholarships Overall, there are 20 scholarships available. Each semester, as many scholarships as there are vacancies can be awarded. Scholarship Value A full scholarship includes: the tuition fees (national average)a furnished room in our shared student apartmentsif required, a living allowance per monthif required, assumption of costs for the required certification and legalisation of documentstravel expenses where requiredcounselling during the scholarship period to assist with reaching the professional goals after the return to the home country Application Papers Applicants must submit at least the following documents: complete application form (including curriculum vitae and proof of relatively low net household income, such as pay slips, pension notices, bank statements)letter of motivation (1-2 pages in which previous voluntary commitment, the future professional goal and a project idea for a charitable social project are explained in detail)copy of the last school or university certificate with overview of grades and average gradecopy of the highest educational qualification (Abitur or university certificate) with overview of grades and average grade If available, copies of the following documents should also be attached: university entrance qualificationadmission of the Berlin or Potsdam higher education institution at which the applicant wants to study (or is already studying)proof of the necessary language skills for the desired course of study in the form of an internationally recognised language certificate (must be submitted at the latest during the verification process)all work, training and internship certificates that have already been acquiredall university certificates and other certificates of achievement (graded and ungraded) We recommend that all applicants also submit the following, non-mandatory documents: 1 or 2 letters of recommendation from professors, school teachers, employers, etc.evidence of the net household income (If the application only contains information about the net household income, the evidence must be submitted in the verification process.) The application as well as all certificates and other evidence must be submitted in German or English. If the original document was issued in another language, we also ask for a translation. Applicants can find information on selection criteria, selection procedures and verification procedures in the Ã¢â‚¬Å“Guidelines and Criteria for the SBW Berlin ScholarshipÃ¢â‚¬Â. Application Deadline Application documents can only be submitted in the periods between 15 November to 31 December (for the summer semester) and 15 May to 30 June (for the winter semester). Applicants can find more information on the SBW Berlin website.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</si>
  <si>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SBW Berlin Scholarship</t>
  </si>
  <si>
    <t>daad_220329_1_089</t>
  </si>
  <si>
    <t>https://www.daad.org.br/pt/bolsas/busca/?type=a&amp;origin=48&amp;subjectgroup=0&amp;q=0&amp;status=0&amp;page=18&amp;onlydaad=0&amp;language=en&amp;id=0&amp;pg=18&amp;detail_to_show=10000101</t>
  </si>
  <si>
    <t>Programme Description The Max Weber Programme is open to particularly gifted students who are enrolled at a Bavarian higher education institution. The Free State of Bavaria has entrusted the German Academic Scholarship Foundation, the Studienstiftung des deutschen Volkes, with the programme's implementation. The scholarship holders receive individual support during their studies and benefit from the broad funding approach of the programme. This includes a semester allowance of 1,290 EUR and financial support for stays abroad and research projects as well as professional and personal support. The scholarship holders are supported in their personal development with a large number of offers. This includes soft skill seminars and language courses as well as summer academies. The scholarship holders are part of a network in which interdisciplinary, cross-university and international exchange plays an important role. There are regular events which bring them together with exciting personalities from science, business and politics to benefit from their experience and knowledge. Target Group particularly gifted high-school graduates and students who wish to study or are already enrolled at a Bavarian higher education institution Academic Requirements enrolment at a Bavarian higher education institution, at the latest when being admitted to the grant programme Number of Scholarships about 400 scholarships each year Duration A first degree course as well as consecutive Master's degree courses are eligible for sponsorship. Scholarship Value semester allowance of 1,290 EURfunding of study projects abroad, conference and research travelcomprehensive educational programme of seminars and events Application Papers Please find all application forms and further information on the application procedure on the website. Application Deadline Up-do-date information about the nomination deadline and the application phase can be found here. Por favor, selecione seu estado civil e paÃƒÂ­s de origem para se candidatar. - Escolher paÃƒÂ­s - Brazil - Escolher grau de instruÃƒÂ§ÃƒÂ£o - Graduando Graduado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</si>
  <si>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State of Bavaria: Max Weber Programme</t>
  </si>
  <si>
    <t>daad_220329_1_090</t>
  </si>
  <si>
    <t>https://www.daad.org.br/pt/bolsas/busca/?type=a&amp;origin=48&amp;subjectgroup=0&amp;q=0&amp;status=0&amp;page=19&amp;onlydaad=0&amp;language=en&amp;id=0&amp;pg=19&amp;detail_to_show=10000187</t>
  </si>
  <si>
    <t>Programme Description The merit-based programme gives international students and doctoral candidates the opportunity to study at UniversitÃƒÂ¤t Hamburg. In addition to showing academic excellence candidates contribute to society or are committed to intercultural dialogue. There are no restrictions on the subject area or type of degree. The award of merit scholarships should enable the students to concentrate fully on their studies and give them the opportunity to develop their skills. Target Group international students and doctoral candidates who have been enrolled in their course of study for a minimum of 2 semesters at UniversitÃƒÂ¤t Hamburg and who do not qualify for assistance under the German Federal Training Assistance Act (BAfÃƒÂ¶G) Academic Requirements international students who have been enrolled in their subject at UniversitÃƒÂ¤t Hamburg for at least 2 semesters and are aiming for a degree. Students from 2-year MasterÃ¢â‚¬â„¢s courses and doctoral candidates can apply after 1 semester has already been completed. Duration 2 semesters (12 months in total) An application renewal after receiving the scholarship is possible. The maximum funding period in justified exceptional cases is 3 years. Scholarship Value usually a maximum of 850 EUR per month; depending on the availability of funds about 2 to 3 doctoral candidates per application round may be awarded a merit-based scholarship of 1,000 EUR per month. Application Papers Please find further information on the programme as well as the application forms for the online application procedure here. Application Deadline 15 April and 15 October of each year Por favor, selecione seu estado civil e paÃƒÂ­s de origem para se candidatar. - Escolher paÃƒÂ­s - Brazil - Escolher grau de instruÃƒÂ§ÃƒÂ£o - Graduando Graduado Doutorando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</si>
  <si>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UniversitÃƒÂ¤t Hamburg: Merit Scholarships for International Students</t>
  </si>
  <si>
    <t>daad_220329_1_091</t>
  </si>
  <si>
    <t>https://www.daad.org.br/pt/bolsas/busca/?type=a&amp;origin=48&amp;subjectgroup=0&amp;q=0&amp;status=0&amp;page=19&amp;onlydaad=0&amp;language=en&amp;id=0&amp;pg=19&amp;detail_to_show=10000152</t>
  </si>
  <si>
    <t>Programme Description With the "Lichtenberg Endowed ProfessorshipsÃ¢â‚¬Â, the Stifterverband fÃƒÂ¼r die deutsche Wissenschaft and the Volkswagen Foundation seek to establish a new endowment funding instrument for universities in Germany. The idea is to help universities attract outstanding scholars and scientists from innovative, seminal and risk-prone fields of research. The initiative provides greater planning security for the host universities as well as for the holders of the professorship. Moreover, the initiative enables host universities to implement their innovation and structural policies more independently and dependably than ever before, and they are incentivised to step up their efforts to acquire external funds. At the same time, the initiative sends a signal for more civic engagement in the field of science. Each professorship will be endowed with capital totalling at least 5 million EUR. The Volkswagen Foundation and, if applicable, one of the StifterverbandÃ¢â‚¬â„¢s affiliated foundations each enter into a commitment for a starting capital of 1 million EUR per professorship. Another 3 million EUR must be guaranteed by the host university through fundraising. Eligible for funding are highly qualified researchers of all disciplines and nationalities who, together with the target university in Germany, are in international comparison among the leaders in their respective fields of research. Target Group highly qualified scientists of all disciplines and nationalities who are (among) the leaders in their respective fields in an international comparison W2 or W3 professorships are primarily supported, preferably returning scientists or applicants from abroad. Academic Requirements doctorate Duration one-time payment at the beginning of the fundingThe foundation will accompany the professorship holders over 5 years. Scholarship Value Every professorship will be endowed with a total funding of 5 million EUR at least. The Volkswagen Foundation will provide per professorship 1 million EUR as initial capital. Another 3 million EUR must be guaranteed by the host university through fundraising. Application Papers You will find all information on the application procedure here. Application Deadline An application can be made at any time. Por favor, selecione seu estado civil e paÃƒÂ­s de origem para se candidatar. - Escolher paÃƒÂ­s - Brazil - Escolher grau de instruÃƒÂ§ÃƒÂ£o - Doutor Professor universitÃƒÂ¡rio Exibir mais dados Status und/oder Herkunftsland nicht in diesen Listen?Se seu estado civil e/ou paÃƒÂ­s de origem nÃƒÂ£o constam nesta lista, vocÃƒÂª nÃƒÂ£o pode se candidatar a este programa de financiamento. Para exibir somente programas de financiamento aos quais vocÃƒÂª pode se candidatar, favor selecionar seu estado civil e paÃƒÂ­s de origem jÃƒÂ¡ na lista de resultados.</t>
  </si>
  <si>
    <t>Volkswagen Foundation: Lichtenberg Endowed Professorships</t>
  </si>
  <si>
    <t>fapesp_220329_1_000</t>
  </si>
  <si>
    <t>http://fapesp.br/oportunidades/Control/../analise_integrativa_da_fauna_brasileira_de_crustaceos_decapodes:_taxonomia,_sistematica_filogenetica,_espermiotaxonomia,_morfologia_do_desenvolvimento_pos-embrionario,_ecologia_e_conservacao/4931/</t>
  </si>
  <si>
    <t>QualificaÃƒÂ§ÃƒÂµes desejadas:- No campo, ter experiÃƒÂªncia em amostragens de camarÃƒÂµes marinhos bentÃƒÂ´nicos (fÃƒÂªmeas reprodutivas) e de larvas de camarÃƒÂµes planctÃƒÂ´nicas por meio de embarcaÃƒÂ§ÃƒÂ£o camaroeira. Coletas manuais tambÃƒÂ©m deverÃƒÂ£o ser efetuadas em ÃƒÂ¡reas estuarinas e de costÃƒÂµes rochosos.- De maio de 2022 a abril de 2023 serÃƒÂ£o efetuadas amostragens frequentes em todoÃ‚ o litoral paulista e se houver necessidade em outros estados brasileiros- Habilidade em transporte das fÃƒÂªmeas reprodutivas atÃƒÂ© o laboratÃƒÂ³rio, onde serÃƒÂ£o mantidas atÃƒÂ© a eclosÃƒÂ£o ou liberaÃƒÂ§ÃƒÂ£o das larvas. O bolsista irÃƒÂ¡ conduzir a organizaÃƒÂ§ÃƒÂ£o e a dinÃƒÂ¢mica de funcionamento deste laboratÃƒÂ³rio, que sem dÃƒÂºvida serÃƒÂ¡ substancial para o andamento deste projeto.Ãƒâ€° desejÃƒÂ¡vel que o tÃƒÂ©cnico demonstre qualidade e conhecimento neste tipo de atividade, bem como ter conhecimento na morfologia larval no momento da triagem e emÃ‚ tÃƒÂ©cnicas rotineiras durante as amostragens.FunÃƒÂ§ÃƒÂµes gerais:No campo: preparar todo material necessÃƒÂ¡rio de coleta e cultivo. No laboratÃƒÂ³rio: manter organizado; lavar e descontaminar vidraria/ cuidar de equipamento e consumÃƒÂ­veis; triar larvas de camarÃƒÂµes vivos e preservados; cuidar do cultivo de fÃƒÂªmeas adultas e das larvas; conservaÃƒÂ§ÃƒÂ£o do material triado;Ã‚ e adquirir habilidades para dissecaÃƒÂ§ÃƒÂ£o de larvas.Mais detalhes sobre perfil e condiÃƒÂ§ÃƒÂµes da Bolsa FAPESP TT-III em https://fapesp.br/3098 e https://fapesp.br/3162.</t>
  </si>
  <si>
    <t>Bolsa de TT-III em Amostragens, Triagem, PreservaÃƒÂ§ÃƒÂ£o e TÃƒÂ©cnicas em Cultivo de Larvas de CamarÃƒÂµes Marinhos</t>
  </si>
  <si>
    <t>fapesp_220329_1_001</t>
  </si>
  <si>
    <t>http://fapesp.br/oportunidades/Control/../desenvolvimento_de_formulacao_bacteriana_para_remocao_de_poluentes_em_lixiviados_de_aterros_sanitarios/4944/</t>
  </si>
  <si>
    <t>A empresa Foxwater ÃƒÂgua e Saneamento, com apoio da FAPESP, oferece uma Bolsa de Treinamento TÃƒÂ©cnico nÃƒÂ­vel trÃƒÂªs (TT-III) para auxiliar no Projeto PIPE fase II "Desenvolvimento de formulaÃƒÂ§ÃƒÂ£o bacteriana para remoÃƒÂ§ÃƒÂ£o de poluentes em lixiviados de aterros sanitÃƒÂ¡rios". O Projeto serÃƒÂ¡ realizado na Foxwater, no LaboratÃƒÂ³rio de Biotecnologia da empresa.A Bolsa de treinamento tÃƒÂ©cnico ÃƒÂ© direcionada para alunos graduados do nÃƒÂ­vel superior. A vigÃƒÂªncia da bolsa serÃƒÂ¡ de 24 meses com carga horÃƒÂ¡ria de atÃƒÂ© 40h semanais incluindo estudos. Podem se candidatar para a bolsa, profissionais graduados em Biologia, Tecnologia em Saneamento, Engenharia Ambiental e ÃƒÂ¡reas afins. DesejÃƒÂ¡vel residir na regiÃƒÂ£o de Campinas e proximidades (JaguariÃƒÂºna, Santo AntÃƒÂ´nio de Posse, Holambra, HortolÃƒÂ¢ndia, SumarÃƒÂ©, Mogi Mirim etc.).Buscamos candidatos para trabalhar na ÃƒÂ¡rea de anÃƒÂ¡lises fÃƒÂ­sico-quÃƒÂ­micas de ÃƒÂ¡gua e efluentes, anÃƒÂ¡lises microbiolÃƒÂ³gicas, preparaÃƒÂ§ÃƒÂ£o de reagentes, soluÃƒÂ§ÃƒÂµes e meios de cultura, CaracterÃƒÂ­sticas desejÃƒÂ¡veis: DedicaÃƒÂ§ÃƒÂ£o, Pro Atividade, RaciocÃƒÂ­nio LÃƒÂ³gico, Trabalho em Equipe, Programa Windows.Mais detalhes sobre perfil e condiÃƒÂ§ÃƒÂµes da Bolsa FAPESP TT-III em fapesp.br/3098 e fapesp.br/3162.</t>
  </si>
  <si>
    <t>Bolsa de TT-III em Microbiologia / Biotecnologia</t>
  </si>
  <si>
    <t>fapesp_220329_1_002</t>
  </si>
  <si>
    <t>http://fapesp.br/oportunidades/Control/../rota_sustentavel_para_a_conversao_de_metano_com_tecnologias_eletroquimicas_avancadas/4901/</t>
  </si>
  <si>
    <t>Uma Bolsa FAPESP de Doutorado Direto estÃƒÂ¡ aberta no Centro de InovaÃƒÂ§ÃƒÂ£o em Novas Energias (CINE) Ã¢â‚¬â€œ um dos Centros de Pesquisa em Engenharia (CPEs) apoiados pela FAPESP, o CINE tem a Shell Brasil como parceira e ÃƒÂ© hospedado pelas universidades Estadual de Campinas (Unicamp) e de SÃƒÂ£o Paulo (USP) e o Instituto de Pesquisas EnergÃƒÂ©ticas e Nucleares (Ipen).Buscamos um estudante motivado para desenvolver um projeto de doutorado cujo objetivo principal seja caracterizar eletrocatalisadores para a conversÃƒÂ£o eletroquÃƒÂ­mica de metano em produtos valiosos, com ÃƒÂªnfase em experimentos de nanopartÃƒÂ­culas individuais.O estudante trabalharÃƒÂ¡ com tÃƒÂ©cnicas eletroquÃƒÂ­micas e realizarÃƒÂ¡ vÃƒÂ¡rios estudos in situ.Ã‚ DesejÃƒÂ¡vel experiÃƒÂªncia em eletroquÃƒÂ­mica. NÃƒÂ­vel avanÃƒÂ§ado de inglÃƒÂªs ÃƒÂ© obrigatÃƒÂ³rio para desenvolver parte do projeto no exterior.Por favor, envie um e-mail com um CV curto (mÃƒÂ¡ximo de 2 pÃƒÂ¡ginas). Escreva tambÃƒÂ©m 2 parÃƒÂ¡grafos sobre vocÃƒÂª!</t>
  </si>
  <si>
    <t>Bolsa de Doutorado Direto em EletrocatÃƒÂ¡lise</t>
  </si>
  <si>
    <t>fapesp_220329_1_003</t>
  </si>
  <si>
    <t>http://fapesp.br/oportunidades/Control/../hemiesteres_do_ÃƒÂcido_carbonico:_compostos_nitrogenados_e_de_membrana/4848/</t>
  </si>
  <si>
    <t>O objetivo do presente projeto ÃƒÂ© o estudo dos hemiÃƒÂ©steres do ÃƒÂ¡cido carbÃƒÂ´nico (HECAs) Ã¢â‚¬â€œ tambÃƒÂ©m conhecidos como monoalquilcarbonatos Ã¢â‚¬â€œ de compostos nitrogenados e compostos de membrana celular. HidrÃƒÂ³xi-compostos contendo grupos amÃƒÂ­nicos, amÃƒÂ­dicos e amÃƒÂ´nio quaternÃƒÂ¡rio (alcanolaminas, colina, pantenol e serina, entre outros) serÃƒÂ£o investigados. Dentre os compostos de membrana, o colesterol serÃƒÂ¡ o foco principal.AtÃƒÂ© o momento, eletroforese capilar, espectrometria de massas com ionizaÃƒÂ§ÃƒÂ£o por electrospray e 13C NMR tÃƒÂªm sido utilizadas nos estudos sobre HECAs. Pretendemos ampliar o leque com a inclusÃƒÂ£o de espectroscopia Raman amplificada por superfÃƒÂ­cie (SERS), ressonÃƒÂ¢ncia plasmÃƒÂ´nica de superfÃƒÂ­cie (SPR) e microbalanÃƒÂ§a de cristal de quartzo (QCM).O candidato deverÃƒÂ¡ enviar o currÃƒÂ­culo, cartas de recomendaÃƒÂ§ÃƒÂ£o de dois pesquisadores com quem tenha atuado anteriormente e uma carta explicando como sua experiÃƒÂªncia o credencia a realizar o projeto em questÃƒÂ£o.NÃƒÂ£o esperamos que candidatos sejam especialistas em todos os seguintes tÃƒÂ³picos, mas sim que estejam dispostos a aprender e lidar com distintos temas como:Ã¢â‚¬Â¢ QuÃƒÂ­mica orgÃƒÂ¢nica de fase aquosaÃ¢â‚¬Â¢ Eletroforese capilarÃ¢â‚¬Â¢ Espectrometria de massasÃ‚ Ã¢â‚¬Â¢ Espectroscopia de ressonÃƒÂ¢ncia magnÃƒÂ©tica nuclearÃ¢â‚¬Â¢ Espectroscopia Raman amplificada por superfÃƒÂ­cieÃ¢â‚¬Â¢ RessonÃƒÂ¢ncia plasmÃƒÂ´nica de superfÃƒÂ­cieÃ‚ A vaga estÃƒÂ¡ aberta a brasileiros e estrangeiros. O selecionado receberÃƒÂ¡ Bolsa de PÃƒÂ³s-Doutorado da FAPESP no valor de R$ 8.479,07 mensais e Reserva TÃƒÂ©cnica equivalente a 10% do valor anual da bolsa para atender a despesas imprevistas e diretamente relacionadas Ãƒ atividade de pesquisa.</t>
  </si>
  <si>
    <t>Bolsa de PD em QuÃƒÂ­mica AnalÃƒÂ­tica</t>
  </si>
  <si>
    <t>fapesp_220329_1_004</t>
  </si>
  <si>
    <t>http://fapesp.br/oportunidades/Control/../renovacao_da_plataforma_e_do_banco_de_dados_sting_para_complementacao_de_um_dicionario_dos_principais_descritores_que_caracterizam_os_dez_nanoambientes_proteicos_mais_estudados/4925/</t>
  </si>
  <si>
    <t>O Grupo de Pesquisa em ComputaÃƒÂ§ÃƒÂ£o CientÃƒÂ­fica, Engenharia da InformaÃƒÂ§ÃƒÂ£o e AutomaÃƒÂ§ÃƒÂ£o da EMBRAPA Agricultura Digital procura um candidato para uma Bolsa de Treinamento TÃƒÂ©cnico nÃƒÂ­vel cincoÃ‚ (TT-V), no valor de R$ 8.478,40. O candidato selecionado irÃƒÂ¡ atuar na renovaÃƒÂ§ÃƒÂ£o e expansÃƒÂ£o da plataforma Blue Star STING a fim migrar o cÃƒÂ³digo legado para uma nova arquitetura que irÃƒÂ¡ empregar tecnologias modernas de aplicaÃƒÂ§ÃƒÂµes Web.Requisitos:Ã¢â‚¬Â¢ Graduado, com pelo menos cinco anos de experiÃƒÂªncia em TI apÃƒÂ³s a graduaÃƒÂ§ÃƒÂ£o OU tÃƒÂ­tulo de doutorado;Ã¢â‚¬Â¢ ExperiÃƒÂªncia em um ou mais dos seguintes campos: desenvolvimento Web, desenvolvimento ÃƒÂ¡gil, aplicaÃƒÂ§ÃƒÂµes Web;Ã¢â‚¬Â¢ ExperiÃƒÂªncia com as seguintes tecnologias e linguagens de programaÃƒÂ§ÃƒÂ£o:Ã¢â‚¬Â¢ CÃƒÂ³digo legado: Java, Perl, C/C++, SVN.Ã¢â‚¬Â¢ Nova arquitetura: Javascript, CSS3, HTML5, PHP7 e/ou Python, Laravel e/ou Django, Reative (Vue, React, Rx), REST, MySQL.Para se candidatar a essa posiÃƒÂ§ÃƒÂ£o, por favor, escreva uma carta de inscriÃƒÂ§ÃƒÂ£o para goran.neshich@embrapa.br ou gneshich@gmail.com, indicando sua aptidÃƒÂ£o para o cargo, documentando sua experiÃƒÂªncia na ÃƒÂ¡rea e histÃƒÂ³rico escolar (graduaÃƒÂ§ÃƒÂ£o e/ou doutorado). AlÃƒÂ©m da carta, por favor, inclua seu Curriculum Vitae e uma amostra de sua produÃƒÂ§ÃƒÂ£o escrita (um trabalho publicado ou capÃƒÂ­tulo de sua dissertaÃƒÂ§ÃƒÂ£o). A seleÃƒÂ§ÃƒÂ£o seguirÃƒÂ¡ as normas da FAPESP.</t>
  </si>
  <si>
    <t>Bolsa de TT-V em CiÃƒÂªncia da ComputaÃƒÂ§ÃƒÂ£o</t>
  </si>
  <si>
    <t>fapesp_220329_1_005</t>
  </si>
  <si>
    <t>http://fapesp.br/oportunidades/Control/../bioprospeccao_de_bacterias_probioticas_bacteriocinogenicas:_da_otimizacao_do_cultivo_a_aplicacao_em_sistemas_de_producao_animal/4936/</t>
  </si>
  <si>
    <t>Perfil do candidato (o candidato deverÃƒÂ¡ apresentar experiÃƒÂªncia em pelo menos 3 itens descritos abaixo. Esta experiÃƒÂªncia deverÃƒÂ¡ estar explicitada e justificada na carta de apresentaÃƒÂ§ÃƒÂ£o):Ã¢â‚¬Â¢ ExperiÃƒÂªncia em bioprocessos (scale-up);Ã¢â‚¬Â¢ ExperiÃƒÂªncia em purificaÃƒÂ§ÃƒÂ£o de alta resoluÃƒÂ§ÃƒÂ£o (mÃƒÂ©todos cromatogrÃƒÂ¡ficos);Ã¢â‚¬Â¢ ExperiÃƒÂªncia em identificaÃƒÂ§ÃƒÂ£o de microrganismos por espectrometria de massas;Ã¢â‚¬Â¢ ExperiÃƒÂªncia em Biologia Molecular (anÃƒÂ¡lise de marcadores moleculares e/ou PCR quantitativo);Ã¢â‚¬Â¢ ExperiÃƒÂªncia nas ÃƒÂ¡reas de proteÃƒÂ´mica e metabolÃƒÂ´mica;Ã¢â‚¬Â¢ Excelente histÃƒÂ³rico de publicaÃƒÂ§ÃƒÂµes em revistas indexadas com alto fator de impacto ou patentes na ÃƒÂ¡rea.Os interessados devem enviar os seguintes documentos, em formato PDF, atÃƒÂ© o dia 30 de marÃƒÂ§o de 2022, para o endereÃƒÂ§o rpsolive@usp.br:1) Carta de apresentaÃƒÂ§ÃƒÂ£o com breve relato da experiÃƒÂªncia cientÃƒÂ­fica, de suas motivaÃƒÂ§ÃƒÂµes para o projeto;2) CV atualizado.**A documentaÃƒÂ§ÃƒÂ£o das informaÃƒÂ§ÃƒÂµes curriculares poderÃƒÂ¡ ser solicitada para comprovaÃƒÂ§ÃƒÂ£o.Candidatos com maior potencial avaliado pelo currÃƒÂ­culo poderÃƒÂ£o ser convocados para uma entrevista.A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</si>
  <si>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Biotecnologia</t>
  </si>
  <si>
    <t>fapesp_220329_1_006</t>
  </si>
  <si>
    <t>http://fapesp.br/oportunidades/Control/../centro_de_pesquisa,_inovacao_e_difusao_em_neuromatematica_-_cepid_neuromat/4426/</t>
  </si>
  <si>
    <t>O Centro de Pesquisa, InovaÃƒÂ§ÃƒÂ£o e DifusÃƒÂ£o em NeuromatemÃƒÂ¡tica (CEPID NeuroMat) oferece bolsas de Jornalismo CientÃƒÂ­fico de nÃƒÂ­vel 2 (JC-II) para recÃƒÂ©m formados e profissionais de comunicaÃƒÂ§ÃƒÂ£o social interessados em fazer parte da equipe de difusÃƒÂ£o cientÃƒÂ­fica desse centro de excelÃƒÂªncia da FAPESP.O NeuroMat ÃƒÂ© um centro internacional de pesquisa sediado na Universidade de SÃƒÂ£o Paulo e financiado pela FAPESP. O centro tem como objetivo desenvolver o arcabouÃƒÂ§o matemÃƒÂ¡tico e computacional necessÃƒÂ¡rio para a compreensÃƒÂ£o de sistemas neurais, de forma integrada Ãƒ pesquisa experimental realizada na fronteira da neurociÃƒÂªncia. Para mais informaÃƒÂ§ÃƒÂµes sobre o NeuroMat: https://neuromat.numec.prp.usp.br.O bolsista integrarÃƒÂ¡ uma equipe formada por profissionais de vÃƒÂ¡rias ÃƒÂ¡reas, como Jornalismo, EducaÃƒÂ§ÃƒÂ£o e Museologia, alÃƒÂ©m de interagir com pesquisadores da USP e demais cientistas e colaboradores do NeuroMat espalhados ao redor do mundo.Veja mais informaÃƒÂ§ÃƒÂµes sobre as bolsas: https://neuromat.numec.prp.usp.br/content/bolsa-para-comunica%C3%A7%C3%A3o-cient%C3%ADfica-bjc-2/.Ã‚</t>
  </si>
  <si>
    <t>Bolsas de JC-II em NeuromatemÃƒÂ¡tica</t>
  </si>
  <si>
    <t>fapesp_220329_1_007</t>
  </si>
  <si>
    <t>http://fapesp.br/oportunidades/Control/../centro_de_pesquisa,_inovacao_e_difusao_em_neuromatematica_-_cepid_neuromat_/4428/</t>
  </si>
  <si>
    <t>O Centro de Pesquisa, InovaÃƒÂ§ÃƒÂ£o e DifusÃƒÂ£o em NeuromatemÃƒÂ¡tica (CEPID NeuroMat) oferece bolsas de Jornalismo CientÃƒÂ­fico de nÃƒÂ­vel 3 (JC-III) para formados com Mestrado e profissionais de comunicaÃƒÂ§ÃƒÂ£o social interessados em fazer parte da equipe de difusÃƒÂ£o cientÃƒÂ­fica desse centro de excelÃƒÂªncia da FAPESP.O NeuroMat ÃƒÂ© um centro internacional de pesquisa sediado na Universidade de SÃƒÂ£o Paulo e financiado pela FAPESP. O centro tem como objetivo desenvolver o arcabouÃƒÂ§o matemÃƒÂ¡tico e computacional necessÃƒÂ¡rio para a compreensÃƒÂ£o de sistemas neurais, de forma integrada Ãƒ pesquisa experimental realizada na fronteira da neurociÃƒÂªncia. Para mais informaÃƒÂ§ÃƒÂµes sobre o NeuroMat: https://neuromat.numec.prp.usp.br.O bolsista integrarÃƒÂ¡ uma equipe formada por profissionais de vÃƒÂ¡rias ÃƒÂ¡reas, como Jornalismo, EducaÃƒÂ§ÃƒÂ£o e Museologia, alÃƒÂ©m de interagir com pesquisadores da USP e demais cientistas e colaboradores do NeuroMat espalhados ao redor do mundo.Veja mais informaÃƒÂ§ÃƒÂµes sobre as bolsas: https://neuromat.numec.prp.usp.br/content/bolsa-para-comunica%C3%A7%C3%A3o-cient%C3%ADfica-bjc-3/.Ã‚</t>
  </si>
  <si>
    <t>Bolsas de JC-III em NeuromatemÃƒÂ¡tica</t>
  </si>
  <si>
    <t>fapesp_220329_1_008</t>
  </si>
  <si>
    <t>http://fapesp.br/oportunidades/Control/../novos_processos_cataliticos_e_fotocataliticos_para_a_conversao_direta_de_metano_e_co2_em_produtos/4846/</t>
  </si>
  <si>
    <t>Oferecemos vaga de pÃƒÂ³s-doutorado associado ao grupo do Prof. JosÃƒÂ© Maria Correa Bueno, do Departamento de Engenharia QuÃƒÂ­mica da UFSCar, em colaboraÃƒÂ§ÃƒÂ£o com o Prof. Alejandro Lopez Castillo (Departamento de QuÃƒÂ­mica/UFSCar).O objetivo desta proposta ÃƒÂ© desenvolver rotas alternativas para converter o metano e CO2 em metanol. Nesse projeto propÃƒÂµem-se o estudo computacional de ZeÃƒÂ³litas modificadas com Cu e Fe como catalisadores para oxidaÃƒÂ§ÃƒÂ£o do metano.Os candidatos devem ter doutorado em Engenharia QuÃƒÂ­mica ou ÃƒÂ¡reas afins. Ãƒâ€° altamente recomendÃƒÂ¡vel ter experiÃƒÂªncia em quÃƒÂ­mica computacional, ciÃƒÂªncia de superfÃƒÂ­cie e catÃƒÂ¡lise heterogÃƒÂªnea (em uma ou mais dessas ÃƒÂ¡reas)Ã‚ e nos softwares de quÃƒÂ­mica computacional (Gaussian, Turbomole, VASP ou similares). Os candidatos precisam estar abertos para adquirir habilidades complementares em quÃƒÂ­mica sintÃƒÂ©tica, caracterizaÃƒÂ§ÃƒÂ£o e catÃƒÂ¡lise, e trabalho em equipe.Interessados devem se candidatar via e-mail (selecaobolsapd.qc@gmail.com), enviando: uma breve carta com a experiÃƒÂªncia anterior e interesse na posiÃƒÂ§ÃƒÂ£o (1 pÃƒÂ¡gina); um CV curto (atÃƒÂ© 4 pÃƒÂ¡ginas); e duas (2) cartas de recomendaÃƒÂ§ÃƒÂ£o. O prazo de inscriÃƒÂ§ÃƒÂ£o ÃƒÂ© 31/03/2022.A vaga estÃƒÂ¡ aberta a brasileiros e estrangeiros. O selecionado receberÃƒÂ¡ Bolsa PÃƒÂ³s-Doutorado FAPESP de R$ 8.479,07/mÃƒÂªs e Reserva TÃƒÂ©cnica de 10% do valor anual da bolsa para despesas imprevistas e diretamente relacionadas Ãƒ atividade de pesquisa.</t>
  </si>
  <si>
    <t>Bolsa de PD em QuÃƒÂ­mica Computacional Aplicada a CatÃƒÂ¡lise</t>
  </si>
  <si>
    <t>fapesp_220329_1_009</t>
  </si>
  <si>
    <t>http://fapesp.br/oportunidades/Control/../sistemas_neurais_para_avaliacao_de_risco,_um_biomarcador_para_ansiedade/4864/</t>
  </si>
  <si>
    <t>O objetivo do projeto ÃƒÂ© investigar as bases neurais da avaliaÃƒÂ§ÃƒÂ£o de risco, um componente central do padrÃƒÂ£o de resposta defensiva Ãƒ ameaÃƒÂ§a ou ao perigo, especialmente proeminente quando a fonte de ameaÃƒÂ§a ou a situaÃƒÂ§ÃƒÂ£o ÃƒÂ© ambÃƒÂ­gua. Nossos resultados revelaram a existÃƒÂªncia de sistemas de inibiÃƒÂ§ÃƒÂ£o das respostas defensivas, grupamentos GABAÃƒÂ©rgicos que se projetam para a parte dorsal da substÃƒÂ¢ncia cinzenta periaquedutal (PAG dorsal). Neste sentido, com experimentos combinando traÃƒÂ§adores retrÃƒÂ³grados e imunofluorescÃƒÂªncia para identificaÃƒÂ§ÃƒÂ£o da descarboxilase do ÃƒÂ¡cido glutÃƒÂ¢mico (GAD), determinaremos as principais fontes GABAÃƒÂ©rgicas para a PAG dorsal. Na sequÃƒÂªncia, estas projeÃƒÂ§ÃƒÂµes serÃƒÂ£o manipuladas com silenciamento optogenÃƒÂ©tico em situaÃƒÂ§ÃƒÂµes de resposta inata e contextual Ãƒ s ameaÃƒÂ§as de predadores naturais. Os sÃƒÂ­tios com maior eficiÃƒÂªncia na inibiÃƒÂ§ÃƒÂ£o das respostas defensivas serÃƒÂ£o posteriormente investigados com registros eletrofisiolÃƒÂ³gicos unitÃƒÂ¡rios para o estudo das respostas destes sÃƒÂ­tios durante a exposiÃƒÂ§ÃƒÂ£o predatÃƒÂ³ria.O candidato deve ter domÃƒÂ­nio de tÃƒÂ©cnicas de rastreamento neural, anÃƒÂ¡lise comportamental, uso de vetores virais e tÃƒÂ©cnicas de anÃƒÂ¡lise eletrofisiolÃƒÂ³gica.Enviar um CV resumido e uma carta de interesse explicando a motivaÃƒÂ§ÃƒÂ£o e experiÃƒÂªncia prÃƒÂ©via para realizaÃƒÂ§ÃƒÂ£o do projeto. Favor contactar ProfÃ‚ÂªÃ‚ Caroline Blanchard (e-mail: dcb@hawaii.edu) Ã¢â‚¬â€œ Toda a correspondÃƒÂªncia em inglÃƒÂªs.A vaga estÃƒÂ¡ aberta a brasileiros e estrangeiros. O selecionado receberÃƒÂ¡ Bolsa de PÃƒÂ³s-Doutorado da FAPESP no valor de R$ 8.479,07 mensais e Reserva TÃƒÂ©cnica equivalente a 10% do valor anual da bolsa para atender a despesas imprevistas e diretamente relacionadas Ãƒ atividade de pesquisa.</t>
  </si>
  <si>
    <t>Bolsa de PD em Neuroanatomia</t>
  </si>
  <si>
    <t>fapesp_220329_1_010</t>
  </si>
  <si>
    <t>http://fapesp.br/oportunidades/Control/../nanometalomica_aplicada_ao_cultivo_da_soja_para_estudar_os_efeitos_das_nanoparticulas_relacionadas_a_metal/4891/</t>
  </si>
  <si>
    <t>BolsaÃ‚ jÃƒÂ¡ prÃƒÂ©-aprovada e para inÃƒÂ­cio em agosto/2022, dentro do Projeto TemÃƒÂ¡tico intitulado Ã¢â‚¬Å“NanometalÃƒÂ´mica aplicada ao cultivo da soja para estudar os efeitos das nanopartÃƒÂ­culas relacionadas a metalÃ¢â‚¬Â coordenado pelo Prof. Marco AurÃƒÂ©lio Zezzi Arruda do IQ-Unicamp.Ã‚ Atividades de pesquisa: utilizaÃƒÂ§ÃƒÂ£o de RessonÃƒÂ¢ncia MagnÃƒÂ©tica Nuclear (RMN) para avaliaÃƒÂ§ÃƒÂ£o do perfil metabÃƒÂ³lico de soja cultivada na presenÃƒÂ§a e ausÃƒÂªncia de nanoparticulas. SerÃƒÂ£o avaliados diferentes condiÃƒÂ§ÃƒÂµes de cultivo para investigar como as nanopartÃƒÂ­culas afetam o conteÃƒÂºdo quÃƒÂ­mico (composiÃƒÂ§ÃƒÂ£o) nas plantas de soja. Experimentos de RMN 1D e 2D de alta resoluÃƒÂ§ÃƒÂ£o com giro no ÃƒÂ¢ngulo mÃƒÂ¡gico (HR-MAS) serÃƒÂ£o realizados utilizando amostras intactas obtidas em diferentes estÃƒÂ¡gios do cultivo.Candidatos/Requisitos: candidatos deverÃƒÂ£o ter sÃƒÂ³lida formaÃƒÂ§ÃƒÂ£o em quÃƒÂ­mica, ÃƒÂ© desejÃƒÂ¡vel alguma experiÃƒÂªncia em RMN, alÃƒÂ©m de apresentar excelente desempenho acadÃƒÂªmico ao longo da graduaÃƒÂ§ÃƒÂ£o.Contatos: Prof. ClÃƒÂ¡udio F. Tormena (tormena@unicamp.br), enviando histÃƒÂ³rico escolar e Curriculum Vitae atÃƒÂ© 31 de marÃƒÂ§o de 2022.</t>
  </si>
  <si>
    <t>Bolsa de Doutorado Direto em InstrumentaÃƒÂ§ÃƒÂ£o / MetabolÃƒÂ´mica</t>
  </si>
  <si>
    <t>fapesp_220329_1_011</t>
  </si>
  <si>
    <t>http://fapesp.br/oportunidades/Control/../desenvolvimento_de_um_pipeline_universal_para_analise_de_contexto_genomico_em_larga_escala/4905/</t>
  </si>
  <si>
    <t>Grupo de pesquisa liderado pela Dra. Ethel Bayer-Santos (www.bayersantoslab.com) busca um profissional com experiÃƒÂªncia em programaÃƒÂ§ÃƒÂ£o na linguagem Python para participar de um projeto que estÃƒÂ¡Ã‚ analisando 10 milÃ‚ genomas de Salmonella spp. para identificar o repertÃƒÂ³rio de toxinas antibacterianas utilizadas por esses enteropatÃƒÂ³genos para atacar espÃƒÂ©cies da microbiota intestinal durante a infecÃƒÂ§ÃƒÂ£o.O grupo ÃƒÂ© dinÃƒÂ¢mico e bastante motivado, e procura alguÃƒÂ©m com um perfil semelhante que goste de desafios e de resolver problemas.Interessados devem entrar em contato por e-mail (ebayersantos@usp.br) enviando currÃƒÂ­culo, descriÃƒÂ§ÃƒÂ£o de experiÃƒÂªncias anteriores, e as motivaÃƒÂ§ÃƒÂµes para participar deste projeto.Mais informaÃƒÂ§ÃƒÂµes sobre requisitos e benefÃƒÂ­cios da Bolsa FAPESP TT-V estÃƒÂ£o em https://fapesp.br/3098 e https://fapesp.br/3162.</t>
  </si>
  <si>
    <t>Bolsa de TT-V em AnÃƒÂ¡lises de Dados</t>
  </si>
  <si>
    <t>fapesp_220329_1_012</t>
  </si>
  <si>
    <t>http://fapesp.br/oportunidades/Control/../sacre|solucoes_integradas_para_cidades_resilientes/4906/</t>
  </si>
  <si>
    <t>Estamos buscando um aluno de graduaÃƒÂ§ÃƒÂ£o (ÃƒÂºltimo ano em 2021 ou que tenha concluÃƒÂ­do a graduaÃƒÂ§ÃƒÂ£o hÃƒÂ¡ menos de 1 ano) para desenvolver um Doutorado Direto no Instituto de GeociÃƒÂªncias da USP ou da Unicamp, para pesquisa noÃ‚ ÃƒÂ¢mbito do Projeto TemÃƒÂ¡tico Ã¢â‚¬Å“SACRE|SoluÃƒÂ§ÃƒÂµes integradas para cidades resilientesÃ¢â‚¬Â, na ÃƒÂ¡rea de gestÃƒÂ£o de recursos hÃƒÂ­dricos e hidroeconomia.Requisitos:Ã¢â‚¬Â¢ Aluno com excelente aproveitamento escolar (mÃƒÂ©dia de notas igual ou superior a 8,0Ã‚ ou melhor que 10% de seu grupo); Ã¢â‚¬Â¢ Boa desenvoltura em trabalho de campo, laboratÃƒÂ³rio e em equipe; Ã¢â‚¬Â¢ Bom nÃƒÂ­vel de inglÃƒÂªs; Ã¢â‚¬Â¢ DedicaÃƒÂ§ÃƒÂ£o exclusiva e residÃƒÂªncia em SÃƒÂ£o Paulo ou Campinas (caso vivam em outra localidade haverÃƒÂ¡ auxÃƒÂ­lio de instalaÃƒÂ§ÃƒÂ£o); Ã¢â‚¬Â¢ ÃƒÂreas de geologia, engenharia, geografia, agronomia, economia, entre outras (brasileiros ou nÃƒÂ£o).BenefÃƒÂ­cios:Ã¢â‚¬Â¢ EstÃƒÂ¡gio de atÃƒÂ© 1 ano para trabalho no CanadÃƒÂ¡ Ã¢â‚¬â€œ Universidade de Waterloo (bolsa BEPE).Processo sujeito Ãƒ aprovaÃƒÂ§ÃƒÂ£o no Programa de PÃƒÂ³s-GraduaÃƒÂ§ÃƒÂ£o das instituiÃƒÂ§ÃƒÂµes, bem como aos critÃƒÂ©rios da FAPESPÃ‚ (informaÃƒÂ§ÃƒÂµes sobre a bolsa podem ser obtidas em: https://fapesp.br/bolsas/dd).Envie um e-mail com o histÃƒÂ³rico de graduaÃƒÂ§ÃƒÂ£o (completo, incluindo reprovaÃƒÂ§ÃƒÂµesÃ‚ (se houver) e, se possÃƒÂ­vel, posiÃƒÂ§ÃƒÂ£o na turma de formandos)Ã‚ e CurrÃƒÂ­culo resumido aos cuidados do Prof. Ricardo Hirata (rhirata@usp.br) e Carlos Gamba (carlosgamba@ipt.br).</t>
  </si>
  <si>
    <t>Bolsa de Doutorado Direto em Hidroeconomia</t>
  </si>
  <si>
    <t>fapesp_220329_1_013</t>
  </si>
  <si>
    <t>http://fapesp.br/oportunidades/Control/../emissoes_biogenicas,_quimica_e_impactos_na_regiao_metropolitana_de_sao_paulo:_biomasp[mais]/4908/</t>
  </si>
  <si>
    <t>Uma Bolsa FAPESP TT-IV-A estÃƒÂ¡ disponÃƒÂ­vel no LaboratÃƒÂ³rio de Micrometeorologia (IAG-USP), conceituado em estudos observacionais e numÃƒÂ©ricos dos processos de troca de energia, massa e quantidade de movimento entre a superfÃƒÂ­cie e a atmosfera que afetam a camada limite planetÃƒÂ¡ria e os processos de transformaÃƒÂ§ÃƒÂ£o quÃƒÂ­mica e qualidade do ar.O bolsista trabalharÃƒÂ¡ no desenvolvimento de soluÃƒÂ§ÃƒÂµes inovadoras relativas Ãƒ instalaÃƒÂ§ÃƒÂ£o e manutenÃƒÂ§ÃƒÂ£o de sensores de turbulÃƒÂªncia e de variÃƒÂ¡veis meteorolÃƒÂ³gicas convencionais; na organizaÃƒÂ§ÃƒÂ£o do banco de dados, levando em conta estratÃƒÂ©gias predefinidas de controle de qualidade e de disponibilizaÃƒÂ§ÃƒÂ£o no webpage do projeto BIOMASP+. DeverÃƒÂ¡ contribuir para a soluÃƒÂ§ÃƒÂ£o de problemas ligados Ãƒ Ã‚ integraÃƒÂ§ÃƒÂ£o de medidas com sensores de turbulÃƒÂªncia e aÃ‚ compostos orgÃƒÂ¢nicos volÃƒÂ¡teis durante as campanhas de medidas de campo, alÃƒÂ©m de atuar na integraÃƒÂ§ÃƒÂ£o de todos os dados e metadados do projeto.Requisitos:- GraduaÃƒÂ§ÃƒÂ£o em Meteorologia com 4 anos de experiÃƒÂªncia em TI; - ProficiÃƒÂªncia em Python, Linux e Fortran; conhecimentos bÃƒÂ¡sicos de microeletrÃƒÂ´nica; - Conhecimentos em micrometeorologia e/ou quÃƒÂ­mica atmosfÃƒÂ©rica; - Disponibilidade e condiÃƒÂ§ÃƒÂµes fÃƒÂ­sicas para participar em atividade de campo, incluindo subir em torres e permanecer nestes locais durante campanhas intensivas para dar suporte aos pesquisadores. Candidatos com NR35 e OAS serÃƒÂ£o valorizados.Enviar currÃƒÂ­culo paraÃ‚ labmicro@iag.usp.br.Mais informaÃƒÂ§ÃƒÂµes sobre requisitos e benefÃƒÂ­cios da Bolsa FAPESP TT-IV-A estÃƒÂ£o em https://fapesp.br/3098 e https://fapesp.br/3162.</t>
  </si>
  <si>
    <t>Bolsa de TT-IV-A em Meteorologia</t>
  </si>
  <si>
    <t>fapesp_220329_1_014</t>
  </si>
  <si>
    <t>http://fapesp.br/oportunidades/Control/../a_mobilizacao_social_como_alavanca_de_policymaking:_um_dialogo_transatlantico_sobre_acao_comunitaria_e_governanca_descentralizada_durante_a_covid-19/4919/</t>
  </si>
  <si>
    <t>O projeto busca pesquisador(a) altamente qualificado(a) para fazer parte do estudo de caso relacionado Ãƒ regiÃƒÂ£o de ParaisÃƒÂ³polis, SÃƒÂ£o Paulo, SP, Brasil.O perfil desejado ÃƒÂ© de pesquisador(a) experiente e independente que demonstre grande capacidade de trabalho em equipe, assim como de comunicaÃƒÂ§ÃƒÂ£o e diÃƒÂ¡logo com pesquisadores e atores sociais de diferentes origens e experiÃƒÂªncias profissionais.A vaga estÃƒÂ¡ aberta a pesquisadoras(es) brasileiras(os) e estrangeiras(os) que tenham doutorado nas ÃƒÂ¡reas seguintes ou relacionadas a elas: saÃƒÂºde pÃƒÂºblica, sociologia, antropologia, ciÃƒÂªncias sociais, direito ou relaÃƒÂ§ÃƒÂµes internacionais, com experiÃƒÂªncia em pesquisa em comunidades. Candidatas(os) devem ter excelente nÃƒÂ­vel de portuguÃƒÂªs falado e escrito a fim de conduzir a pesquisa de campo; forte domÃƒÂ­nio de inglÃƒÂªs e espanhol tambÃƒÂ©m ÃƒÂ© desejado para facilitar discussÃƒÂ£o, diÃƒÂ¡logo e publicaÃƒÂ§ÃƒÂ£o com a equipe internacional do projeto.A bolsa corresponde atualmente a R$ 8.479,20 mensais e pode ser concedida por 24 meses e inclui um fundo de reserva tÃƒÂ©cnicaÃ‚ equivalente a 10% do valor anual da bolsa para atender a despesas imprevistas e diretamente relacionadas Ãƒ atividade de pesquisa.Candidaturas devem ser submetidas entre 8 e 31 de marÃƒÂ§o de 2022 via e-mail para cepedisa@usp.br, obrigatoriamente com sÃƒÂºmula curricular modelo FAPESP, carta de intenÃƒÂ§ÃƒÂµes que destaque aptidÃƒÂ£o para preenchimento da vaga; e informaÃƒÂ§ÃƒÂµes de contato (e-mail e telefone) de trÃƒÂªs pessoas como referÃƒÂªncias.</t>
  </si>
  <si>
    <t>Bolsa de PD em Direito SanitÃƒÂ¡rio</t>
  </si>
  <si>
    <t>fapesp_220329_1_015</t>
  </si>
  <si>
    <t>http://fapesp.br/oportunidades/Control/../estudo_da_sintese_mecanoquimica_de_nanomateriais_Ã¢â‚¬â€œ_efeitos_dos_parametros_de_sintese_na_estrutura_e_propriedades/4927/</t>
  </si>
  <si>
    <t>Os projetos de IniciaÃƒÂ§ÃƒÂ£o CientÃƒÂ­fica irÃƒÂ£o se dedicar os estudos da influÃƒÂªncia dos parÃƒÂ¢metros da sÃƒÂ­ntese mecanoquÃƒÂ­mica (tipo moinho, tempo de moagem, agente redutor, carga, etc) em dois tipos de materiais: (1) na formaÃƒÂ§ÃƒÂ£o de nanopartÃƒÂ­culas de Ag eÃ‚ (2) na estrutura de ÃƒÂ³xidos metÃƒÂ¡licos.O projeto faz parte de um AuxÃƒÂ­lio a Jovens Pesquisadores da FAPESP e conta com colaboradores internacionais. Dessa forma, o domÃƒÂ­nio de inglÃƒÂªs tambÃƒÂ©m serÃƒÂ¡ considerado na seleÃƒÂ§ÃƒÂ£o. O projeto visa o controle da sÃƒÂ­ntese e das propriedades finais dos nanomateriais sem uso de agentes estabilizantes atravÃƒÂ©s dos parÃƒÂ¢metros de sÃƒÂ­ntese via aÃƒÂ§ÃƒÂ£o mecÃƒÂ¢nica e em estado sÃƒÂ³lido. A pesquisa visa associar diferentes propriedades de metais e ÃƒÂ³xidos para aplicaÃƒÂ§ÃƒÂµes catalÃƒÂ­ticas. Defeitos, morfologia e mecanismos de formaÃƒÂ§ÃƒÂ£o serÃƒÂ£o estudados utilizando-se tÃƒÂ©cnicas de espalhamento e espectroscopia de raios-X. Mais informaÃƒÂ§ÃƒÂµes sobre nossa pesquisa podem ser encontradas em paulodeoliveira-lab.weebly.com e em nossas publicaÃƒÂ§ÃƒÂµes recentes.Para candidatura, os interessados devem enviar e-mail com histÃƒÂ³rico escolar em anexo.</t>
  </si>
  <si>
    <t>Bolsas de IniciaÃƒÂ§ÃƒÂ£o CientÃƒÂ­fica em MecanoquÃƒÂ­mica</t>
  </si>
  <si>
    <t>fapesp_220329_1_016</t>
  </si>
  <si>
    <t>http://fapesp.br/oportunidades/Control/../daoura_Ã¢â‚¬â€œ_plataforma_de_insights_urbanos_para_cidades_inteligentes/4933/</t>
  </si>
  <si>
    <t>A Daoura (https://www.daoura.ai) oferece Bolsa FAPESP de Treinamento TÃƒÂ©cnico nÃƒÂ­vel cinco (TT-V) para o desenvolvimento e implementaÃƒÂ§ÃƒÂ£o de plataformas computacionais baseadas em inteligÃƒÂªncia artificial e processamento de linguagem natural aplicadas no entendimento da experiÃƒÂªncia das pessoas nas cidades a partir de suas manifestaÃƒÂ§ÃƒÂµes publicadas no mundo digital.Em uma cidade inteligente, medir e analisar o pulso da cidade ÃƒÂ© essencial para se tomar decisÃƒÂµes mais adequadas. Nesse sentido, nÃƒÂ£o hÃƒÂ¡ melhor sensor que os prÃƒÂ³prios cidadÃƒÂ£os, que compartilham suas opiniÃƒÂµes e experiÃƒÂªncias urbanas no mundo digital.A Daoura tem como missÃƒÂ£o entender essas manifestaÃƒÂ§ÃƒÂµes e gerar informaÃƒÂ§ÃƒÂ£o, insights e conhecimentos, relevantes e direcionados, e oferecer ferramentas para que organizaÃƒÂ§ÃƒÂµes pÃƒÂºblicas e privadas tomem melhores decisÃƒÂµes em suas relaÃƒÂ§ÃƒÂµes com cidadÃƒÂ£os e clientes.Principais atividades:- Desenvolver e otimizar modelos computacionais para extraÃƒÂ§ÃƒÂ£o de insights; - Desenvolver e manter mÃƒÂ³dulos de coleta de dados pÃƒÂºblicos da internet; - Desenvolver e manter mÃƒÂ³dulos de interpretaÃƒÂ§ÃƒÂ£o de textos e geraÃƒÂ§ÃƒÂ£o de informaÃƒÂ§ÃƒÂ£o contextual; - Desenvolver e manter mÃƒÂ³dulos de anÃƒÂ¡lise e geraÃƒÂ§ÃƒÂ£o de insights.Perfil:Especialista em TI com pelo menos cinco anos de experiÃƒÂªncia em ciÃƒÂªncia de dados apÃƒÂ³s a graduaÃƒÂ§ÃƒÂ£o ou tÃƒÂ­tulo de doutoradoInteressados devem enviar CV e carta de apresentaÃƒÂ§ÃƒÂ£o para o e-mailÃ‚ queroser@daoura.ai.Mais informaÃƒÂ§ÃƒÂµes sobre requisitos e benefÃƒÂ­cios da Bolsa FAPESP TT-V estÃƒÂ£o em https://fapesp.br/3098 e https://fapesp.br/3162.</t>
  </si>
  <si>
    <t>Bolsa de TT-V em Aprendizado Profundo / Processamento de Linguagem Natural</t>
  </si>
  <si>
    <t>fapesp_220329_1_017</t>
  </si>
  <si>
    <t>http://fapesp.br/oportunidades/Control/../sfi2_Ã¢â‚¬â€œ_fatiamento_de_infraestruturas_de_internet_do_futuro/4941/</t>
  </si>
  <si>
    <t>Estamos buscando candidatos para uma bolsa de pÃƒÂ³s-doutorado por 12 meses para trabalhar no Programa de Engenharia de Sistemas e CiÃƒÂªncia da ComputaÃƒÂ§ÃƒÂ£o (PESC), Universidade Federal do Rio de Janeiro (UFRJ), RJ, Brasil.Esta bolsa faz parte do projeto Ã¢â‚¬Å“SFI2 Ã¢â‚¬â€œ Fatiamento de Infraestruturas de Internet do FuturoÃ¢â‚¬Â, que visa desenvolver uma arquitetura e novos mecanismos para o fatiamento de recursos e serviÃƒÂ§os de mÃƒÂºltiplas infraestruturas para experimentaÃƒÂ§ÃƒÂ£o.Este trabalho se concentrarÃƒÂ¡ no uso de abordagens de inteligÃƒÂªncia artificial/aprendizado de mÃƒÂ¡quina (AI/ML) para gerenciamento de recursos/orquestraÃƒÂ§ÃƒÂ£o de fatias 5G para acomodar diferentes requisitos de diversos serviÃƒÂ§os. A modelagem formal do sistema e a formulaÃƒÂ§ÃƒÂ£o de problemas tambÃƒÂ©m sÃƒÂ£o tarefas a serem realizadas neste trabalho. Em geral, o trabalho consistirÃƒÂ¡ em projetar e desenvolver soluÃƒÂ§ÃƒÂµes de AI/ML para gerenciamento/orquestraÃƒÂ§ÃƒÂ£o de recursos de redes 5G virtualizadas. O trabalho tambÃƒÂ©m envolverÃƒÂ¡ uma configuraÃƒÂ§ÃƒÂ£o experimental em uma infraestrutura de testbed distribuÃƒÂ­da, que ÃƒÂ© fornecida pela RNP.Espera-se que o candidato tenha forte motivaÃƒÂ§ÃƒÂ£o, sÃƒÂ³lida experiÃƒÂªncia em redes mÃƒÂ³veis, pelo menos conhecimento bÃƒÂ¡sico em inteligÃƒÂªncia artificial/aprendizado de mÃƒÂ¡quina e otimizaÃƒÂ§ÃƒÂ£o, proficiÃƒÂªncia em linguagens de programaÃƒÂ§ÃƒÂ£o, boa habilidade de pesquisa e comunicaÃƒÂ§ÃƒÂ£o, incluindo boa redaÃƒÂ§ÃƒÂ£o cientÃƒÂ­fica e fala em inglÃƒÂªs, e capacidade de trabalhar em equipe.A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</si>
  <si>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InteligÃƒÂªncia Artificial / Aprendizado de MÃƒÂ¡quina</t>
  </si>
  <si>
    <t>fapesp_220329_1_018</t>
  </si>
  <si>
    <t>http://fapesp.br/oportunidades/Control/../aplicacoes_de_proteinas_naturais_do_sars-cov-2_circulante_no_brasil_para_desenvolvimento_de_novas_estrategias_de_diagnostico_para_a_covid-19/4949/</t>
  </si>
  <si>
    <t>Nosso grupo estÃƒÂ¡ selecionando um jovem formado nas ÃƒÂ¡reas biolÃƒÂ³gicas ou quÃƒÂ­micas para participar de projeto de caracterizaÃƒÂ§ÃƒÂ£o das proteÃƒÂ­nas do vÃƒÂ­rus SARS-CoV-2, com especial atenÃƒÂ§ÃƒÂ£o Ãƒ s novas variantes. Dentre as atividades, o bolsista serÃƒÂ¡ treinado em tÃƒÂ©cnicas de sÃƒÂ­ntese de peptÃƒÂ­deos, anÃƒÂ¡lise de proteÃƒÂ­nas, produÃƒÂ§ÃƒÂ£o de proteÃƒÂ­nas recombinantes, anticorpos e ensaios de detecÃƒÂ§ÃƒÂ£o de biomolÃƒÂ©culas. O projeto jÃƒÂ¡ estÃƒÂ¡ avanÃƒÂ§ado e o bolsista integrarÃƒÂ¡ um time bastante dinÃƒÂ¢mico e entusiasmado.Encaminhe seu curriculum e uma pequena descriÃƒÂ§ÃƒÂ£o de seu interesse para o e-mail vitor.faca@fmrp.usp.br atÃƒÂ© dia 31 de marÃƒÂ§o. As atividades e a bolsa serÃƒÂ£o iniciada no mÃƒÂªs de abril.Mais detalhes sobre perfil e condiÃƒÂ§ÃƒÂµes da Bolsa FAPESP TT-III em fapesp.br/3098 e fapesp.br/3162.</t>
  </si>
  <si>
    <t>Bolsa de TT-III em AnÃƒÂ¡lise de ProteÃƒÂ­nas e PeptÃƒÂ­deos</t>
  </si>
  <si>
    <t>fapesp_220329_1_019</t>
  </si>
  <si>
    <t>http://fapesp.br/oportunidades/Control/../gender_sti_Ã¢â‚¬â€œ_igualdade_de_genero_em_ciencia,_tecnologia_e_inovacao_-_dialogos_bilaterais_e_multilaterais/4946/</t>
  </si>
  <si>
    <t>Especialista em Tecnologia da InformaÃƒÂ§ÃƒÂ£o, graduado, com dois anos de experiÃƒÂªncia apÃƒÂ³s a graduaÃƒÂ§ÃƒÂ£o ou mestrado na ÃƒÂ¡rea de TI, para apoiar as seguintes atividades no projeto de pesquisa:Ã¢â‚¬Â¢ Desenvolvimento de questionÃƒÂ¡rios eletrÃƒÂ´nicos em mÃƒÂºltiplas plataformas; Ã¢â‚¬Â¢Ã‚ Armazenamento e seguranÃƒÂ§a de dados de acordo com a LGPD; Ã¢â‚¬Â¢Ã‚ AnonimizaÃƒÂ§ÃƒÂ£o de dados para depÃƒÂ³sito em repositÃƒÂ³rio pÃƒÂºblico; Ã¢â‚¬Â¢Ã‚ CriaÃƒÂ§ÃƒÂ£o de website interativo como observatÃƒÂ³rio latino-americano sobre o tema; Ã¢â‚¬Â¢Ã‚ Desenvolvimento de pipelines automatizados para gerenciamento de captaÃƒÂ§ÃƒÂ£o e entrevistas.Sem vÃƒÂ­nculo empregatÃƒÂ­cio, com dedicaÃƒÂ§ÃƒÂ£o de 16 a 40 horas semanais (o valor da Bolsa a ser paga serÃƒÂ¡ proporcional ao nÃƒÂºmero de horas semanais).As atividades serÃƒÂ£o desenvolvidas de forma presencial, no campus da Cidade UniversitÃƒÂ¡ria, USP, ButantÃƒÂ£.Candidaturas: enviar CV, histÃƒÂ³rico da GraduaÃƒÂ§ÃƒÂ£o (e PÃƒÂ³s-GraduaÃƒÂ§ÃƒÂ£o, se houver) e carta de interesse (mÃƒÂ¡ximo: 300 palavras) para o e-mail: janonuki@usp.br.Prazo: 01 de abril de 2022HaverÃƒÂ¡ seleÃƒÂ§ÃƒÂ£o dos candidatos pelo CV e histÃƒÂ³rico e entrevista.Mais detalhes sobre perfil e condiÃƒÂ§ÃƒÂµes da Bolsa FAPESP TT-IV: fapesp.br/3098 e fapesp.br/3162.</t>
  </si>
  <si>
    <t>Bolsa de TT-IV em Tecnologia da InformaÃƒÂ§ÃƒÂ£o</t>
  </si>
  <si>
    <t>fapesp_220329_1_020</t>
  </si>
  <si>
    <t>http://fapesp.br/oportunidades/Control/../modelagem_estocastica_de_sistemas_interagentes/4900/</t>
  </si>
  <si>
    <t>As atividades de pesquisa se concentrarÃƒÂ£o em tÃƒÂ³picos centrais e contemporÃƒÂ¢neos da Teoria das Probabilidades, Processos EstocÃƒÂ¡sticos e ÃƒÂ¡reas afins. Entre eles, o estudo das propriedades dos passeios aleatÃƒÂ³rios em grafos e entrelaÃƒÂ§amentos; sistemas de partÃƒÂ­culas, teoria da percolaÃƒÂ§ÃƒÂ£o e suas variaÃƒÂ§ÃƒÂµes como modelos epidÃƒÂªmicos e rumores; modelos biolÃƒÂ³gicos como seleÃƒÂ§ÃƒÂ£o de mutaÃƒÂ§ÃƒÂ£o e dinÃƒÂ¢mica populacional;Ã‚ processos de mÃƒÂ­dia aleatÃƒÂ³ria; limites de escala;Ã‚ inferÃƒÂªncia e seleÃƒÂ§ÃƒÂ£o de modelos para processos estocÃƒÂ¡sticos em altas dimensÃƒÂµes; e envelhecimento de dinÃƒÂ¢micas de sistemas desordenados e redes aleatÃƒÂ³rias.As vagas estÃƒÂ£oÃ‚ abertas a brasileiros e estrangeiros. Cada selecionado receberÃƒÂ¡ Bolsa de PÃƒÂ³s-Doutorado da FAPESP no valor de R$ 8.479,20 mensais e Reserva TÃƒÂ©cnica equivalente a 10% do valor anual da bolsa para atender a despesas imprevistas e diretamente relacionadas Ãƒ atividade de pesquisa.</t>
  </si>
  <si>
    <t>Bolsas de PD em Probabilidade e Processos EstocÃƒÂ¡sticos</t>
  </si>
  <si>
    <t>fapesp_220329_1_021</t>
  </si>
  <si>
    <t>http://fapesp.br/oportunidades/Control/../a_importancia_do_gene_&lt;i&gt;sci1&lt;_i&gt;_no_meristema_floral,_sua_regulacao_transcricional_e_conservacao_evolutiva/4915/</t>
  </si>
  <si>
    <t>O LaboratÃƒÂ³rio de Biologia Molecular de Plantas, na FFCLRP-USP, divulga uma vaga de pÃƒÂ³s-doutorado (PD) para desenvolvimento de pesquisa associada ao projeto Ã¢â‚¬Å“A importÃƒÂ¢ncia do gene SCI1 no meristema floral, sua regulaÃƒÂ§ÃƒÂ£o transcricional e conservaÃƒÂ§ÃƒÂ£o evolutivaÃ¢â‚¬Â. Este projeto envolve tÃƒÂ©cnicas e conceitos de biologia molecular para investigar a influÃƒÂªncia do gene SCI1 e seus parceiros de interaÃƒÂ§ÃƒÂ£o sobre o desenvolvimento do meristema floral.Os candidatos deverÃƒÂ£o ter concluÃƒÂ­do o doutorado, ter domÃƒÂ­nio da lÃƒÂ­ngua inglesa (escrita e comunicaÃƒÂ§ÃƒÂ£o verbal) e conhecimento sÃƒÂ³lido em biologia molecular de plantas. SÃƒÂ£o desejÃƒÂ¡veis conhecimentos de bioinformÃƒÂ¡tica para anÃƒÂ¡lises de dados de transcriptÃƒÂ´mica em larga escala e de tÃƒÂ©cnicas de rotina de biologia molecular (ex: PCR, RT-qPCR, clonagem, manipulaÃƒÂ§ÃƒÂ£o e transformaÃƒÂ§ÃƒÂ£o de bactÃƒÂ©rias, dentre outras), alÃƒÂ©m de experiÃƒÂªncia em cultivo in vitro e transformaÃƒÂ§ÃƒÂ£o genÃƒÂ©tica de plantas.As candidaturas devem ser encaminhadas Ãƒ ProfÃ‚Âª Dra. Maria Helena de Souza Goldman (mgoldman@ffclrp.usp.br), contendo Curriculum Vitae e duas cartas de recomendaÃƒÂ§ÃƒÂ£o.A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</si>
  <si>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Biologia Molecular de Plantas</t>
  </si>
  <si>
    <t>fapesp_220329_1_022</t>
  </si>
  <si>
    <t>http://fapesp.br/oportunidades/Control/../crid_Ã¢â‚¬â€œ_centro_de_pesquisa_em_doencas_inflamatorias/4951/</t>
  </si>
  <si>
    <t>Uma vaga de pÃƒÂ³s-Ã‚Â­doutor estÃƒÂ¡ disponÃƒÂ­vel no Departamento de ClÃƒÂ­nica MÃƒÂ©dica da Faculdade de Medicina de RibeirÃƒÂ£o Preto/USP, junto ao CRID Ã‚Â­Ã¢â‚¬â€œ Centro de Pesquisa em DoenÃƒÂ§as InflamatÃƒÂ³rias (Projeto FAPESP/Ã‚Â­CEPID, Processo 2013/08216Ã‚Â­-2). A vaga de pÃƒÂ³s-Ã‚Â­doutor estÃƒÂ¡ aberta para o seguinte projeto, a saber:Ã¢â‚¬Å“AvaliaÃƒÂ§ÃƒÂ£o de biomarcadores de resposta terapÃƒÂªutica em pacientes com doenÃƒÂ§as reumÃƒÂ¡ticas autoimunes.Ã¢â‚¬ÂO CRID ÃƒÂ© um dos Centros de Pesquisa, InovaÃƒÂ§ÃƒÂ£o e DifusÃƒÂ£o (CEPIDs) apoiados pela FAPESP, e tem sede na FMRP-USP.O foco ÃƒÂ© desenvolver mÃƒÂ©todos imunolÃƒÂ³gicos e de biologia molecular no intuito de caracterizar novos biomarcadores de resposta terapÃƒÂªutica em pacientes com doenÃƒÂ§as reumÃƒÂ¡ticas autoimunes. Ãƒâ€° importante ter experiÃƒÂªncia em tÃƒÂ©cnicas imunolÃƒÂ³gicas, especialmente tÃƒÂ©cnicas envolvendo citometria de fluxo, cultura de cÃƒÂ©lulas e biologia molecular. Os candidatos devem ter titulaÃƒÂ§ÃƒÂ£o de Doutor.Favor enviar, atÃƒÂ© 04 de abril de 2022, para Prof. Dr. Paulo Louzada Junior (plouzada@fmrp.usp.br), os seguintes documentos: Curriculum Vitae;Ã‚ carta expressando as razÃƒÂµes de interesse na posiÃƒÂ§ÃƒÂ£o; 2 nomes a serem consultados para recomendaÃƒÂ§ÃƒÂ£o.A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</si>
  <si>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Imunologia e Biologia Molecular</t>
  </si>
  <si>
    <t>fapesp_220329_1_023</t>
  </si>
  <si>
    <t>http://fapesp.br/oportunidades/Control/../novas_fronteiras_na_teoria_de_singularidades/4910/</t>
  </si>
  <si>
    <t>EstÃƒÂ£o abertas as inscriÃƒÂ§ÃƒÂµes para um projeto de pÃƒÂ³s-doutorado em Redes de Sistemas Acoplados a ser desenvolvido no Instituto de CiÃƒÂªncias MatemÃƒÂ¡ticas e de ComputaÃƒÂ§ÃƒÂ£o da Universidade de SÃƒÂ£o Paulo (ICMC-USP).A proposta ÃƒÂ© vinculada ao Projeto TemÃƒÂ¡tico FAPESP Ã¢â‚¬Å“Novas fronteiras em teoria de SingularidadesÃ¢â‚¬Â (processo 2019/21181-0) do grupo de Singularidades do ICMC-USP, programada para duraÃƒÂ§ÃƒÂ£o de um ano com possibilidade de renovaÃƒÂ§ÃƒÂ£o de mais um ano. Sob a supervisÃƒÂ£o da ProfessoraÃ‚ Miriam Manoel, o tema da pesquisa serÃƒÂ¡ em singularidades e homeostase em sistemas acoplados para modelagem de ciclos circadianos.Das candidaturas espera-se um excelente histÃƒÂ³rico acadÃƒÂªmico de pÃƒÂ³s-graduaÃƒÂ§ÃƒÂ£o, grau de doutorado obtido hÃƒÂ¡ menos de sete anos e em ÃƒÂ¡rea ligada a Singularidades e Sistemas DinÃƒÂ¢micos, com notÃƒÂ³ria motivaÃƒÂ§ÃƒÂ£o e potencial para buscar por novas interaÃƒÂ§ÃƒÂµes. Ãƒâ€° recomendÃƒÂ¡vel bom domÃƒÂ­nio da lÃƒÂ­ngua inglesa escrita e falada. Esta oportunidade estÃƒÂ¡ aberta em ÃƒÂ¢mbito internacional.A implementaÃƒÂ§ÃƒÂ£o da bolsa estÃƒÂ¡ sujeita Ãƒ aprovaÃƒÂ§ÃƒÂ£o pela FAPESP, valor de R$ 8.479,20 mensais e Reserva TÃƒÂ©cnica equivalente a 10% do valor anual da bolsa. Candidatos(as) devem preencher o formulÃƒÂ¡rio de inscriÃƒÂ§ÃƒÂ£o atÃƒÂ© 06/04/2022: https://forms.gle/q9KKE2n3yyifZpEG8.</t>
  </si>
  <si>
    <t>Bolsa de PD em Redes de Sistemas Acoplados</t>
  </si>
  <si>
    <t>fapesp_220329_1_024</t>
  </si>
  <si>
    <t>http://fapesp.br/oportunidades/Control/../florestas_funcionais:_biodiversidade_a_favor_das_cidades/4926/</t>
  </si>
  <si>
    <t>EstÃƒÂ¡ aberta uma posiÃƒÂ§ÃƒÂ£o de 12 meses de Treinamento TÃƒÂ©cnico nÃƒÂ­vel trÃƒÂªs (TT-III) em bioquÃƒÂ­mica de ÃƒÂ¡rvores urbanas. A presente posiÃƒÂ§ÃƒÂ£o faz parte de um projeto de pesquisa em SoluÃƒÂ§ÃƒÂµes Baseadas na Natureza para cidade chamado Ã¢â‚¬Å“Florestas Funcionais: biodiversidade a favor das cidadesÃ¢â‚¬Â.Esta bolsa oferecerÃƒÂ¡ treinamento na ÃƒÂ¡rea de quantificaÃƒÂ§ÃƒÂ£o de carbono nÃƒÂ£o estrutural usado como reserva pelas ÃƒÂ¡rvores, e carbono estrutural que corresponde ao maior estoque de biomassa de carbono nas cidades. A quantificaÃƒÂ§ÃƒÂ£o do carbono em diferentes espÃƒÂ©cies da arborizaÃƒÂ§ÃƒÂ£o urbana ÃƒÂ© fundamental para compreender a contribuiÃƒÂ§ÃƒÂ£o destas espÃƒÂ©cies Ãƒ resiliÃƒÂªncia urbana frente Ãƒ s mudanÃƒÂ§as climÃƒÂ¡ticas.O treinamento envolverÃƒÂ¡Ã‚ atividades de coleta de campo e anÃƒÂ¡lises em laboratÃƒÂ³rio. Estas atividades serÃƒÂ£o desenvolvidas dentro de um cenÃƒÂ¡rio de pesquisa internacional, utilizando equipamentos de ponta na ÃƒÂ¡rea de anÃƒÂ¡lises quÃƒÂ­micas e estruturais da madeira.DeverÃƒÂ¡ ser apresentado para a inscriÃƒÂ§ÃƒÂ£o: cÃƒÂ³pia do currÃƒÂ­culo Lattes, carta de intenÃƒÂ§ÃƒÂ£o e duas cartas de recomendaÃƒÂ§ÃƒÂ£o.ExperiÃƒÂªncia em uma ou mais das seguintes ÃƒÂ¡reas ÃƒÂ© desejÃƒÂ¡vel: botÃƒÂ¢nica, anatomia vegetal, bioquÃƒÂ­mica, tecnologia da madeira.Mais informaÃƒÂ§ÃƒÂµes sobre requisitos e benefÃƒÂ­cios da Bolsa FAPESP TT-III estÃƒÂ£o em https://fapesp.br/3098 e https://fapesp.br/3162.</t>
  </si>
  <si>
    <t>Bolsa de TT-III em BioquÃƒÂ­mica de ÃƒÂrvores Urbanas</t>
  </si>
  <si>
    <t>fapesp_220329_1_025</t>
  </si>
  <si>
    <t>http://fapesp.br/oportunidades/Control/../resolubilidade_para_operadores_diferenciais_lineares_eliticos_e_cancelantes/4956/</t>
  </si>
  <si>
    <t>Uma posiÃƒÂ§ÃƒÂ£o de pÃƒÂ³s-doutorado em MatemÃƒÂ¡tica estÃƒÂ¡ aberta no Departamento de ComputaÃƒÂ§ÃƒÂ£o e MatemÃƒÂ¡tica (DCM) da Faculdade de Filosofia, CiÃƒÂªncias e Letras de RibeirÃƒÂ£o Preto (FFCLRP) da Universidade de SÃƒÂ£o Paulo (USP).A atividade de pesquisa estÃƒÂ¡ relacionada ao projeto vigente Ã¢â‚¬Å“A priori estimates for elliptic operators and applicationsÃ¢â‚¬Â (modalidade Jovem Pesquisador Ã¢â‚¬â€œ Fase II, processo 18/15484-7) e objetivaÃ‚ estudar propriedades gerais (estimativas a priori, resolubilidade e regularidade) associadas a operadores diferenciais elÃƒÂ­pticos e cancelantesÃ‚ e problemas relacionados, bem como tÃƒÂ³picos relacionados em AnÃƒÂ¡lise HarmÃƒÂ´nica e EDPs lineares (estimativas com peso, estimativas integrais fracionÃƒÂ¡rias, operadores pseudo diferenciais e espaÃƒÂ§os de Hardy) e aplicaÃƒÂ§ÃƒÂµes (estimativas div-curl, complexos elÃƒÂ­pticos e operadores associados a sistemas de campos vetoriais complexos).A bolsa serÃƒÂ¡Ã‚ concedida por 12 meses (prorrogÃƒÂ¡veis por outros onze), com data de inÃƒÂ­cio em meados de maio de 2022; a duraÃƒÂ§ÃƒÂ£o (total) do projeto ÃƒÂ© limitada atÃƒÂ© 30 de abril de 2024;A pesquisa de pÃƒÂ³s-doutorado se concentrarÃƒÂ¡ em questÃƒÂµes relacionadas a estimativas a priori, resolubilidade e regularidade associadas a operadores diferenciais lineares elÃƒÂ­pticos e cancelantes,Edital completo da chamada: https://dcm.ffclrp.usp.br/~tpicon/chamadabolsa.pdf.A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</si>
  <si>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EDPs Lineares e AnÃƒÂ¡lise HarmÃƒÂ´nica</t>
  </si>
  <si>
    <t>fapesp_220329_1_026</t>
  </si>
  <si>
    <t>http://fapesp.br/oportunidades/Control/../estudos_translacionais_de_cancer_de_cabeca_e_pescoco_na_america_do_sul_e_europa_(headspace)___h2020/4959/</t>
  </si>
  <si>
    <t>Uma (1) vaga para Jornalismo CientÃƒÂ­fico (Bolsa JC-III) estÃƒÂ¡ disponÃƒÂ­vel no projeto HEADSpAcE em parceria do programa Horizon2020, da UniÃƒÂ£o Europeia, e FAPESP.O objetivo geral do HEADSpAcE ÃƒÂ© melhorar a detecÃƒÂ§ÃƒÂ£o precoce e o resultado clÃƒÂ­nico apÃƒÂ³s o diagnÃƒÂ³stico de cÃƒÂ¢ncer de cabeÃƒÂ§a e pescoÃƒÂ§o. Isso envolve uma maior compreensÃƒÂ£o dos motivos do atraso no diagnÃƒÂ³stico, maior eficiÃƒÂªncia e diagnÃƒÂ³stico preciso dos cÃƒÂ¢nceres de cabeÃƒÂ§a e pescoÃƒÂ§o relacionados ao HPV, e tambÃƒÂ©m uma maior compreensÃƒÂ£o do estilo de vida e fatores genÃƒÂ´micos que influenciam o desfecho.Atividades do bolsista:- Descobertas serÃƒÂ£o divulgadas atravÃƒÂ©s dos centros participantes bem como para um pÃƒÂºblico mais amplo de partes interessadas, incluindo sociedades mÃƒÂ©dicas, ministÃƒÂ©rios da saÃƒÂºde e populaÃƒÂ§ÃƒÂ£o geral. O aluno desenvolverÃƒÂ¡ projeto que terÃƒÂ¡ como resultado artigos cientÃƒÂ­ficos.- Divulgar informaÃƒÂ§ÃƒÂµes e resultados do HEADSpAcE atravÃƒÂ©s da pÃƒÂ¡gina web do projeto, LinkedIn, Twitter, Instagram em inglÃƒÂªs, portuguÃƒÂªs e espanhol.- NecessÃƒÂ¡rio inglÃƒÂªs avanÃƒÂ§ado em redaÃƒÂ§ÃƒÂ£o, leitura e conversaÃƒÂ§ÃƒÂ£o.- Requisito mÃƒÂ­nimo de formaÃƒÂ§ÃƒÂ£o: tÃƒÂ­tulo de mestrado na ÃƒÂ¡rea da saÃƒÂºde e afins.Valor da bolsa: ver https://fapesp.br/3162.</t>
  </si>
  <si>
    <t>Bolsa de JC-III em Tratamento de CÃƒÂ¢ncer de CabeÃƒÂ§a e PescoÃƒÂ§o</t>
  </si>
  <si>
    <t>fapesp_220329_1_027</t>
  </si>
  <si>
    <t>http://fapesp.br/oportunidades/Control/../geracao_e_manutencao_de_camundongos_com_delecao_condicionada_em_neuronios_hipotalamicos/4967/</t>
  </si>
  <si>
    <t>O LaboratÃƒÂ³rio de Neuroendocrinologia do Departamento de Fisiologia da FMRP-USP divulga as inscriÃƒÂ§ÃƒÂµes para uma Bolsa de Treinamento TÃƒÂ©cnico NÃƒÂ­vel 3 (TT-III), vinculada ao Projeto TemÃƒÂ¡tico FAPESPÃ‚ coordenado pela ProfÃ‚ÂªÃ‚ Lucila Leico K. Elias.O bolsista deverÃƒÂ¡ participar de procedimentos envolvidos na manutenÃƒÂ§ÃƒÂ£o e geraÃƒÂ§ÃƒÂ£o de animais, coleta de amostras e realizaÃƒÂ§ÃƒÂ£o de genotipagem, bem como auxiliar nos protocolos experimentais em andamento no laboratÃƒÂ³rio. O bolsista terÃƒÂ¡ oportunidade para aprender tÃƒÂ©cnicas bÃƒÂ¡sicas de biologia molecular e de dosagens hormonais e diferentes procedimentos experimentais.O candidato deverÃƒÂ¡ ter concluÃƒÂ­do a graduaÃƒÂ§ÃƒÂ£o na ÃƒÂ¡rea de BiolÃƒÂ³gicas e preferencialmente com alguma experiÃƒÂªncia anterior em laboratÃƒÂ³rio experimental.Para inscriÃƒÂ§ÃƒÂ£o, o candidato deverÃƒÂ¡ encaminhar, para o e-mail llelias@fmrp.usp.br, uma carta de motivaÃƒÂ§ÃƒÂ£o e o seu curriculum vitae ou link do currÃƒÂ­culo lattes. Uma entrevista, por via remota, poderÃƒÂ¡ ser realizada com os candidatos com o perfil para a Bolsa.Mais informaÃƒÂ§ÃƒÂµes sobre requisitos e benefÃƒÂ­cios da Bolsa FAPESP TT-III estÃƒÂ£o disponÃƒÂ­veis em https://fapesp.br/3098 e https://fapesp.br/3162.</t>
  </si>
  <si>
    <t>Bolsa de TT-III em Fisiologia EndÃƒÂ³crina</t>
  </si>
  <si>
    <t>fapesp_220329_1_028</t>
  </si>
  <si>
    <t>http://fapesp.br/oportunidades/Control/../centro_de_pesquisa_em_Ãƒâ€œptica_e_fotonica_Ã¢â‚¬â€œ_cepof/4817/</t>
  </si>
  <si>
    <t>O Centro de Pesquisa em Ãƒâ€œptica e FotÃƒÂ´nica (CEPOF)Ã‚ Ã¢â‚¬â€œ um dos Centros de Pesquisa, InovaÃƒÂ§ÃƒÂ£o e DifusÃƒÂ£oÃ‚ (CEPIDs) apoiados pela FAPESP, com sede no Instituto de FÃƒÂ­sica de SÃƒÂ£o Carlos da Universidade de SÃƒÂ£o Paulo (IFSC-USP) Ã¢â‚¬â€œ estÃƒÂ¡ procurando por candidatos de qualquer nacionalidade, com experiÃƒÂªncia em BiofotÃƒÂ´nica, em um ou mais tÃƒÂ³picos listados:- AvanÃƒÂ§os em Terapia FotodinÃƒÂ¢mica; - Cultura celular e de microorganismos; - Novos fotossensibilizadores derivados de molÃƒÂ©culas naturais para Terapia FotodinÃƒÂ¢mica; - SÃƒÂ­ntese orgÃƒÂ¢nica e reaÃƒÂ§ÃƒÂµes fotocatalÃƒÂ­ticas; - InstrumentaÃƒÂ§ÃƒÂ£o ÃƒÂ³ptica para dispositivos mÃƒÂ©dicos.O centro preencherÃƒÂ¡ duas vagas. Os selecionadosÃ‚ desenvolverÃƒÂ£oÃ‚ pesquisa em laboratÃƒÂ³rios do CEPOF. Os projetos visam investigar aspectos inovadores em BiofotÃƒÂ´nica, gerando novas aplicaÃƒÂ§ÃƒÂµes ÃƒÂ³pticas em CiÃƒÂªncias da Vida. Esperamos gerar novos conhecimentos nos tÃƒÂ³picos de interesse.O candidato deve ter obtido tÃƒÂ­tulo de Doutor em FÃƒÂ­sica, Biologia, Engenharia, QuÃƒÂ­mica, CiÃƒÂªncias BiomÃƒÂ©dicas, e ÃƒÂ¡reas relacionadas, nos ÃƒÂºltimos 5 anos.Documentos necessÃƒÂ¡rios (a serem enviados por e-mail para lili@ifsc.usp.br Ã¢â‚¬â€œ A/C Lilian):- Duas cartas de recomendaÃƒÂ§ÃƒÂ£o (com nome e informaÃƒÂ§ÃƒÂµes de contato dos provedores das cartas); - CV com lista de publicaÃƒÂ§ÃƒÂµes e expertise; - DeclaraÃƒÂ§ÃƒÂ£o de uma pÃƒÂ¡gina sobre o interesse (deixar claro o(s) tÃƒÂ³pico(s) de interesse especÃƒÂ­fico).Os candidatos selecionados iniciarÃƒÂ£o suas atividades em julho-agosto de 2022.O selecionado receberÃƒÂ¡ Bolsa de PÃƒÂ³s-Doutorado da FAPESP no valor de R$ 8.479,07Ã‚ mensais e Reserva TÃƒÂ©cnica equivalente a 10% do valor anual da bolsa para atender a despesas imprevistas e diretamente relacionadas Ãƒ atividade.</t>
  </si>
  <si>
    <t>Bolsas de PD em BiofotÃƒÂ´nica</t>
  </si>
  <si>
    <t>fapesp_220329_1_029</t>
  </si>
  <si>
    <t>http://fapesp.br/oportunidades/Control/../centro_de_inovacao_em_producao_de_energia/4832/</t>
  </si>
  <si>
    <t>Uma vaga de pÃƒÂ³s-doutorado estÃƒÂ¡ disponÃƒÂ­vel no Centro de InovaÃƒÂ§ÃƒÂ£o em ProduÃƒÂ§ÃƒÂ£o de Energia (EPIC), um dos Centros de Pesquisa em Engenharia (CPEs) apoiados pela FAPESP, constituÃƒÂ­do em parceria com a Equinor e sediado pela Faculdade de Engenharia MecÃƒÂ¢nica da Unicamp.O candidato selecionado desenvolverÃƒÂ¡ pesquisa no tema Ã¢â‚¬Å“ImplementaÃƒÂ§ÃƒÂ£o de modelo numÃƒÂ©rico 1-D de escoamento de emulsÃƒÂ£o de ÃƒÂ¡gua-ÃƒÂ³leo dentro de bombas centrÃƒÂ­fugasÃ¢â‚¬Â.CÃƒÂ³digo da vaga: RL2_PD1_WP31Requisitos: Doutorado em EngenhariaÃ‚ MecÃƒÂ¢nica, Engenharia daÃ‚ ComputaÃƒÂ§ÃƒÂ£o, EngenhariaÃ‚ QuÃƒÂ­mica ou ÃƒÂ¡reas afins, com conhecimentos programaÃƒÂ§ÃƒÂ£o.InscriÃƒÂ§ÃƒÂµes:Ã‚ os interessados devem enviar os seguintes documentos por e-mail para Prof. Dr. Marcelo Souza de Castro (mscastro@unicamp.br) e Dr. Jorge Luiz Biazussi (biazussi@unicamp.br) (informar o cÃƒÂ³digo da vaga no tÃƒÂ­tulo do e-mail):1) CurrÃƒÂ­culo completo e histÃƒÂ³rico escolar, incluindo o coeficiente de rendimento;2) Uma carta de interesse, redigida em InglÃƒÂªs, explicando o interesse na vaga em questÃƒÂ£o (informar o cÃƒÂ³digo da vaga) e a motivaÃƒÂ§ÃƒÂ£o para integrar o centro de pesquisa;3) Duas cartas de recomendaÃƒÂ§ÃƒÂ£o;4) PublicaÃƒÂ§ÃƒÂµes cientÃƒÂ­ficas, DissertaÃƒÂ§ÃƒÂ£o de Mestrado e Tese de Doutorado.Uma entrevista serÃƒÂ¡ marcada apÃƒÂ³s a avaliaÃƒÂ§ÃƒÂ£o dos documentos.Importante:Ã¢â‚¬Â¢ Para todas as vagas ÃƒÂ© necessÃƒÂ¡rio ter fluÃƒÂªncia no idioma inglÃƒÂªsÃ¢â‚¬Â¢ Disponibilidade para dedicaÃƒÂ§ÃƒÂ£o exclusiva Ãƒ pesquisa.A vaga estÃƒÂ¡ aberta a brasileiros e estrangeiros, e contempla uma bolsa de estudos de 18 meses no valor de R$ 8.479,20, acesso ao sistema de saÃƒÂºde da Unicamp e reserva tÃƒÂ©cnica (10% do valor anual da bolsa).Ã‚ Mais informaÃƒÂ§ÃƒÂµes acerca dos requisitos dos candidatos podem ser encontradas em: https://www.fapesp.br/bolsas/pd.</t>
  </si>
  <si>
    <t>Bolsa de PD em ElevaÃƒÂ§ÃƒÂ£o Artificial / OtimizaÃƒÂ§ÃƒÂ£o da ProduÃƒÂ§ÃƒÂ£o</t>
  </si>
  <si>
    <t>fapesp_220329_1_030</t>
  </si>
  <si>
    <t>http://fapesp.br/oportunidades/Control/../tastygel_Ã¢â‚¬â€œ_liberacao_sustentavel_de_nutrientes_atraves_de_inteligentes_micro-_e_nanogeis_baseados_em_polieteraminas-bisepoxido_para_aplicacoes_na_agricultura/4892/</t>
  </si>
  <si>
    <t>Este projeto de pÃƒÂ³s-doutorado visa o preparo de formulaÃƒÂ§ÃƒÂµes polimÃƒÂ©ricas para posterior aplicaÃƒÂ§ÃƒÂ£o na agricultura como sistema de liberaÃƒÂ§ÃƒÂ£o controlada.Como prÃƒÂ©-requisito o candidato deve ter notÃƒÂ¡vel conhecimento prÃƒÂ¡tico e teÃƒÂ³rico em tÃƒÂ©cnicas de caracterizaÃƒÂ§ÃƒÂ£o fÃƒÂ­sico-quÃƒÂ­mica de materiais como: espectroscopia UV-vis e espectroscopia na regiÃƒÂ£o do infravermelho, difraÃƒÂ§ÃƒÂ£o de raios X, anÃƒÂ¡lise tÃƒÂ©rmica (TG, DSC) e distribuiÃƒÂ§ÃƒÂ£o de tamanho de partÃƒÂ­cula por DLS.O candidato deve ter doutorado em QuÃƒÂ­mica ou ÃƒÂ¡reas afins. Ãƒâ€° desejÃƒÂ¡vel experiÃƒÂªncia internacional e no desenvolvimento de trabalhos multidisciplinares.O processo seletivo serÃƒÂ¡ atravÃƒÂ©s da anÃƒÂ¡lise curricular, perfil e trajetÃƒÂ³ria do candidato e aderÃƒÂªncia aos requisitos supracitados.InscriÃƒÂ§ÃƒÂµes:Enviar e-mail para eduardo.molina@unifran.edu.br com o tÃƒÂ­tulo Ã¢â‚¬Å“InscriÃƒÂ§ÃƒÂ£o PD-FAPESPÃ¢â‚¬Â e os seguintes itens:a) CurrÃƒÂ­culo Lattes; e b) Uma carta formato word (ou pdf) de no mÃƒÂ¡ximo 1 pÃƒÂ¡gina descrevendo como sua experiÃƒÂªncia/atividades irÃƒÂ£o contribuir para as metas do projeto.A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</si>
  <si>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QuÃƒÂ­mica de Materiais</t>
  </si>
  <si>
    <t>fapesp_220329_1_031</t>
  </si>
  <si>
    <t>http://fapesp.br/oportunidades/Control/../fatores_de_transcricao_bacterianos_envolvidos_em_homeostase_de_metais,_estresse_oxidativo_e_virulencia:_investigando_como_&lt;i&gt;chromobacterium_violaceum&lt;_i&gt;_muda_do_ambiente_para_o_hospedeiro/4929/</t>
  </si>
  <si>
    <t>Encontram-se abertas as inscriÃƒÂ§ÃƒÂµes para a seleÃƒÂ§ÃƒÂ£o de um (01) bolsista de Mestrado FAPESP para conduÃƒÂ§ÃƒÂ£o do projeto Ã¢â‚¬Å“DeterminaÃƒÂ§ÃƒÂ£o do regulon Zur em Chromobacterium violaceumÃ¢â‚¬Â, vinculado a AuxÃƒÂ­lio JP2 FAPESP. O objetivo do projeto ÃƒÂ© identificar por meio de abordagens globais (RNA-seq) e direcionadas o repertÃƒÂ³rio de genes sob regulaÃƒÂ§ÃƒÂ£o do fator de transcriÃƒÂ§ÃƒÂ£o Zur em C. violaceum, identificando assim os mecanismos que esta bactÃƒÂ©ria utiliza para manter homeostase de zinco.Os interessados deverÃƒÂ£o enviar e-mail para jfsneto@usp.br atÃƒÂ© o dia 10 de abril de 2022, contendo as seguintes informaÃƒÂ§ÃƒÂµes (em formato PDF): a) carta de recomendaÃƒÂ§ÃƒÂ£o; b) currÃƒÂ­culo Lattes atualizado; c) histÃƒÂ³rico escolar.O candidato selecionado deverÃƒÂ¡ realizar processo seletivo junto ao Programa de PÃƒÂ³s-GraduaÃƒÂ§ÃƒÂ£o em Biologia Celular e Molecular da FMRP-USP para ingresso no mestrado no segundo semestre de 2022.</t>
  </si>
  <si>
    <t>Bolsa de Mestrado em GenÃƒÂ©tica Molecular de BactÃƒÂ©rias</t>
  </si>
  <si>
    <t>fapesp_220329_1_032</t>
  </si>
  <si>
    <t>http://fapesp.br/oportunidades/Control/../fatores_de_transcricao_bacterianos_envolvidos_em_homeostase_de_metais,_estresse_oxidativo_e_virulencia:_investigando_como_&lt;i&gt;chromobacterium_violaceum&lt;_i&gt;_muda_do_ambiente_para_o_hospedeiro/4928/</t>
  </si>
  <si>
    <t>Encontram-se abertas as inscriÃƒÂ§ÃƒÂµes para a seleÃƒÂ§ÃƒÂ£o de um (01) bolsista de IniciaÃƒÂ§ÃƒÂ£o CientÃƒÂ­fica FAPESP para conduÃƒÂ§ÃƒÂ£o do projeto Ã¢â‚¬Å“Papel de uma ATPase do tipo P no efluxo de metal em Chromobacterium violaceumÃ¢â‚¬Â, vinculado a AuxÃƒÂ­lio JP2 FAPESP. O objetivo do projeto ÃƒÂ© testar se uma ATPase do tipo P contribui para a resistÃƒÂªncia a metais na bactÃƒÂ©ria C. violaceum. O bolsista selecionado irÃƒÂ¡ obter e caracterizar fenotipicamente linhagem mutante de C. violaceum, alÃƒÂ©m de estudar a expressÃƒÂ£o do gene em questÃƒÂ£o.Os interessados deverÃƒÂ£o enviar e-mail para jfsneto@usp.br atÃƒÂ© o dia 10 de abril de 2022, contendo as seguintes informaÃƒÂ§ÃƒÂµes (em formato PDF): a) carta de recomendaÃƒÂ§ÃƒÂ£o; b) currÃƒÂ­culo Lattes atualizado; c) histÃƒÂ³rico escolar.</t>
  </si>
  <si>
    <t>Bolsa de IniciaÃƒÂ§ÃƒÂ£o CientÃƒÂ­fica em GenÃƒÂ©tica Molecular de BactÃƒÂ©rias</t>
  </si>
  <si>
    <t>fapesp_220329_1_033</t>
  </si>
  <si>
    <t>http://fapesp.br/oportunidades/Control/../fatores_de_transcricao_bacterianos_envolvidos_em_homeostase_de_metais,_estresse_oxidativo_e_virulencia:_investigando_como_&lt;i&gt;chromobacterium_violaceum&lt;_i&gt;_muda_do_ambiente_para_o_hospedeiro/4930/</t>
  </si>
  <si>
    <t>Encontram-se abertas as inscriÃƒÂ§ÃƒÂµes para a seleÃƒÂ§ÃƒÂ£o de um (01) bolsista de Doutorado Direto FAPESP para conduÃƒÂ§ÃƒÂ£o do projeto Ã¢â‚¬Å“Mecanismos de efluxo e catabolismo de siderÃƒÂ³foros em Chromobacterium violaceumÃ¢â‚¬Â, vinculado a AuxÃƒÂ­lio JP2 FAPESP. O objetivo do projeto ÃƒÂ© entender como pequenas molÃƒÂ©culas ligantes de ferro chamadas siderÃƒÂ³foros sÃƒÂ£o exportadas para fora da cÃƒÂ©lula bacteriana e como estas molÃƒÂ©culas sÃƒÂ£o degradadas no citosol para liberaÃƒÂ§ÃƒÂ£o do ferro e possÃƒÂ­vel uso de seu arcabouÃƒÂ§o orgÃƒÂ¢nico. O foco serÃƒÂ¡ em descobrir os genes envolvidos em cada um destes processos e como a homeostase dos siderÃƒÂ³foros afeta a virulÃƒÂªncia de C. violaceum.Os interessados deverÃƒÂ£o enviar e-mail para jfsneto@usp.br atÃƒÂ© o dia 10 de abril de 2022, contendo as seguintes informaÃƒÂ§ÃƒÂµes (em formato PDF): a) carta de recomendaÃƒÂ§ÃƒÂ£o; b) currÃƒÂ­culo Lattes atualizado; c) histÃƒÂ³rico escolar.O candidato selecionado deverÃƒÂ¡ realizar processo seletivo junto ao Programa de PÃƒÂ³s-GraduaÃƒÂ§ÃƒÂ£o em Biologia Celular e Molecular da FMRP-USP para ingresso no doutorado direto no segundo semestre de 2022.</t>
  </si>
  <si>
    <t>Bolsa de Doutorado Direto em GenÃƒÂ©tica Molecular de BactÃƒÂ©rias</t>
  </si>
  <si>
    <t>fapesp_220329_1_034</t>
  </si>
  <si>
    <t>http://fapesp.br/oportunidades/Control/../termoeletricidade_e_transporte_termico_em_materiais_topologicos/4938/</t>
  </si>
  <si>
    <t>Procura-se candidato(a) para umaÃ‚ vaga de pÃƒÂ³s-doc com Bolsa FAPESP (24 meses + 12 meses) no ÃƒÂ¢mbito do projeto JP-FAPESP Ã¢â‚¬Å“Termoeletricidade e transporte tÃƒÂ©rmico em materiais topolÃƒÂ³gicosÃ¢â‚¬Â, sediado no Instituto de FÃƒÂ­sica da Universidade de SÃƒÂ£o Paulo (IF-USP), sob a supervisÃƒÂ£o da ProfÃ‚Âª Valentina Martelli (LQMEC.com).A pesquisa visa avanÃƒÂ§ar o conhecimento nas interaÃƒÂ§ÃƒÂµes fÃƒÂ­sicas bÃƒÂ¡sicas em materiais isolantes topolÃƒÂ³gicos, explorando fenÃƒÂ´menos de transporte elÃƒÂ©trico, tÃƒÂ©rmico e termoelÃƒÂ©tricos sob condiÃƒÂ§ÃƒÂµes extremas de baixa temperatura, campo magnÃƒÂ©tico e dimensÃƒÂµes reduzidas (filmes finos) atravÃƒÂ©s de tÃƒÂ©cnicas experimentais avanÃƒÂ§adas. O projeto ÃƒÂ© financiado pela FAPESP em parceria com o Instituto Max Planck de Dresden (CPfS). Ãƒâ€° esperado um intenso intercambio com a InstituiÃƒÂ§ÃƒÂ£o parceira em Dresden.Perfil desejado: experiÃƒÂªncia em fÃƒÂ­sica da matÃƒÂ©ria condensada, experiÃƒÂªncia em tÃƒÂ©cnicas experimentais para a determinaÃƒÂ§ÃƒÂ£o de propriedades fÃƒÂ­sicas em baixa temperatura, filmes finos.Enviar a valentina.martelli@usp.br:1) CV; 2) Carta de motivaÃƒÂ§ÃƒÂ£o; 3) Dois cartas de recomendaÃƒÂ§ÃƒÂ£o; 4) HistÃƒÂ³rico escolar de Doutorado (finalizado).A vaga estÃƒÂ¡ aberta a brasileiros e estrangeiros. O(a) selecionado(a) receberÃƒÂ¡ Bolsa de PÃƒÂ³s-Doutorado da FAPESP no valor de R$ 8.479,20 mensais com auxÃƒÂ­lio instalaÃƒÂ§ÃƒÂ£o, licenÃƒÂ§a maternidade e Reserva TÃƒÂ©cnica equivalente a 10% do valor anual da bolsa para atender a despesas imprevistas e diretamente relacionadas Ãƒ atividade de pesquisa.</t>
  </si>
  <si>
    <t>Bolsa de PD em FÃƒÂ­sica da MatÃƒÂ©ria Condensada</t>
  </si>
  <si>
    <t>fapesp_220329_1_035</t>
  </si>
  <si>
    <t>http://fapesp.br/oportunidades/Control/../modulacao_astrocitica_dos_neuronios_bulbares_envolvidos_com_a_geracao_e_controle_das_atividades_simpatica_e_respiratoria_de_roedores_submetidos_a_hipoxia/4920/</t>
  </si>
  <si>
    <t>Uma Bolsa FAPESP de PÃƒÂ³s-Doutorado estÃƒÂ¡ disponÃƒÂ­vel para desenvolvimento de subprojeto vinculadoÃ‚ ao Projeto TemÃƒÂ¡tico FAPESP intitulado Ã¢â‚¬Å“ModulaÃƒÂ§ÃƒÂ£o astrocÃƒÂ­tica em neurÃƒÂ´nios do tronco encefÃƒÂ¡lico envolvidos com o controle das atividades simpÃƒÂ¡tica e respiratÃƒÂ³riaÃ¢â‚¬Â, cujo coordenador ÃƒÂ© o Prof. Benedito H. Machado.O(A) candidato(a) selecionado(a) para essa posiÃƒÂ§ÃƒÂ£o deverÃƒÂ¡ documentar experiÃƒÂªncia anterior com algumas das seguintes tÃƒÂ©cnicas e procedimentos: modelos experimentais de hipÃƒÂ³xia, registros cardiovasculares e respiratÃƒÂ³rios, animais geneticamente modificados, registros eletrofisiolÃƒÂ³gicos em preparaÃƒÂ§ÃƒÂµes in situ (preparaÃƒÂ§ÃƒÂ£o coraÃƒÂ§ÃƒÂ£o-tronco cerebral isolados) e in vitro (fatias do tronco encefÃƒÂ¡lico), transfecÃƒÂ§ÃƒÂ£o viral, opto- e fÃƒÂ¡rmaco-genÃƒÂ©tica e processamento de imagem de Ca2+ intracelular por meio da microscopia laser multifÃƒÂ³ton.Os seguintes documentos serÃƒÂ£o exigidos para a inscriÃƒÂ§ÃƒÂ£o:a) Cartas de referÃƒÂªncias de 2 pesquisadores estabelecidos nas suas respectivas ÃƒÂ¡reas de pesquisa; b) Curriculum Vitae;Ã‚ c) Uma carta de encaminhamento explicando as razÃƒÂµes pelas quais o(a) candidato(a) estÃƒÂ¡ pleiteando esta posiÃƒÂ§ÃƒÂ£o de pÃƒÂ³s-doutorado.A data limite para a inscriÃƒÂ§ÃƒÂ£o por e-mail (Prof. Benedito H. Machado, bhmachad@fmrp.usp.br) serÃƒÂ¡ o dia 11 de abril de 2022. A decisÃƒÂ£o final sobre o nome selecionado serÃƒÂ¡ divulgada atÃƒÂ© o dia 29 de abril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</si>
  <si>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Uma Bolsa FAPESP de PÃƒÂ³s-Doutorado estÃƒÂ¡ disponÃƒÂ­vel para desenvolvimento de subprojeto vinculadoÃ‚ ao Projeto TemÃƒÂ¡tico FAPESP intitulado Ã¢â‚¬Å“ModulaÃƒÂ§ÃƒÂ£o astrocÃƒÂ­tica em neurÃƒÂ´nios do tronco encefÃƒÂ¡lico envolvidos com o controle das atividades simpÃƒÂ¡tica e respiratÃƒÂ³riaÃ¢â‚¬Â, cujo coordenador ÃƒÂ© o Prof. Benedito H. Machado.O(A) candidato(a) selecionado(a) para essa posiÃƒÂ§ÃƒÂ£o deverÃƒÂ¡ documentar experiÃƒÂªncia anterior com algumas das seguintes tÃƒÂ©cnicas e procedimentos: modelos experimentais de hipÃƒÂ³xia, registros cardiovasculares e respiratÃƒÂ³rios, animais geneticamente modificados, registros eletrofisiolÃƒÂ³gicos em preparaÃƒÂ§ÃƒÂµes in situ (preparaÃƒÂ§ÃƒÂ£o coraÃƒÂ§ÃƒÂ£o-tronco cerebral isolados) e in vitro (fatias do tronco encefÃƒÂ¡lico), transfecÃƒÂ§ÃƒÂ£o viral, opto- e fÃƒÂ¡rmaco-genÃƒÂ©tica e processamento de imagem de Ca2+ intracelular por meio da microscopia laser multifÃƒÂ³ton.Os seguintes documentos serÃƒÂ£o exigidos para a inscriÃƒÂ§ÃƒÂ£o:a) Cartas de referÃƒÂªncias de 2 pesquisadores estabelecidos nas suas respectivas ÃƒÂ¡reas de pesquisa; b) Curriculum Vitae;Ã‚  c) Uma carta de encaminhamento explicando as razÃƒÂµes pelas quais o(a) candidato(a) estÃƒÂ¡ pleiteando esta posiÃƒÂ§ÃƒÂ£o de pÃƒÂ³s-doutorado.A data limite para a inscriÃƒÂ§ÃƒÂ£o por e-mail (Prof. Benedito H. Machado, bhmachad@fmrp.usp.br) serÃƒÂ¡ o dia 11 de abril de 2022. A decisÃƒÂ£o final sobre o nome selecionado serÃƒÂ¡ divulgada atÃƒÂ© o dia 29 de abril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</si>
  <si>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Fisiologia Cardiovascular e RespiratÃƒÂ³ria</t>
  </si>
  <si>
    <t>fapesp_220329_1_036</t>
  </si>
  <si>
    <t>http://fapesp.br/oportunidades/Control/../mapeamento_da_atividade_fibrilatoria_cardiaca_acurada:_uma_contribuicao_experimental/4980/</t>
  </si>
  <si>
    <t>Procura-se candidato(a), altamente motivado(a) para trabalhar em uma equipe multidisciplinar, contendo pesquisadores no Brasil e Exterior. O projeto de mestrado visa programar uma Interface GrÃƒÂ¡fica em Matlab (ou Python)Ã‚ para monitoramento e gerenciamento do setup experimental de mapeamento da atividade cardÃƒÂ­aca.Ãƒâ€° importante que o(a) candidato(a) seja curioso(a) para explorar diferentes aspectos do setup experimental, e tenha excelentes habilidades interpessoais para colaborar com os membros nacionais e internacionais do projeto. Isso proporcionarÃƒÂ¡ entender os objetivos mais amplos do projeto e desafios especÃƒÂ­ficos da ÃƒÂ¡rea que os membros da equipe enfrentam, otimizando assim a produtividade da equipe atravÃƒÂ©s da Interface GrÃƒÂ¡fica a ser desenvolvida. O candidato irÃƒÂ¡ desenvolver: excelentes habilidades de comunicaÃƒÂ§ÃƒÂ£o, conhecimentos em inovaÃƒÂ§ÃƒÂ£o de equipamentos mÃƒÂ©dicos para diagnÃƒÂ³stico e tratamento de arritmias cardÃƒÂ­acas, e bom conhecimento em inglÃƒÂªs.PÃƒÂºblico alvo: alunos recÃƒÂ©m-formados, graduados, ou alunos de mestrado em engenharia biomÃƒÂ©dica (ou de formaÃƒÂ§ÃƒÂ£o equivalente) com ÃƒÂ³timo histÃƒÂ³rico escolar, e se possÃƒÂ­vel ter feito iniciaÃƒÂ§ÃƒÂ£o cientÃƒÂ­fica.Conhecimento desejÃƒÂ¡veis: gostar de programar e ter um bom nÃƒÂ­vel de programaÃƒÂ§ÃƒÂ£o (Matlab e/ou Python).Contato, dÃƒÂºvidas e inscriÃƒÂ§ÃƒÂµes atravÃƒÂ©s do e-mail: joao.salinet@ufabc.edu.br e/ou heartlab@ufabc.edu.br.</t>
  </si>
  <si>
    <t>Bolsa de Mestrado em Engenharia BiomÃƒÂ©dica</t>
  </si>
  <si>
    <t>fapesp_220329_1_037</t>
  </si>
  <si>
    <t>http://fapesp.br/oportunidades/Control/../estudo_de_proteinas_estruturais_do_material_genetico_bacteriano/4628/</t>
  </si>
  <si>
    <t>O bolsista selecionado irÃƒÂ¡ participar de um estudo que objetiva a caracterizaÃƒÂ§ÃƒÂ£o da diversidade estrutural e funcional de proteÃƒÂ­nas que afetam a organizaÃƒÂ§ÃƒÂ£o do material genÃƒÂ©tico bacteriano e, por conseguinte, a expressÃƒÂ£o gÃƒÂªnica. O foco serÃƒÂ¡ o estudo de uma dessas proteÃƒÂ­nas, empregando uma combinaÃƒÂ§ÃƒÂ£o de abordagens genÃƒÂ©ticas (construÃƒÂ§ÃƒÂ£o e anÃƒÂ¡lise de proteÃƒÂ­nas quimeras) e bioquÃƒÂ­micas (expressÃƒÂ£o, purificaÃƒÂ§ÃƒÂ£o e anÃƒÂ¡lise de proteÃƒÂ­nas recombinantes).Ãƒâ€° necessÃƒÂ¡rio que o candidato tenha trabalhado num projeto de IniciaÃƒÂ§ÃƒÂ£o CientÃƒÂ­fica e desejÃƒÂ¡vel que tenha conhecimento e experiÃƒÂªncia em clonagem molecular e expressÃƒÂ£o e purificaÃƒÂ§ÃƒÂ£o de proteÃƒÂ­nas.Interessados devem entrar em contato com o pesquisador responsÃƒÂ¡vel RogÃƒÂ©rio LourenÃƒÂ§o pelo e-mail rlour@unicamp.br, enviando currÃƒÂ­culo e histÃƒÂ³rico escolar da GraduaÃƒÂ§ÃƒÂ£o.</t>
  </si>
  <si>
    <t>Bolsa de Doutorado Direto em GenÃƒÂ©tica e Biologia Molecular</t>
  </si>
  <si>
    <t>fapesp_220329_1_038</t>
  </si>
  <si>
    <t>http://fapesp.br/oportunidades/Control/../materiais_multiferroicos_e_ferroeletricos_para_conversao_de_energia:_sintese,_propriedades,_fenomenologia_e_aplicacoes/4876/</t>
  </si>
  <si>
    <t>O Grupo de Materiais Multifuncionais e Sensores da Unifesp estÃƒÂ¡ com uma bolsa para um estudante cursar o Doutorado Direto e desenvolver sua tese com o projeto Ã¢â‚¬Å“Crescimento de monocristais multiferrÃƒÂ³icos e caracterizaÃƒÂ§ÃƒÂ£o de propriedades ÃƒÂ³pticas para aplicaÃƒÂ§ÃƒÂµes em piezofotÃƒÂ´nicaÃ¢â‚¬Â. O projeto serÃƒÂ¡ desenvolvido no Instituto de CiÃƒÂªncia e Tecnologia da Unifesp em SÃƒÂ£o JosÃƒÂ© dos Campos.Os interessados devem enviar um e-mail, com o tÃƒÂ­tulo DOUTORADO DIRETO, atÃƒÂ© o dia 15/04/2022 para: mlente@unifesp.br. Os candidatos devem enviar os seguintes documentos em PDF:a) HistÃƒÂ³rico Escolar completo da graduaÃƒÂ§ÃƒÂ£o (incluindo reprovaÃƒÂ§ÃƒÂµes, quando houver); b) CurrÃƒÂ­culo Lattes atualizado; c)Ã‚ Nome completo e endereÃƒÂ§o de e-mail de 3 (trÃƒÂªs) docentes que possam fornecer referÃƒÂªncias sobre o candidato.Perfil do candidato:DesejÃƒÂ¡vel formaÃƒÂ§ÃƒÂ£o em FÃƒÂ­sica; QuÃƒÂ­mica; Engenharia de Materiais; Engenharia FÃƒÂ­sica ou Engenharia QuÃƒÂ­mica.O candidato deve ter disponibilidade para um eventual estÃƒÂ¡gio no exterior.Para a implementaÃƒÂ§ÃƒÂ£o da bolsa o candidato selecionado deverÃƒÂ¡:a) Solicitar ingresso como aluno regular no Programa de PÃƒÂ³s-GraduaÃƒÂ§ÃƒÂ£o em Engenharia e CiÃƒÂªncia de Materiais da Unifesp atravÃƒÂ©s do Processo Seletivo ExtraordinÃƒÂ¡rio: https://ppgecm.sites.unifesp.br/index.php/pt/processos-seletivos/aluno-regular-processo-extraordinario; b) Ter a indicaÃƒÂ§ÃƒÂ£o aceita pela FAPESP.InformaÃƒÂ§ÃƒÂµes:Prof. Manuel H. Lente Ã¢â‚¬â€œ e-mail: mlente@unifesp.br.</t>
  </si>
  <si>
    <t>Bolsa de Doutorado Direto em CiÃƒÂªncia de Materiais</t>
  </si>
  <si>
    <t>fapesp_220329_1_039</t>
  </si>
  <si>
    <t>http://fapesp.br/oportunidades/Control/../integracao_cana-de-acucar_pecuaria:_modelagem_e_otimizacao/4898/</t>
  </si>
  <si>
    <t>O(A) candidato(a) atuarÃƒÂ¡ na implementaÃƒÂ§ÃƒÂ£o, avaliaÃƒÂ§ÃƒÂ£o e aplicaÃƒÂ§ÃƒÂ£o de modelos de otimizaÃƒÂ§ÃƒÂ£o e simulaÃƒÂ§ÃƒÂ£o de sistemas integrados cana-de-aÃƒÂ§ÃƒÂºcar/pecuÃƒÂ¡ria no Brasil, bem como na redaÃƒÂ§ÃƒÂ£o de relatÃƒÂ³rios de projetos e artigos cientÃƒÂ­ficos relacionados ao escopo do projeto.Procuramos um candidato(a) recÃƒÂ©m-formado(a) com doutorado nas ÃƒÂ¡reas de ciÃƒÂªncias agrÃƒÂ¡rias com foco em sistemas integrados de cultivo (e.g., sistemas integrados lavoura-pecuÃƒÂ¡ria [ILP]Ã‚ e lavoura-pecuÃƒÂ¡ria-floresta [ILPF]). Esperamos que o(a) candidato(a) tenha experiÃƒÂªncia em modelagem de carbono de solo e gases de efeito estufa (GEE) e avaliaÃƒÂ§ÃƒÂ£o de indicadores socioeconÃƒÂ´micos e ambientais de sistemas integrados de cultivo.Ãƒâ€° desejÃƒÂ¡vel que o candidato tenha experiÃƒÂªncia em princÃƒÂ­pios de saÃƒÂºde do solo, modelos biogeoquÃƒÂ­micos, inventÃƒÂ¡rio de emissÃƒÂµes de GEE, modelagem do uso da terra, impactos da adoÃƒÂ§ÃƒÂ£o de sistemas de manejo agrÃƒÂ­cola mais intensivos e diversificados e ferramentas relacionadas a tecnologias para monitorar e avaliar as interaÃƒÂ§ÃƒÂµes no sistema solo-planta-atmosfera.A posiÃƒÂ§ÃƒÂ£o estÃƒÂ¡ aberta a candidatos(as) qualquer nacionalidade. O(A)Ã‚ candidato(a) selecionado(a) receberÃƒÂ¡ uma bolsa de 24 meses no valor mensal de R$ 8.479,20Ã‚ e uma reserva tÃƒÂ©cnica equivalente a 10% do valor anual da bolsa a ser usada para despesas diretamente relacionadas Ãƒ s atividades de pesquisa.</t>
  </si>
  <si>
    <t>Bolsa de PD em Sistemas Integrados de Cultivo</t>
  </si>
  <si>
    <t>fapesp_220329_1_040</t>
  </si>
  <si>
    <t>http://fapesp.br/oportunidades/Control/../modelagem_espacialmente_explicita_das_contribuicoes_da_restauracao_de_pastagens_para_o_sequestro_de_carbono_e_provisao_de_servicos_ecossistemicos_no_brasil/4916/</t>
  </si>
  <si>
    <t>Este projeto de PD visa gerar projeÃƒÂ§ÃƒÂµes espacialmente explÃƒÂ­citas das mudanÃƒÂ§as no uso da terra associadas Ãƒ meta do Brasil de restaurar 15 milhÃƒÂµes de hectares de pastagens, e o orÃƒÂ§amento de carbono associado e prestaÃƒÂ§ÃƒÂ£o de serviÃƒÂ§os ecossistÃƒÂªmicos de acordo com diferentes cenÃƒÂ¡rios de gestÃƒÂ£o da terra. Ele farÃƒÂ¡ uso de uma estrutura de modelagem que compreende uma variedade de modelos de produtividade de mudanÃƒÂ§a de terra de alta resoluÃƒÂ§ÃƒÂ£o e um modelo de produtividade de culturas e carbono do solo, ambos bem estabelecidos e amplamente aplicados a estudos de caso em todo o mundo.O bolsista conduzirÃƒÂ¡ pesquisa no ÃƒÂ¢mbito do Centro de Pesquisa para InovaÃƒÂ§ÃƒÂ£o em Gases do Efeito Estufa (RCGI), um dos Centros de Pesquisa em Engenharia (CPEs) apoiados pela FAPESP, que tem a Shell como co-financiadora e a Escola PolitÃƒÂ©cnica da USP como instituiÃƒÂ§ÃƒÂ£o-sede. As atividades serÃƒÂ£o desenvolvidas na Universidade Estadual de Campinas.Este projeto ÃƒÂ© adequado para um candidato altamente motivado e requer experiÃƒÂªncia em programaÃƒÂ§ÃƒÂ£o em Python e/ou Fortran, e/ou C++ ou outra linguagem computacional similar, e em modelagem de mudanÃƒÂ§a de uso da terra. TambÃƒÂ©m ÃƒÂ© requeridoÃ‚ bom registro de publicaÃƒÂ§ÃƒÂµes cientÃƒÂ­ficas na ÃƒÂ¡rea e habilidade de dialogar com tomadores de decisÃƒÂ£o e pesquisadores de ÃƒÂ¡reas distintas; proficiÃƒÂªncia em inglÃƒÂªs ÃƒÂ© necessÃƒÂ¡ria. O candidato deve ser doutor em Ecologia, Geografia, ComputaÃƒÂ§ÃƒÂ£o, Engenharia ou ÃƒÂ¡reas afins.A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pesquisa.InformaÃƒÂ§ÃƒÂµes e registro: visite https://www.rcgi.poli.usp.br/opportunities/ e acesseÃ‚ o cÃƒÂ³digo da vaga (REF 22PDR162).</t>
  </si>
  <si>
    <t>Bolsa de PD em Ecologia/Geografia de MudanÃƒÂ§as ClimÃƒÂ¡ticas</t>
  </si>
  <si>
    <t>fapesp_220329_1_041</t>
  </si>
  <si>
    <t>http://fapesp.br/oportunidades/Control/../ciclos_biogeoquimicos_de_gases_do_efeito_estufa_na_amazonia/4932/</t>
  </si>
  <si>
    <t>Neste projeto, uma equipe multidisciplinar vai construir um sistema computacional que integre dados associados Ãƒ emissÃƒÂ£o de gases de efeito estufa na AmazÃƒÂ´nia, incluindoÃ‚ mudanÃƒÂ§as do uso do solo, sensoriamento remoto de gases de efeito estufa, parÃƒÂ¢metros meteorolÃƒÂ³gicos;Ã‚ dados de degradaÃƒÂ§ÃƒÂ£o florestal,Ã‚ medidas in situ no solo e em torres de fluxosÃ‚ e concentraÃƒÂ§ÃƒÂµes de gases de efeito estufa na AmazÃƒÂ´nia.O candidato contribuirÃƒÂ¡ alinhado aos principais objetivos do projeto:- UtilizaÃƒÂ§ÃƒÂ£o dos bancos de dados e avaliaÃƒÂ§ÃƒÂµes de controle de qualidade;- IntegraÃƒÂ§ÃƒÂ£o destas bases de dados ambientais com padrÃƒÂµes de mudanÃƒÂ§a de uso do solo e fluxos de gases de efeito estufa;- Desenvolvimento de anÃƒÂ¡lises e modelos conceituais;- Uso de dados experimentais para explorar a temÃƒÂ¡tica deste estudo;Ã‚ - RealizaÃƒÂ§ÃƒÂ£oÃ‚ de simulaÃƒÂ§ÃƒÂµes em alta resoluÃƒÂ§ÃƒÂ£o de modelos que descrevem o ciclo biogeoquÃƒÂ­mico de carbono e metano para ÃƒÂ¡reas alvo.O candidato selecionado estarÃƒÂ¡ lotado no Instituto de FÃƒÂ­sica da USP e desenvolverÃƒÂ¡ pesquisa no ÃƒÂ¢mbito do Centro de Pesquisa para InovaÃƒÂ§ÃƒÂ£o em Gases de Efeito Estufa (RCGI), um dos Centros de Pesquisa em Engenharia (CPEs) apoiados pela FAPESP, co-financiado pela Shell e sediado pela Poli-USP.Esta bolsa de pÃƒÂ³s-doc ÃƒÂ© adequada para um pesquisador altamente motivado, com formaÃƒÂ§ÃƒÂ£o em fÃƒÂ­sica, quÃƒÂ­mica, engenharias, computaÃƒÂ§ÃƒÂ£o ou matemÃƒÂ¡tica. Requer conhecimentos de programaÃƒÂ§ÃƒÂ£o preferencialmente em Python. DesejÃƒÂ¡vel conhecimento de tÃƒÂ©cnicas de tratamento de dados, ciclos biogeoquÃƒÂ­micos e dos processos atmosfÃƒÂ©ricos. ProficiÃƒÂªncia em inglÃƒÂªs ÃƒÂ© necessÃƒÂ¡ria. Capacidade de colaborar e desenvolver seu trabalho em grandes equipes ÃƒÂ© necessÃƒÂ¡ria.O candidato deve ter obtido o grau de doutor hÃƒÂ¡ menos de sete anos, prioridade para candidato que tenha recÃƒÂ©m-concluÃƒÂ­do o Doutorado, dentro do prazo normal de sua duraÃƒÂ§ÃƒÂ£o, com excelente histÃƒÂ³rico escolar na pÃƒÂ³s-graduaÃƒÂ§ÃƒÂ£o.InformaÃƒÂ§ÃƒÂµes e registro:Ã‚ visite https://www.rcgi.poli.usp.br/opportunities/ eÃ‚ acesseÃ‚ o cÃƒÂ³digo da vaga (REF 22PDR163).A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</si>
  <si>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Gerenciamento de Dados AtmosfÃƒÂ©ricos e Ambientais</t>
  </si>
  <si>
    <t>fapesp_220329_1_042</t>
  </si>
  <si>
    <t>http://fapesp.br/oportunidades/Control/../da_compreensao_basica_a_biomarcadores_clinicos_para_a_esquizofrenia:_um_estudo_multidisciplinar_centrado_na_neuroproteomica/4948/</t>
  </si>
  <si>
    <t>A(O) bolsista atuarÃƒÂ¡ na elucidaÃƒÂ§ÃƒÂ£o das bases moleculares envolvidas na esquizofrenia, ao empregar metabolÃƒÂ´mica baseada na espectrometria de massas, e tambÃƒÂ©m a partir de anÃƒÂ¡lises in silico dos dados gerados.Interessadas(os) devem ter concluÃƒÂ­do o doutorado hÃƒÂ¡ no mÃƒÂ¡ximo 7 anos na ÃƒÂ¡rea de biologia ou quÃƒÂ­mica e apresentar conhecimento cientÃƒÂ­fico no tema do projeto. Ãƒâ€° necessÃƒÂ¡rio domÃƒÂ­nio em inglÃƒÂªs, escrito e falado.Habilidades laboratoriais comprovadas:- PreparaÃƒÂ§ÃƒÂ£o de amostras: metabÃƒÂ³litos e lipÃƒÂ­dios; - Cromatografia lÃƒÂ­quida e espectrometria de massas (LC, MS e LC-MS/MS); - MetabolÃƒÂ´mica Ã¢â‚¬Å“ShotgunÃ¢â‚¬Â e dirigida; - Familiaridade com programas de anÃƒÂ¡lises in silico.Outras habilidades desejÃƒÂ¡veis sÃƒÂ£o: programaÃƒÂ§ÃƒÂ£o computacional Ã¢â‚¬â€œ desenvolvimento de algoritmos; conhecimento em estatÃƒÂ­stica; quimiometria; alguma experiÃƒÂªncia no exterior. Estes requisitos devem ser comprovados.AlÃƒÂ©m de boa habilidade de comunicaÃƒÂ§ÃƒÂ£o em inglÃƒÂªs, pessoas que gostem de trabalhar proativa e independentemente encontrarÃƒÂ£o uma boa oportunidade aqui; capacidade de planejamento experimental e facilidade para trabalhar em equipe sÃƒÂ£o esperados. Espera-se, ainda, que a(o) profissional tenha disponibilidade para, se for o caso, realizar partes do projeto no exterior.Se interessar-se por esta vaga, envie:- Uma carta de motivaÃƒÂ§ÃƒÂ£o; - Curriculum Vitae; - Duas referÃƒÂªncias profissionais (nome, e-mail e telefone).A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</si>
  <si>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MetabolÃƒÂ´mica</t>
  </si>
  <si>
    <t>fapesp_220329_1_043</t>
  </si>
  <si>
    <t>http://fapesp.br/oportunidades/Control/../materiais_porosos_ecologicos_para_a_recuperacao_e_reavaliacao_de_metais_recuperados_de_agua_contaminada/4953/</t>
  </si>
  <si>
    <t>O pÃƒÂ³s-doutorando desenvolverÃƒÂ¡ materiais sustentÃƒÂ¡veis e porosos, na forma de membranas biopolimÃƒÂ©ricas preparadas preferencialmente por eletrofiaÃƒÂ§ÃƒÂ£oÃ‚ ou por spray drying e inversÃƒÂ£o de fases, com a funÃƒÂ§ÃƒÂ£o de recuperar e dar valor agregado a metais presentes em ÃƒÂ¡guas contaminadas com Cd2+, Cr6+, Cu2+, Mn2+, Ni2+, Zn2+. Pesquisas serÃƒÂ£o conduzidas na Faculdade de Engenharia QuÃƒÂ­mica daÃ‚ Universidade Estadual de Campinas (Unicamp)O(A) candidato(a) a esta vaga deverÃƒÂ¡ realizar estudos de extraÃƒÂ§ÃƒÂ£o por sorÃƒÂ§ÃƒÂ£o (AbsorÃƒÂ§ÃƒÂ£o + AdsorÃƒÂ§ÃƒÂ£o)/DessorÃƒÂ§ÃƒÂ£o, utilizando membranas biodegradÃƒÂ¡veis, e purificaÃƒÂ§ÃƒÂ£o dos metais acima citadosÃ‚ presentes em ÃƒÂ¡guas contaminadas, com vistas Ãƒ economia circular. Os metais extraÃƒÂ­dos deverÃƒÂ£o ser devidamente reaproveitados em nichos a serem pesquisados.Ãƒâ€° desejÃƒÂ¡vel que o(a) candidato(a) tenha um bom conhecimento de tÃƒÂ©cnicas de caracterizaÃƒÂ§ÃƒÂ£o de ÃƒÂ­ons metÃƒÂ¡licos (espectroscopia de absorÃƒÂ§ÃƒÂ£o ou de emissÃƒÂ£o atÃƒÂ´mica, cromotografia de ÃƒÂ­ons), XPS(ESCA), entre outros); tÃƒÂ©cnicas fÃƒÂ­sico-quÃƒÂ­micas e microscÃƒÂ³picas para caracterizaÃƒÂ§ÃƒÂ£o de matrizes polimÃƒÂ©ricas, como FTIR, DSC, DMTA, MEV, BET, AFM, entre outras; e tÃƒÂ©cnicas de caracterizaÃƒÂ§ÃƒÂ£o de nanocargas. DeverÃƒÂ£o ainda saber utilizar ferramentas estatÃƒÂ­sticas e utilizar modelos matemÃƒÂ¡ticos para investigar a cinÃƒÂ©tica de sorÃƒÂ§ÃƒÂ£o/dessorÃƒÂ§ÃƒÂ£o dos metais nas matrizes polimÃƒÂ©ricas.Para mais informaÃƒÂ§ÃƒÂµes acessar o edital disponÃƒÂ­vel no site: https://sites.google.com/view/derval-dos-santos-rosa/oportunidades.A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</si>
  <si>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QuÃƒÂ­mica e Engenharia de Materiais</t>
  </si>
  <si>
    <t>fapesp_220329_1_044</t>
  </si>
  <si>
    <t>http://fapesp.br/oportunidades/Control/../oxidacao_enzimatica_do_bagaco_de_cana-de-acucar_ii:_explorando_a_interacao_entre_cdhs_e_lpmos_visando_o_desenvolvimento_de_enzimas_mais_eficientes_para_insercao_em_um_cell_factory_geneticamente_modificado/4970/</t>
  </si>
  <si>
    <t>Encontram-se abertas as inscriÃƒÂ§ÃƒÂµes para a seleÃƒÂ§ÃƒÂ£o de um(a) bolsista de Doutorado Direto FAPESP para o desenvolvimento do projeto Ã¢â‚¬Å“OxidaÃƒÂ§ÃƒÂ£o enzimÃƒÂ¡tica do bagaÃƒÂ§o de cana-de-aÃƒÂ§ÃƒÂºcar II: explorando a interaÃƒÂ§ÃƒÂ£o entre CDHs e LPMOs visando o desenvolvimento de enzimas mais eficientes para inserÃƒÂ§ÃƒÂ£o em um cell factory geneticamente modificadoÃ¢â‚¬Â, vinculado a AuxÃƒÂ­lio Jovem Pesquisador fase II FAPESP. O objetivo geral desta linha de pesquisa ÃƒÂ© dar continuidade aos esforÃƒÂ§os no desenvolvimento de um cell factory, utilizado para produÃƒÂ§ÃƒÂ£o de enzimas utilizando a tecnologia de RNAi.O objetivo particular do projeto envolve a elucidaÃƒÂ§ÃƒÂ£o dos mecanismos de acoplamento e via de transferÃƒÂªncia de elÃƒÂ©trons entre as enzimas celobiose desidrogenase (CDH) e monooxigenases lÃƒÂ­ticas de polissacarÃƒÂ­deos (LPMOs), que oxidam uma infinidade de ligaÃƒÂ§ÃƒÂµes quÃƒÂ­micas nos materiais lignino-celulÃƒÂ³sicos, promovendo um efeito sinÃƒÂ©rgico com enzimas que participam do sistema hidrolÃƒÂ­tico. A combinaÃƒÂ§ÃƒÂ£o das funÃƒÂ§ÃƒÂµes oxidativa e hidrolÃƒÂ­tica em um sistema celular ÃƒÂºnico resultarÃƒÂ¡ em um complexo enzimÃƒÂ¡tico capaz de degradar de maneira mais eficiente a biomassa lignocelulÃƒÂ³sica, independentemente da origem.Os interessados deverÃƒÂ£o enviar e-mail para segato@usp.br atÃƒÂ© o dia 25 de marÃƒÂ§o de 2022, contendo as seguintes informaÃƒÂ§ÃƒÂµes (em formato PDF): a) carta recomendaÃƒÂ§ÃƒÂ£o; b) currÃƒÂ­culo Lattes atualizado; c) histÃƒÂ³rico escolar.</t>
  </si>
  <si>
    <t>Bolsa de Doutorado Direto em Biotecnologia</t>
  </si>
  <si>
    <t>fapesp_220329_1_045</t>
  </si>
  <si>
    <t>http://fapesp.br/oportunidades/Control/../preparacao_e_caracterizacao_de_oligomeros_de_fenotiazina_marcados_com_&lt;sup&gt;19&lt;_sup&gt;f_para_sistemas_organicos_de_baixo_gap_otico_/4921/</t>
  </si>
  <si>
    <t>A substituiÃƒÂ§ÃƒÂ£o do flÃƒÂºor em molÃƒÂ©culas orgÃƒÂ¢nicas para aplicaÃƒÂ§ÃƒÂµes em eletrÃƒÂ´nica orgÃƒÂ¢nica ÃƒÂ© amplamente explorada devido Ãƒ sua propriedade eletrofÃƒÂ­lica. AlÃƒÂ©m disso, hÃƒÂ¡ grande sensibilidade do 19F por RessonÃƒÂ¢ncia MagnÃƒÂ©tica Nuclear, o que facilita a caracterizaÃƒÂ§ÃƒÂ£o estrutural dessas molÃƒÂ©culas e suas heteroestruturas. Intuitivamente, pode-se especular que a substituiÃƒÂ§ÃƒÂ£o do flÃƒÂºor em sistemas conjugados reduziria o gap ÃƒÂ³tico, o que ÃƒÂ© inverdade em alguns casos.Neste projeto de doutorado propomos investigar como a fluorinaÃƒÂ§ÃƒÂ£o afeta o gap ÃƒÂ³tico e de transporte em um sistema moleculares de baixa gap. Assim, oligÃƒÂ´meros de fenotiazina rotulados com flÃƒÂºor serÃƒÂ£o preparados e caracterizados com relaÃƒÂ§ÃƒÂ£o a sua estrutura e propriedades ÃƒÂ³pticas usando abordagens experimentais e teÃƒÂ³ricas, a fim de entendÃƒÂª-los em funÃƒÂ§ÃƒÂ£o do nÃƒÂºmero de conjugaÃƒÂ§ÃƒÂ£o e da fluorizaÃƒÂ§ÃƒÂ£o.Neste projeto teÃƒÂ³rico/experimental o pÃƒÂ³s-graduando terÃƒÂ¡ contato com diversas tÃƒÂ©cnicas espectroscÃƒÂ³picas, desenvolvimento de materiais para eletrÃƒÂ´nica orgÃƒÂ¢nica e aproximaÃƒÂ§ÃƒÂµes atuais da teoria do funcional da densidade. Outras informaÃƒÂ§ÃƒÂµes do nosso grupo de pesquisa e dos temas abordados pelo grupo podem ser encontrados em thiagobranquinho.prof.ufabc.edu.br/.</t>
  </si>
  <si>
    <t>Bolsa de Doutorado Direto em FÃƒÂ­sico-QuÃƒÂ­mica</t>
  </si>
  <si>
    <t>fapesp_220329_1_046</t>
  </si>
  <si>
    <t>http://fapesp.br/oportunidades/Control/../modulacao_astrocitica_dos_neuronios_bulbares_envolvidos_com_a_geracao_e_controle_das_atividades_simpatica_e_respiratoria_de_roedores_submetidos_a_hipoxia/4947/</t>
  </si>
  <si>
    <t>EstÃƒÂ£o abertas, atÃƒÂ© 18 de abril, as inscriÃƒÂ§ÃƒÂµes para uma bolsa de Treinamento TÃƒÂ©cnico nÃƒÂ­vel trÃƒÂªsÃ‚ (TT-III) financiada pela FAPESPÃ‚ para apoiar o desenvolvimento de pesquisa no LaboratÃƒÂ³rio de Controle AutonÃƒÂ´mico e RespiratÃƒÂ³rio do Departamento de Fisiologia da Faculdade de Medicina de RibeirÃƒÂ£o Preto (FMRP) da USP.A oportunidade ÃƒÂ© para o projeto Ã¢â‚¬Å“ModulaÃƒÂ§ÃƒÂ£o astrocÃƒÂ­tica em neurÃƒÂ´nios do tronco encefÃƒÂ¡lico envolvidos com o controle das atividades simpÃƒÂ¡tica e respiratÃƒÂ³riaÃ¢â‚¬Â, coordenado pelo professor Benedito H. Machado, da FMRP.Os(as) candidatos(as)Ã‚ tÃƒÂªm que ter graduaÃƒÂ§ÃƒÂ£o completa (sem reprovaÃƒÂ§ÃƒÂµes no seu histÃƒÂ³rico escolar), preferencialmente em cursos da grande ÃƒÂ¡rea das CiÃƒÂªncias BiomÃƒÂ©dicas, com alguma experiÃƒÂªncia anterior em laboratÃƒÂ³rios de biologia experimental.O(a) candidato(a) selecionado(a) terÃƒÂ¡ que se dedicar 40 horas semanais ao projeto (sem vÃƒÂ­nculo empregatÃƒÂ­cio) e o valor da bolsa ÃƒÂ© de R$ 1.412,80 mensais.Para inscrever-se, os(as) interessados(as) deverÃƒÂ£o encaminhar carta de referÃƒÂªncia de 1 professor(a), curriculum vitae e carta expressando as razÃƒÂµes de interesse na posiÃƒÂ§ÃƒÂ£o para bhmachad@fmrp.usp.br atÃƒÂ© o dia 18 de abril. Os(as) candidatos(as) qualificados(as) poderÃƒÂ£o ser convidados para uma entrevista on-line e o resultado serÃƒÂ¡ divulgado atÃƒÂ© o dia 29 de abril.Mais informaÃƒÂ§ÃƒÂµes: bhmachad@fmrp.usp.br.</t>
  </si>
  <si>
    <t>Bolsa de TT-III em Fisiologia Cardiovascular e RespiratÃƒÂ³ria</t>
  </si>
  <si>
    <t>fapesp_220329_1_047</t>
  </si>
  <si>
    <t>http://fapesp.br/oportunidades/Control/../novas_fronteiras_na_teoria_de_singularidades/4917/</t>
  </si>
  <si>
    <t>O grupo de Singularidades do Instituto de CiÃƒÂªncias MatemÃƒÂ¡ticas e de ComputaÃƒÂ§ÃƒÂ£o daÃ‚ Universidade de SÃƒÂ£o Paulo (ICMC-USP)Ã‚ em SÃƒÂ£o CarlosÃ‚ abre inscriÃƒÂ§ÃƒÂµes para uma Bolsa de PÃƒÂ³s-Doutorado em Teoria de Singularidades, com duraÃƒÂ§ÃƒÂ£o de 24 meses e possibilidade de renovaÃƒÂ§ÃƒÂ£o por mais um ano.As atividades de pesquisa estÃƒÂ£o relacionadas ao Projeto TemÃƒÂ¡tico da FAPESP Ã¢â‚¬Å“Novas fronteiras na Teoria de SingularidadesÃ¢â‚¬Â (processo 2019/21181-0), sob a coordenaÃƒÂ§ÃƒÂ£o da Professora Regilene Delazari dos Santos Oliveira, e serÃƒÂ£o realizadas no ICMC-USP.A pesquisa serÃƒÂ¡ supervisionada pela professora Maria Aparecida Soares Ruas e se concentrarÃƒÂ¡ na investigaÃƒÂ§ÃƒÂ£o de Ã¢â‚¬Å“SuperfÃƒÂ­cies com singularidades nÃƒÂ£o isoladasÃ¢â‚¬Â.Os candidatos devem preencher atÃƒÂ© 20 de abril de 2022 o formulÃƒÂ¡rio de inscriÃƒÂ§ÃƒÂ£o online disponÃƒÂ­vel no endereÃƒÂ§o: https://docs.google.com/forms/d/1OSnUxE7UodVbzVUwatwgWpYJ--3Gxtn2AUhm6Vb2CEg/edit.Esta oportunidade estÃƒÂ¡ aberta a candidatos de qualquer nacionalidade. O candidato selecionado receberÃƒÂ¡ uma Bolsa FAPESP de PÃƒÂ³s-Doutorado no valor de R$ 8.479,20 mensais e um fundo de contingÃƒÂªncia para pesquisa, equivalente a 10% do valor anual da bolsa que deverÃƒÂ¡ ser gasto em itens diretamente relacionados com a atividade de pesquisa. A implementaÃƒÂ§ÃƒÂ£o da bolsa estÃƒÂ¡ condicionada Ãƒ aprovaÃƒÂ§ÃƒÂ£o do candidato selecionado pela FAPESP.</t>
  </si>
  <si>
    <t>Bolsa de PD em Teoria de Singularidades</t>
  </si>
  <si>
    <t>fapesp_220329_1_048</t>
  </si>
  <si>
    <t>http://fapesp.br/oportunidades/Control/../fisiopatologia_da_sensibilidade_ao_co2:_papel_do_locus_coeruleus/4935/</t>
  </si>
  <si>
    <t>O LaboratÃƒÂ³rio de Fisiologia RespiratÃƒÂ³ria de Vertebrados (@GargaglioniÃ¢â‚¬â„¢s_lab) do Departamento de Morfologia e Fisiologia AnimalÃ‚ da FCAV de Jaboticabal/Unesp tem uma vaga aberta para Bolsa de PÃƒÂ³s-Doutorado da FAPESP, com duraÃƒÂ§ÃƒÂ£o de 2 anos vinculada ao Projeto TemÃƒÂ¡tico acima referido coordenado pela ProfÃ‚ÂªÃ‚ Dra. Luciane H. Gargaglioni BatalhÃƒÂ£o. O projeto a ser desenvolvido em camundongos envolve experimentos com transfecÃƒÂ§ÃƒÂ£o viral, estereotaxia, implante de eletroencefalografia (EEG), eletromiografia (EMG), eletrocardiograma (ECG) e registro do ciclo sono/vigÃƒÂ­lia, anÃƒÂ¡lise comportamental, registro de parÃƒÂ¢metros cardiorrespiratÃƒÂ³rios e comportamentais e imunoistoquÃƒÂ­mica.O(a) candidato(a) a ser selecionado(a) deverÃƒÂ¡ documentar experiÃƒÂªncia com algumas das tÃƒÂ©cnicas e procedimentos experimentais destacados acima e apresentar publicaÃƒÂ§ÃƒÂµes compatÃƒÂ­veis com a ÃƒÂ¡rea. TambÃƒÂ©m ÃƒÂ© importante experiÃƒÂªncia na anÃƒÂ¡lise e processamento de sinais biolÃƒÂ³gicos e experiÃƒÂªncia em estudo de comportamento em roedores. Ãƒâ€° indispensÃƒÂ¡vel fluÃƒÂªncia em inglÃƒÂªs e habilidade de escrever artigos cientÃƒÂ­ficos.Os profissionais que preencham os requisitos deverÃƒÂ£o enviar para a coordenadora do projeto (luciane.gargaglioni@unesp.br) atÃƒÂ© 20/04/2022:a) Carta manifestando as suas motivaÃƒÂ§ÃƒÂµes e experiÃƒÂªncia profissional; b) Carta de referÃƒÂªncia de 2 pesquisadores; e c) Curriculum Vitae atualizado.* Candidatos com maior potencial avaliado pelo CV poderÃƒÂ£o ser convocados para uma entrevista.A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</si>
  <si>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Fisiologia RespiratÃƒÂ³ria</t>
  </si>
  <si>
    <t>fapesp_220329_1_049</t>
  </si>
  <si>
    <t>http://fapesp.br/oportunidades/Control/../mentored:_da_modelagem_a_experimentacao_Ã¢â‚¬â€œ_predizendo_e_detectando_ataques_ddos_e_zero-day/4955/</t>
  </si>
  <si>
    <t>O projeto de pesquisa em ciberseguranÃƒÂ§a Ã¢â‚¬Å“MENTORED (Da Modelagem Ãƒ ExperimentaÃƒÂ§ÃƒÂ£o Ã¢â‚¬â€œ Predizendo e detectando ataques DDoS e zero-day)Ã¢â‚¬Â abre seleÃƒÂ§ÃƒÂ£o para quatro (4) vagas a bolsista de pÃƒÂ³s-doutorado a fim de desenvolver pesquisas relacionadas Ãƒ detecÃƒÂ§ÃƒÂ£o, prediÃƒÂ§ÃƒÂ£o e mitigaÃƒÂ§ÃƒÂ£o de ataques de negaÃƒÂ§ÃƒÂ£o de serviÃƒÂ§o na Internet das Coisas. MENTORED ÃƒÂ© um Projeto TemÃƒÂ¡tico FAPESP viabilizado por meio de chamada pÃƒÂºblica promovida pela agÃƒÂªncia paulista, o MinistÃƒÂ©rio de CiÃƒÂªncia,Ã‚ Tecnologia e InovaÃƒÂ§ÃƒÂµes (MCTI) e o ComitÃƒÂª Gestor de Internet no Brasil (CGI.br).TrÃƒÂªs das vagas vÃƒÂ£o selecionar candidatos para trabalhar e morar em Belo Horizonte, e a vaga restante ÃƒÂ© para candidatos residentes em Recife.O(A) candidato(a) precisa ter completado o doutorado hÃƒÂ¡ menos de sete anos e possuir um diploma de doutorado em ComputaÃƒÂ§ÃƒÂ£o, Engenharias ou equivalentes, relacionado a pelo menos um dos tÃƒÂ³picos a seguir: Redes de Computadores;Ã‚ Monitoramento de Redes de Computadores;Ã‚ SeguranÃƒÂ§a em Redes;Ã‚ Internet das Coisas;Ã‚ Sistemas DistribuÃƒÂ­dos; ou Ambientes de ExperimentaÃƒÂ§ÃƒÂ£o (testbed).O(A) candidato(a) selecionado(a) receberÃƒÂ¡ uma bolsa de pÃƒÂ³s-doutorado da FAPESP no valor de R$ 8.479,20 por mÃƒÂªs para 40 horas/semana mais reserva tÃƒÂ©cnica de 10% do valor anual da bolsa, para atender a despesas imprevistas e diretamente relacionadas Ãƒ atividade de pesquisa.Ã‚ Para mais detalhes sobre a bolsa, veja a pÃƒÂ¡gina da FAPESP: https://www.fapesp.br/bolsas/pd (Bolsa de PÃƒÂ³s-Doutorado vinculada a Projeto TemÃƒÂ¡tico).E-mail para submissÃƒÂ£o da documentaÃƒÂ§ÃƒÂ£o: mentored.project@gmail.com.DÃƒÂºvidas: michele@dcc.ufmg.br.Maiores detalhes em: https://www.mentoredproject.org/chamada-pos-doc-pt.</t>
  </si>
  <si>
    <t>Bolsas de PD em Redes de Computadores e SeguranÃƒÂ§a em Redes</t>
  </si>
  <si>
    <t>fapesp_220329_1_050</t>
  </si>
  <si>
    <t>http://fapesp.br/oportunidades/Control/../contribuicao_de_genes,_genomas_e_elementos_de_transposicao_na_interacao_entre_plantas_e_micro-organismos:_estudo_de_caso_em_cana-de-acucar/4971/</t>
  </si>
  <si>
    <t>Uma bolsa de pÃƒÂ³s-doutorado da FAPESP estÃƒÂ¡ disponÃƒÂ­vel dentro do projeto Ã¢â‚¬Å“Genes, Genomas e ContribuiÃƒÂ§ÃƒÂ£o de Elementos TransponÃƒÂ­veis para a interaÃƒÂ§ÃƒÂ£o planta-patÃƒÂ³geno: um caso de estudo da cana-de-aÃƒÂ§ÃƒÂºcarÃ¢â‚¬Â. A atividade de pesquisa do candidato selecionado serÃƒÂ¡ realizada no Grupo de GenÃƒÂ´mica no Departamento de GenÃƒÂ©tica da ESALQ-USP em Piracicaba, SP, Brasil.Ã‚ O projeto de pesquisa envolve estratÃƒÂ©gias computacionais para combinar dados de "ÃƒÂ´micas" e revelar genes candidatos associados Ãƒ interaÃƒÂ§ÃƒÂ£o planta-patÃƒÂ³geno.Esta posiÃƒÂ§ÃƒÂ£o ÃƒÂ© destinada a um pesquisador com background computacional. Os candidatos devem ter um doutorado recente (atÃƒÂ© seis anos) em CiÃƒÂªncias em tÃƒÂ³pico relacionado Ãƒ BioinformÃƒÂ¡tica e GenÃƒÂ´mica com experiÃƒÂªncia prÃƒÂ©via e trabalhos publicados. ExperiÃƒÂªncia com integraÃƒÂ§ÃƒÂ£o de dados em redes biolÃƒÂ³gicas ÃƒÂ© uma vantagem seletiva.Esta oportunidade estÃƒÂ¡ aberta a candidatos de qualquer nacionalidade. O candidato selecionado receberÃƒÂ¡ uma bolsa de pÃƒÂ³s-doutorado da FAPESP no montante de R$ 8.479,20 mensalmente e um fundo de contingÃƒÂªncia de pesquisa, equivalente a 10% do valor anual da bolsa que deve ser gasto em itens diretamente relacionados Ãƒ atividade de pesquisa. A proposta ÃƒÂ© de exatamente 12 meses sem possibilidade de prorrogaÃƒÂ§ÃƒÂ£o.Para aplicar a vaga, o candidato deve anexar um CV, uma carta de apresentaÃƒÂ§ÃƒÂ£o e uma carta de recomendaÃƒÂ§ÃƒÂ£o para o e-mail cbmontei@usp.br (BCO FAPESP).</t>
  </si>
  <si>
    <t>Bolsa de PD em BioinformÃƒÂ¡tica</t>
  </si>
  <si>
    <t>fapesp_220329_1_051</t>
  </si>
  <si>
    <t>http://fapesp.br/oportunidades/Control/../praticas_estrategicas_para_mitigacao_das_emissoes_de_gases_de_efeito_estufa_em_sistemas_de_pastagem_do_sudeste_brasileiro/4969/</t>
  </si>
  <si>
    <t>O Projeto TemÃƒÂ¡tico tem uma oportunidade de bolsa de pÃƒÂ³s-doutorado aberta para pesquisa junto Ãƒ Faculdade de Medicina VeterinÃƒÂ¡ria e Zootecnia (FMVZ-USP), na cidade de Pirassununga, estado de SÃƒÂ£o Paulo.O projeto ÃƒÂ© composto por um componente experimental e um componente de processamento de dados. O componente experimental visa avaliar estratÃƒÂ©gias mitigatÃƒÂ³rias de GEE, nos seguintes contextos: 1) produÃƒÂ§ÃƒÂ£o de pastagem; 2) metabolismo e metagenÃƒÂ´mica ruminal; 3) desempenho produtivo animal; e muitos outros. No componente de processamento de dados, visa planejamento estratÃƒÂ©gico e avaliaÃƒÂ§ÃƒÂ£o econÃƒÂ´mica.Os candidatos deverÃƒÂ£o ter tÃƒÂ­tulo de doutor obtido nos ÃƒÂºltimos 5 anos em ÃƒÂ¡reas relacionadas ao projeto. O candidato deve ter experiÃƒÂªncia no exterior e ter conhecimento em processamento e modelagem de dados, bem como nas modernas tÃƒÂ©cnicas estatÃƒÂ­sticas de metanÃƒÂ¡lise.Os interessados devem enviar os seguintes documentos o Prof. Dr. Paulo Henrique Mazza Rodrigues (pmazza@usp.br) atÃƒÂ© 22 de abril de 2022:a) Duas cartas de referÃƒÂªncia; b) CV Lattes atualizado; c) uma carta de motivaÃƒÂ§ÃƒÂ£o para a posiÃƒÂ§ÃƒÂ£o.A vaga estÃƒÂ¡ aberta a brasileiros e estrangeiros. O selecionado receberÃƒÂ¡ Bolsa de PÃƒÂ³s-Doutorado da FAPESP no valor de R$ 8.479,07 mensais e Reserva TÃƒÂ©cnica equivalente a 10% do valor anual da bolsa para atender a despesas imprevistas e diretamente relacionadas Ãƒ atividade de pesquisa.</t>
  </si>
  <si>
    <t>Bolsa de PD em MudanÃƒÂ§as ClimÃƒÂ¡ticas</t>
  </si>
  <si>
    <t>fapesp_220329_1_052</t>
  </si>
  <si>
    <t>http://fapesp.br/oportunidades/Control/../inct_2014_Ã¢â‚¬â€œ_tecnologia_gnss_no_suporte_a_navegacao_aerea/4890/</t>
  </si>
  <si>
    <t>Bolsa TT-IV-A, para graduado, especialista em Tecnologia de InformaÃƒÂ§ÃƒÂ£o (TI), com pelos menos quatro anos de experiÃƒÂªncia apÃƒÂ³s a graduaÃƒÂ§ÃƒÂ£o, sem vÃƒÂ­nculo empregatÃƒÂ­cio, com dedicaÃƒÂ§ÃƒÂ£o de 40 horas semanais Ãƒ s atividades de apoio ao projeto de pesquisa. ContrataÃƒÂ§ÃƒÂ£o por 01 ano. Valor da Bolsa: informaÃƒÂ§ÃƒÂµes em https://fapesp.br/valores/bolsasnopais.DescriÃƒÂ§ÃƒÂ£o da Vaga:Especialista em TI, atendendo os requisitos de bolsista TT IV-A da FAPESP para dar atuar nas seguintes atividades:1) ApresentaÃƒÂ§ÃƒÂ£o e integraÃƒÂ§ÃƒÂ£o com as atividades do INCT GNSS NavAer;2) Treinamento para entendimento das funcionalidades dos equipamentos e sistemas GNSS;3)Ã‚ Configurar e realizar manutenÃƒÂ§ÃƒÂ£o dos equipamentos GNSS e computadores para auxiliar no desenvolvimento do projeto;4) ManutenÃƒÂ§ÃƒÂ£o do servidor principal na Unesp PP e testar o processo de aquisiÃƒÂ§ÃƒÂ£o de dados;5) ConfiguraÃƒÂ§ÃƒÂ£o do servidor principal e manutenÃƒÂ§ÃƒÂ£o do ISMR Query Tool Ã¢â‚¬â€œ aplicaÃƒÂ§ÃƒÂ£o Web, desenvolvido pelo grupo de pesquisa, para tratamento e processamento de dados GNSS Ã¢â‚¬â€œ e suporte para posicionamento e monitoramento em tempo real;6) Desenvolvimento de aplicativos e atividades de coleta de dados GNSS e redaÃƒÂ§ÃƒÂ£o de relatÃƒÂ³rios.</t>
  </si>
  <si>
    <t>Bolsa de TT-IV-A em Tecnologia de InformaÃƒÂ§ÃƒÂ£o</t>
  </si>
  <si>
    <t>fapesp_220329_1_053</t>
  </si>
  <si>
    <t>http://fapesp.br/oportunidades/Control/../proteinas_regulatorias_que_atuam_na_comunicacao_entre_a_sinalizacao_luminosa_e_a_de_jasmonato:_caracterizacao_de_sua_funcao_molecular_e_seu_impacto_na_qualidade_das_culturas/4979/</t>
  </si>
  <si>
    <t>A sinalizaÃƒÂ§ÃƒÂ£o luminosa e por jasmonato (JA), fitohormÃƒÂ´nio associado ao estresse, representam um ponto crucial conflitante entre os programas de crescimento e defesa nas plantas. Aprimorar o conhecimento sobre o papel e funcionamento de fatores comuns Ãƒ sinalizaÃƒÂ§ÃƒÂ£o por luz e JA ÃƒÂ© fundamental para viabilizar o desenvolvimento de estratÃƒÂ©gias que permitam desacoplar ambas respostas. Especificamente, serÃƒÂ£o caracterizados membros da famÃƒÂ­lia de fatores de transcriÃƒÂ§ÃƒÂ£o BBX utilizando tomateiro como espÃƒÂ©cie modelo. A compreensÃƒÂ£o da composiÃƒÂ§ÃƒÂ£o e funcionamento dos complexos de fatores de transcriÃƒÂ§ÃƒÂ£o BBX permitirÃƒÂ¡ identificar novos mecanismos envolvidos no crosstalk entre luz e JA e aprimorar a compreensÃƒÂ£o sobre a determinaÃƒÂ§ÃƒÂ£o de caracteres como produtividade e qualidade nutricional.Perfil do candidato:Pesquisador independente, proativo e habilidade para trabalhar em equipe. Os candidatos devem ter experiÃƒÂªncia em genÃƒÂ´mica funcional vegetal incluindo tÃƒÂ©cnicas de biologia molecular, transformaÃƒÂ§ÃƒÂ£o vegetal, bioinformÃƒÂ¡tica, programas estatÃƒÂ­sticos e redaÃƒÂ§ÃƒÂ£o cientÃƒÂ­fica. Os candidatos interessados devem ter concluÃƒÂ­do o doutorado em CiÃƒÂªncias BiolÃƒÂ³gicas, ou afins, em atÃƒÂ© 2 anos.Documentos necessÃƒÂ¡rios para a inscriÃƒÂ§ÃƒÂ£o:a) Curriculum Lattes; b) Carta de motivaÃƒÂ§ÃƒÂ£o; c) Carta de recomendaÃƒÂ§ÃƒÂ£o.EnviÃƒÂ¡-los Ãƒ Ã‚ Professora Magdalena Rossi (mmrossi@usp.br) entre 01/04/2022 e 29/04/2022.A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</si>
  <si>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GenÃƒÂ©tica Molecular de Plantas</t>
  </si>
  <si>
    <t>fapesp_220329_1_054</t>
  </si>
  <si>
    <t>http://fapesp.br/oportunidades/Control/../centro_de_pesquisa_e_analise_de_sao_paulo/4736/</t>
  </si>
  <si>
    <t>O Centro de Pesquisa e AnÃƒÂ¡lise de SÃƒÂ£o Paulo (SÃƒÂ£o Paulo Research and Analysis Center Ã¢â‚¬â€œ SPRACE) estÃƒÂ¡ ofertando cinco posiÃƒÂ§ÃƒÂµes de pÃƒÂ³s-doutorado para pesquisadores excepcionais interessados em trabalhar com o grupo da Unesp no experimento Compact Muon Solenoid (CMS) do acelerador LHC do CERN. As posiÃƒÂ§ÃƒÂµes sÃƒÂ£o financiadas FAPESP.O grupo de pesquisa do SPRACE estÃƒÂ¡ envolvido em dois grupos de anÃƒÂ¡lises de fÃƒÂ­sica do CMS: fÃƒÂ­sica alÃƒÂ©m do Modelo PadrÃƒÂ£o e fÃƒÂ­sica de ÃƒÂ­ons pesados. O SPRACE tambÃƒÂ©m opera um cluster Tier-2 do Worldwide LHC Computing Grid (WLCG) e ÃƒÂ© responsÃƒÂ¡vel pela implementaÃƒÂ§ÃƒÂ£o de uma infraestrutura de grid que abrange todo o estado, o GridUNESP, a qual atende a mais de 100 grupos de pesquisa de diferentes comunidades cientÃƒÂ­ficas.Ã‚ O SPRACE tambÃƒÂ©m estÃƒÂ¡ envolvido com atividades de P&amp;D no projeto conceitual, na simulaÃƒÂ§ÃƒÂ£o e na prova de conceito do sistema eletrÃƒÂ´nico de aquisiÃƒÂ§ÃƒÂ£o de dados (DAQ) do detector de traÃƒÂ§os (Outer Tracker) do CMS.O SPRACE estÃƒÂ¡ comprometido com os princÃƒÂ­pios de igualdade de oportunidades e aÃƒÂ§ÃƒÂµes afirmativas. Candidatas(os) de quaisquer orientaÃƒÂ§ÃƒÂµes sexuais e integrantes de minorias sÃƒÂ£o especialmente encorajadas(os) a participarem do processo de seleÃƒÂ§ÃƒÂ£o. Por favor envie uma carta de apresentaÃƒÂ§ÃƒÂ£o, um rÃƒÂ©sumÃƒÂ© da sua experiÃƒÂªncia de trabalho e ao menos duas cartas de recomendaÃƒÂ§ÃƒÂ£o para cms@sprace.org.br.A vaga estÃƒÂ¡ aberta a brasileiros e estrangeiros. O selecionado receberÃƒÂ¡ Bolsa de PÃƒÂ³s-Doutorado da FAPESP no valor de R$ 8.479,07 mensais e Reserva TÃƒÂ©cnica equivalente a 10% do valor anual da bolsa para atender a despesas imprevistas e diretamente relacionadas Ãƒ atividade de pesquisa.</t>
  </si>
  <si>
    <t>Bolsas de PD em FÃƒÂ­sica de Altas Energias</t>
  </si>
  <si>
    <t>fapesp_220329_1_055</t>
  </si>
  <si>
    <t>http://fapesp.br/oportunidades/Control/../analise_e_predicao_de_crimes_em_ambientes_urbanos_Ã¢â‚¬â€œ_ferramentas_para_aperfeicoar_politicas_publicas_na_ÃƒÂrea_de_seguranca/4922/</t>
  </si>
  <si>
    <t>O Centro de Pesquisa em CiÃƒÂªncias MatemÃƒÂ¡ticas Aplicadas Ãƒ IndÃƒÂºstria (CEPID-CeMEAI) da USP de SÃƒÂ£o CarlosÃ‚ Ã¢â‚¬â€œ um dos Centros de Pesquisa, InovaÃƒÂ§ÃƒÂ£o e DifusÃƒÂ£o (CEPIDs) apoiados pela FAPESP Ã¢â‚¬â€œ abre uma vaga de pÃƒÂ³s-doutorado pelo perÃƒÂ­odo de 1 ano (extensÃƒÂ­vel por mais 1 ano) nas ÃƒÂ¡reas de CiÃƒÂªncia de Dados e AnalÃƒÂ­tica Visual para atuar no projeto Ã¢â‚¬Å“AnÃƒÂ¡lise e PrediÃƒÂ§ÃƒÂ£o de Crimes em Ambientes Urbanos Ã¢â‚¬â€œ Ferramentas para AperfeiÃƒÂ§oar PolÃƒÂ­ticas PÃƒÂºblicas na ÃƒÂrea de SeguranÃƒÂ§aÃ¢â‚¬Â.O projeto tem como objetivo desenvolver tÃƒÂ©cnicas de anÃƒÂ¡lise de dados espaÃƒÂ§o-temporais para identificaÃƒÂ§ÃƒÂ£o de padrÃƒÂµes criminais e prediÃƒÂ§ÃƒÂ£o de crimes. O projeto ÃƒÂ© em colaboraÃƒÂ§ÃƒÂ£o com a FundaÃƒÂ§ÃƒÂ£o GetÃƒÂºlio Vargas (RJ). O pÃƒÂ³s-doutorando irÃƒÂ¡ interagir com membros de ambas as instituiÃƒÂ§ÃƒÂµes, mas estarÃƒÂ¡ sediado no ICMC-USP, SÃƒÂ£o Carlos.Buscamos um colaborador com doutorado concluÃƒÂ­do nos ÃƒÂºltimos 7 anos nas ÃƒÂ¡reas de ciÃƒÂªncias da computaÃƒÂ§ÃƒÂ£o, matemÃƒÂ¡tica aplicada ou ÃƒÂ¡reas afins, com experiÃƒÂªncia comprovada e publicaÃƒÂ§ÃƒÂµes de alta qualidade. Os candidatos devem ter habilidades avanÃƒÂ§adas de programaÃƒÂ§ÃƒÂ£o (Python) e um sÃƒÂ³lido histÃƒÂ³rico em ciÃƒÂªncia de dados e/ou tÃƒÂ©cnicas de anÃƒÂ¡lise visual.Candidatos devem enviar atÃƒÂ© 30 de abril de 2022, por e-mail, a seguinteÃ‚ documentaÃƒÂ§ÃƒÂ£oÃ‚ em arquivos PDF para o Prof. Luis Gustavo Nonato (gnonato@icmc.usp.br): 1) carta de apresentaÃƒÂ§ÃƒÂ£o, 2) curriculum vitae com lista de publicaÃƒÂ§ÃƒÂµes e 3) duas cartas de recomendaÃƒÂ§ÃƒÂ£o por e-mail.A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</si>
  <si>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CiÃƒÂªncia de Dados e VisualizaÃƒÂ§ÃƒÂ£o</t>
  </si>
  <si>
    <t>fapesp_220329_1_056</t>
  </si>
  <si>
    <t>http://fapesp.br/oportunidades/Control/../transicoes_de_fase_quanticas_em_nanomateriais:_desenvolvimento_de_funcionais_da_densidade_e_aplicacoes_via_dft/4923/</t>
  </si>
  <si>
    <t>O grupo da ProfessoraÃ‚ Vivian FranÃƒÂ§a, do Instituto de QuÃƒÂ­mica da Unesp de Araraquara, abre uma oportunidade para um pÃƒÂ³s-doutorado com Bolsa FAPESP.O(A) pÃƒÂ³s-doutorando(a) irÃƒÂ¡ realizar pesquisa teÃƒÂ³rica em nanomateriais, em particular para investigar fenÃƒÂ´menos crÃƒÂ­ticos, transiÃƒÂ§ÃƒÂµes de fase quÃƒÂ¢nticas e emaranhamento, que pode ser relevante para o desenvolvimento de futuras tecnologias quÃƒÂ¢nticas. Ãƒâ€° desejÃƒÂ¡vel que o(a) candidato(a) tenha experiÃƒÂªncia em sistemas fortemente correlacionados, teoria do funcional da densidade (DFT) e/ou mÃƒÂ©todos como diagonalizaÃƒÂ§ÃƒÂ£o exata, DMRG e Monte Carlo QuÃƒÂ¢ntico. A vaga estÃƒÂ¡ aberta a brasileiros e estrangeiros.Interessados: preencher o formulÃƒÂ¡rioÃ‚ em https://forms.gle/DQ5UeiHJ11GNUJAX9.Prazo final para aplicaÃƒÂ§ÃƒÂ£o: 30 de abril de 2022.InÃƒÂ­cio previsto para a Bolsa FAPESP: entre julho/2022 e setembro/2022.A vaga estÃƒÂ¡ aberta a brasileiros e estrangeiros. O selecionado receberÃƒÂ¡ Bolsa de PÃƒÂ³s-Doutorado da FAPESP com duraÃƒÂ§ÃƒÂ£o de 2 anos no valor de R$ 8.479,20 mensais e Reserva TÃƒÂ©cnica equivalente a 10% do valor anual da bolsa para atender a despesas imprevistas e diretamente relacionadas Ãƒ atividade de pesquisa.</t>
  </si>
  <si>
    <t>fapesp_220329_1_057</t>
  </si>
  <si>
    <t>http://fapesp.br/oportunidades/Control/../interacoes_abelha-agricultura:_perspectivas_para_a_utilizacao_sustentavel/4942/</t>
  </si>
  <si>
    <t>O departamento de CiÃƒÂªncias da Natureza, MatemÃƒÂ¡tica e EducaÃƒÂ§ÃƒÂ£o do Centro de CiÃƒÂªncias AgrÃƒÂ¡rias da UFSCar (campus Araras) estÃƒÂ¡ oferecendo uma bolsa de pÃƒÂ³s-doutorado vinculada ao Projeto TemÃƒÂ¡tico FAPESP Ã¢â‚¬Å“InteraÃƒÂ§ÃƒÂµes abelha-Agricultura: perspectivas para a utilizaÃƒÂ§ÃƒÂ£o sustentÃƒÂ¡velÃ¢â‚¬Â, sob a supevisÃƒÂ£o do professor Dr. Bruno Campos Janegitz (processo 2017/21097-3). Neste projeto de pesquisa, pretende-se desenvolver e avaliar a detecÃƒÂ§ÃƒÂ£o de agrotÃƒÂ³xicos e perÃƒÂ³xido de hidrogÃƒÂªnio em mel, utilizando sensores eletroquÃƒÂ­micos Ãƒ base de filmes finos nanoestruturados produzidos a partir de cera de abelhas.RequisitosO(a) candidato(a) deverÃƒÂ¡ atuar no desenvolvimento de sensores utilizando materiais nanoestruturados como grafeno, negro de fumo e/ou nanotubos de carbono para a determinaÃƒÂ§ÃƒÂ£o de agrotÃƒÂ³xicos e perÃƒÂ³xido de hidrogÃƒÂªnio em amostras de mel.Os requisitos desejÃƒÂ¡veis para o(a) candidato(a) sÃƒÂ£o: (1) conhecimento de tÃƒÂ©cnicas de anÃƒÂ¡lise morfolÃƒÂ³gico-estrutural; (2) conhecimento de tÃƒÂ©cnicas voltamÃƒÂ©tricas para fins analÃƒÂ­ticos. O(a) candidato(a) deve ter disponibilidade imediata para residir em Araras-SP e ter concluÃƒÂ­do o doutorado hÃƒÂ¡ menos de 5 anos.A vaga estÃƒÂ¡ aberta a brasileiros e estrangeiros. O selecionado receberÃƒÂ¡ Bolsa de PÃƒÂ³s-Doutorado da FAPESP por 12 meses no valor de R$ 8.479,20 mensais e Reserva TÃƒÂ©cnica equivalente a 10% do valor anual da bolsa para atender a despesas imprevistas e diretamente relacionadas Ãƒ atividade de pesquisa.Mais informaÃƒÂ§ÃƒÂµes em: www.lsnano.ufscar.br ou brunocj@ufscar.br.</t>
  </si>
  <si>
    <t>fapesp_220329_1_058</t>
  </si>
  <si>
    <t>http://fapesp.br/oportunidades/Control/../oxidacoes_fotoinduzidas_em_membranas_modelo_e_em_organelas_celulares:_mecanismos_moleculares_e_estrategias_de_protecao/4945/</t>
  </si>
  <si>
    <t>Procuramos candidatos com um excelente currÃƒÂ­culo acadÃƒÂªmico, formaÃƒÂ§ÃƒÂ£o em QuÃƒÂ­mica, BioquÃƒÂ­mica, BiofÃƒÂ­sica, FarmÃƒÂ¡cia ou ÃƒÂ¡reas afins, com experiÃƒÂªncia em espectrometria de massas, modelos de membranas e cÃƒÂ©lulas em cultura para identificar os mecanismos moleculares de danos induzidos por fotossensibilizadores e irradiaÃƒÂ§ÃƒÂ£o, bem comoÃ‚ possÃƒÂ­veis mecanismos de proteÃƒÂ§ÃƒÂ£o.O pÃƒÂ³s-doutorando desenvolverÃƒÂ¡ pesquisa noÃ‚ Centro de Pesquisa em Processos Redox em Biomedicina (Redoxoma), um dos CentrosÃ‚ de Pesquisa, InovaÃƒÂ§ÃƒÂ£o e DifusÃƒÂ£o (CEPIDs) apoiados pela FAPESP, com sede no Instituto de QuÃƒÂ­mica da USP.O grupo identificou recentemente que as reaÃƒÂ§ÃƒÂµes de fotossensibilizaÃƒÂ§ÃƒÂ£o oxidativa dependentes de contato sÃƒÂ£o essenciais para que as membranas acumulem aldeÃƒÂ­dos de lipÃƒÂ­dios truncados, que formam poros moleculares e permitem o vazamento da membranaÃ‚ (J. Am. Chem. Soc. 2018, 140 (30), 9606-9615; 2019, 141 (39), 15547-15556). TambÃƒÂ©m descobrimos que o dano Ãƒ s membranas das organelas aumenta muito a eficiÃƒÂªncia da morte celular fotoinduzida (Autophagy 2019, 15 (2), 259-279). Pretendemos estudar a eficiÃƒÂªncia e mecanismo de dano molecular em membranas-modeloÃ‚ e em cÃƒÂ©lulas em cultura 2D e 3D, utilizando tÃƒÂ©cnicas microscÃƒÂ³picas e espectroscÃƒÂ³picas, incluindo espectrometria de massa e lipidÃƒÂ´mica.Envie o currÃƒÂ­culo lattes e uma breve descriÃƒÂ§ÃƒÂ£o das realizaÃƒÂ§ÃƒÂµes para baptista@iq.usp.br. O pÃƒÂ³s-doutorado serÃƒÂ¡ realizado sob a orientaÃƒÂ§ÃƒÂ£o do Prof. Mauricio S. Baptista e co-orientaÃƒÂ§ÃƒÂ£o do prof. Sayuri Miyamoto. As inscriÃƒÂ§ÃƒÂµes serÃƒÂ£o aceitas atÃƒÂ© 30/04/2022. InÃƒÂ­cio da bolsa previsto para julho/2022.A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</si>
  <si>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BioquÃƒÂ­mica e BiofÃƒÂ­sica</t>
  </si>
  <si>
    <t>fapesp_220329_1_059</t>
  </si>
  <si>
    <t>http://fapesp.br/oportunidades/Control/../avaliacao_da_toxicidade_aguda_e_cronica_ao_coracao_e_ao_cerebro_expostos_a_pesticidas_encontrados_na_agua_potavel_do_brasil/4952/</t>
  </si>
  <si>
    <t>O objetivo da proposta ÃƒÂ© avaliar a cardiotoxicidade e neurotoxicidade causada por exposiÃƒÂ§ÃƒÂ£o aguda e crÃƒÂ´nica a pesticidas comumente encontradas na ÃƒÂ¡gua potÃƒÂ¡vel do Brasil. No projeto serÃƒÂ£o empregadas principalmente as seguintes tÃƒÂ©cnicas: expressÃƒÂ£o heterÃƒÂ³loga de canais iÃƒÂ´nicos, cardiomiÃƒÂ³citos e neurÃƒÂ´nios derivados de cÃƒÂ©lulas-tronco pluripotente induzidas, eletrofisiologia celular (patch-clamp e matrizes de mÃƒÂºltiplos eletrodos), processamento de imagem de Ca2+ intracelular, dentre outros.O candidato(a) deverÃƒÂ¡ documentar experiÃƒÂªncia anterior em alguma das tÃƒÂ©cnicas e procedimentos experimentais destacados acima e apresentar publicaÃƒÂ§ÃƒÂµes nessa ÃƒÂ¡rea do conhecimento. ExperiÃƒÂªncia prÃƒÂ©via em eletrofisiologia celular ÃƒÂ© altamente recomendado.Os seguintes documentos serÃƒÂ£o exigidos: a) Curriculum Vitae, e b) Uma (01) carta de encaminhamento explicando as razÃƒÂµes pelas quais o(a) candidato(a) estÃƒÂ¡ pleiteando esta posiÃƒÂ§ÃƒÂ£o de pÃƒÂ³s-doutorado.Os candidatos qualificados para a posiÃƒÂ§ÃƒÂ£o poderÃƒÂ£o ser convidados para uma entrevista online antes da decisÃƒÂ£o final. A data limite para a inscriÃƒÂ§ÃƒÂ£o com o envio dos documentos, por e-mail, para o Prof. Dr. Danilo Roman Campos (drcampos@unifesp.br), ÃƒÂ© o dia 30 de abril de 2022. OsÃ‚ nomes dos(as) candidatos(as) selecionados(as) serÃƒÂ£o encaminhados para a FAPESP para finalizaÃƒÂ§ÃƒÂ£o do processo de contrataÃƒÂ§ÃƒÂ£o. As atividades terÃƒÂ£o inÃƒÂ­cio em 01/09/2022.As vagas estÃƒÂ£oÃ‚ abertas a brasileiros e estrangeiros. Cada selecionado receberÃƒÂ¡ Bolsa de PÃƒÂ³s-Doutorado da FAPESP no valor de R$ 8.479,20 mensais e Reserva TÃƒÂ©cnica equivalente a 10% do valor anual da bolsa para atender a despesas imprevistas e diretamente relacionadas Ãƒ atividade de pesquisa.</t>
  </si>
  <si>
    <t>Bolsas de PD em Cardiotoxicidade</t>
  </si>
  <si>
    <t>fapesp_220329_1_060</t>
  </si>
  <si>
    <t>http://fapesp.br/oportunidades/Control/../o_hologenoma_de_nelore:_implicacoes_na_qualidade_de_carne_e_em_eficiencia_alimentar/4954/</t>
  </si>
  <si>
    <t>Bolsa TT-IIIÃ‚ para candidatos graduados em ciÃƒÂªncia da computaÃƒÂ§ÃƒÂ£o, tecnologia da informaÃƒÂ§ÃƒÂ£o, sistemas de informaÃƒÂ§ÃƒÂ£o ou ÃƒÂ¡rea correlacionadas, sem vÃƒÂ­nculo empregatÃƒÂ­cio. ContrataÃƒÂ§ÃƒÂ£o por 2 anos. Valor da Bolsa: informaÃƒÂ§ÃƒÂµes em https://fapesp.br/valores/bolsasnopais.DescriÃƒÂ§ÃƒÂ£o da vagaDesenvolvedor de software, atendendo os requisitos de bolsista TT-III da FAPESP para dar atuar no desenvolvimento de interfaces para carregamento de dados para o sistema Machado (https://github.com/lmb-embrapa/machado);RequisitosÃ¢â‚¬Â¢ ObrigatÃƒÂ³rios: Python, Django e GitHubÃ¢â‚¬Â¢ DesejÃƒÂ¡vel: Celery, Django-admin e Django-restframeworkPara se candidatar a essa posiÃƒÂ§ÃƒÂ£o, por favor, escreva uma carta de inscriÃƒÂ§ÃƒÂ£o para adhemar.zerlotini@embrapa.br, indicando sua aptidÃƒÂ£o para o cargo, documentando sua experiÃƒÂªncia na ÃƒÂ¡rea e histÃƒÂ³rico escolar na graduaÃƒÂ§ÃƒÂ£o. AlÃƒÂ©m da carta, por favor, inclua seu Curriculum Vitae. A seleÃƒÂ§ÃƒÂ£o seguirÃƒÂ¡ as normas da FAPESP.Mais detalhes sobre perfil da Bolsa FAPESP TT-III em fapesp.br/3098.</t>
  </si>
  <si>
    <t>Bolsa de TT-III em Desenvolvimento de Software</t>
  </si>
  <si>
    <t>fapesp_220329_1_061</t>
  </si>
  <si>
    <t>http://fapesp.br/oportunidades/Control/../a_provincia_magmatica_parana:_petrogenese,_cronologia_e_impacto_ambiental_do_magmatismo_toleitico,_alcalino_e_silicico_cretaceo_na_plataforma_brasileira/4960/</t>
  </si>
  <si>
    <t>O LaboratÃƒÂ³rio de Microssonda EletrÃƒÂ´nica do Instituto de GeociÃƒÂªncias da USP estÃƒÂ¡ disponibilizando uma Bolsa FAPESP de Treinamento TÃƒÂ©cnico nÃƒÂ­vel 3 (TT-III), para FÃƒÂ­sicos vinculada ao Projeto TemÃƒÂ¡tico Ã¢â‚¬Å“A ProvÃƒÂ­ncia MagmÃƒÂ¡tica ParanÃƒÂ¡: petrogÃƒÂªnese, cronologia e impacto ambiental do magmatismo toleÃƒÂ­tico, alcalino e silÃƒÂ­cico CretÃƒÂ¡ceo na Plataforma BrasileiraÃ¢â‚¬Â. Este programa de treinamento visa familiarizar um graduado com as tÃƒÂ©cnicas de microanÃƒÂ¡lise e de microscopia eletrÃƒÂ´nica, permitindo-lhe dar o suporte necessÃƒÂ¡rio para os estudos de alto nÃƒÂ­vel a serem realizados em minerais e vidros de rochas magmÃƒÂ¡ticas e seus equivalentes experimentais.O trabalho envolve: (i) treinamento na preparaÃƒÂ§ÃƒÂ£o de amostras; (ii) o manejo do equipamento, que faz anÃƒÂ¡lises quÃƒÂ­micas minerais por dois mÃƒÂ©todos Ã¢â‚¬â€œ EDS (energy-dispersive X-ray spectroscopy) e WDS (wavelength-dispersive X-ray spectroscopy) Ã¢â‚¬â€œ, alÃƒÂ©m de imagens por microscopia eletrÃƒÂ´nica de varredura e catodoluminescÃƒÂªncia; (iii) assistÃƒÂªncia aos usuÃƒÂ¡rios no trabalho analÃƒÂ­tico.A duraÃƒÂ§ÃƒÂ£o da bolsa ÃƒÂ© de atÃƒÂ© 24 meses e o(a) interessado(a) deverÃƒÂ¡ se dedicar Ãƒ capacitaÃƒÂ§ÃƒÂ£o tÃƒÂ©cnica durante 40 horas semanais. Interessados devem enviar o histÃƒÂ³rico de graduaÃƒÂ§ÃƒÂ£o e informaÃƒÂ§ÃƒÂµes de contato para o e-mail gastonenrich@usp.br.Mais informaÃƒÂ§ÃƒÂµes sobre requisitos e benefÃƒÂ­cios da Bolsa FAPESP TT-3 estÃƒÂ£o em https://fapesp.br/3098 e https://fapesp.br/3162.</t>
  </si>
  <si>
    <t>Bolsa de TT-III em FÃƒÂ­sica</t>
  </si>
  <si>
    <t>fapesp_220329_1_062</t>
  </si>
  <si>
    <t>http://fapesp.br/oportunidades/Control/../a_provincia_magmatica_parana:_petrogenese,_cronologia_e_impacto_ambiental_do_magmatismo_toleitico,_alcalino_e_silicico_cretaceo_na_plataforma_brasileira/4961/</t>
  </si>
  <si>
    <t>Vaga para Bolsa de Treinamento TÃƒÂ©cnico nÃƒÂ­vel trÃƒÂªs (TT-III)Ã‚ para graduadosÃ‚ em Projeto TemÃƒÂ¡tico interdisciplinar que investiga diferentes aspectos do vulcanismo da ProvÃƒÂ­ncia MagmÃƒÂ¡tica ParanÃƒÂ¡. O projeto serÃƒÂ¡ supervisionado pelo Professor Valdecir A. Janasi, com apoio da ProfÃ‚ÂªÃ‚ M. Irene B. Raposo, participante do projeto. A proposta ÃƒÂ© efetuar um amplo estudo magnÃƒÂ©tico (anisotropias magnÃƒÂ©ticas e paleomagnetismo) nas rochas vulcÃƒÂ¢nicas (ÃƒÂ¡cidas e bÃƒÂ¡sicas) de uma das maiores provÃƒÂ­ncias vulcÃƒÂ¢nicas do planeta. O interessado participarÃƒÂ¡ de todas as etapas de aquisiÃƒÂ§ÃƒÂ£o de dados em laboratÃƒÂ³rio.Requisitos: ser graduado em geociÃƒÂªncias ou ÃƒÂ¡reas relacionadas, com ou sem experiÃƒÂªncia em anisotropias magnÃƒÂ©ticas, paleomagnetismo e magnetismo de rocha.InscriÃƒÂ§ÃƒÂµes: o candidato deve enviar o currÃƒÂ­culo vitae, uma carta de apresentaÃƒÂ§ÃƒÂ£o destacando interesse pela vaga, cÃƒÂ³pia do diploma de graduaÃƒÂ§ÃƒÂ£o e o contato de duas referÃƒÂªncias para irene@usp.br.A vaga estÃƒÂ¡ aberta a brasileiros e estrangeiros. O selecionado receberÃƒÂ¡ Bolsa de TT-3 da FAPESP. A duraÃƒÂ§ÃƒÂ£o prevista ÃƒÂ© de 24 meses. InÃƒÂ­cio imediato, tÃƒÂ£o logo haja candidato aprovado.Mais detalhes sobre perfil e condiÃƒÂ§ÃƒÂµes da Bolsa FAPESP TT-III em fapesp.br/3098 e fapesp.br/3162.</t>
  </si>
  <si>
    <t>Bolsa de TT-III em GeociÃƒÂªncias</t>
  </si>
  <si>
    <t>fapesp_220329_1_063</t>
  </si>
  <si>
    <t>http://fapesp.br/oportunidades/Control/../a_provincia_magmatica_parana:_petrogenese,_cronologia_e_impacto_ambiental_do_magmatismo_toleitico,_alcalino_e_silicico_cretaceo_na_plataforma_brasileira/4963/</t>
  </si>
  <si>
    <t>Vaga para pÃƒÂ³s-doutorado em Projeto TemÃƒÂ¡tico interdisciplinar, que investiga a mineralogia, petrologia e geocronologia de rochas alcalinas mesozÃƒÂ³icas. O projeto serÃƒÂ¡ supervisionado pelo Prof. Silvio R. F. Vlach, com apoio de outros participantes do TemÃƒÂ¡tico, e propÃƒÂµe a investigaÃƒÂ§ÃƒÂ£o geocronolÃƒÂ³gica de fases minerais essenciais e acessÃƒÂ³rias de rochas alcalinas do MaciÃƒÂ§o PoÃƒÂ§os de Caldas, particularmente atravÃƒÂ©s do mÃƒÂ©todo 40 Ar/ 39 Ar.RequisitosEssenciais: doutorado em geociÃƒÂªncias ou ÃƒÂ¡reas relacionadas e experiÃƒÂªncia em projetos de pesquisa na ÃƒÂ¡rea de geocronologia e/ou em mineralogia e petrologia de rochas alcalinas. HistÃƒÂ³rico de publicaÃƒÂ§ÃƒÂµes relacionadas aos temas e fluÃƒÂªncia em inglÃƒÂªs.Importantes: conhecimentos de mÃƒÂ©todos geocronolÃƒÂ³gicos e mineralÃƒÂ³gicos e do seu tratamento e modelagem; motivaÃƒÂ§ÃƒÂ£o, autonomia, versatilidade e espÃƒÂ­rito crÃƒÂ­tico.InscriÃƒÂ§ÃƒÂµesÃ‚ Interessados devem enviar CV, lista de publicaÃƒÂ§ÃƒÂµes, carta de apresentaÃƒÂ§ÃƒÂ£o enfatizando experiÃƒÂªncias prÃƒÂ©vias e interesse pelo projeto, cÃƒÂ³pia do diploma de doutorado e e-mails para contato de duas referÃƒÂªncias para srfvlach@usp.br.A vaga estÃƒÂ¡ aberta para candidatos do Brasil e do exterior. O selecionado receberÃƒÂ¡ Bolsa de PÃƒÂ³s-Doutorado da FAPESP no valor de R$ 8.479,20 mensais e Reserva TÃƒÂ©cnica equivalente a 10% do valor anual da bolsa para despesas relacionadas Ãƒ pesquisa. A duraÃƒÂ§ÃƒÂ£o ÃƒÂ© de 24 meses, a partir da aprovaÃƒÂ§ÃƒÂ£o do candidato.</t>
  </si>
  <si>
    <t>Bolsa de PD em Geocronologia</t>
  </si>
  <si>
    <t>fapesp_220329_1_064</t>
  </si>
  <si>
    <t>http://fapesp.br/oportunidades/Control/../construcao_de_modelos_causais_a_partir_de_dados_crus_para_tomada_de_decisoes_multicriterio/4974/</t>
  </si>
  <si>
    <t>Os(As) candidatos(as) selecionados irÃƒÂ£oÃ‚ colaborar com os pesquisadores do projeto Ã¢â‚¬Å“Desafio AgroBioÃ¢â‚¬Â do Centro de InteligÃƒÂªncia Artificial (C4AI), um dos Centros de Pesquisa em EngenhariaÃ‚ (CPEs) apoiados pela FAPESP. O C4AI ÃƒÂ© co-financiado pela IBM e tem sede no Centro de InovaÃƒÂ§ÃƒÂ£o da Universidade de SÃƒÂ£o Paulo (InovaUSP).O projeto lida com dados do agronegÃƒÂ³cio e sociais, principalmente envolvendo o produtor e o consumidor de baixa renda, com foco na construÃƒÂ§ÃƒÂ£o de modelos que beneficiem a geraÃƒÂ§ÃƒÂ£o de mecanismos e a tomada de decisÃƒÂµes por gestores em favor do aumento da seguranÃƒÂ§a alimentar e da qualidade da alimentaÃƒÂ§ÃƒÂ£o. PesquisasÃ‚ envolvem:- Tratamento de dados de larga-escala estruturados e nÃƒÂ£o estruturados; - Desenvolvimento de mÃƒÂ©todos computacionais para construÃƒÂ§ÃƒÂ£o automÃƒÂ¡tica de modelos baseados em grafos (auto-explicativos) e aprendizado dinÃƒÂ¢mico de representaÃƒÂ§ÃƒÂµes; - Desenvolvimento de mÃƒÂ©todos para testar causalidade de relaÃƒÂ§ÃƒÂµes aprendidas pelos modelos; - SeleÃƒÂ§ÃƒÂ£o de modelos com base em mÃƒÂºltiplos critÃƒÂ©rios ou objetivos.Os pÃƒÂ³s-doutorandos desenvolverÃƒÂ£o pesquisa na Escola PolitÃƒÂ©cnica (Poli-USP), no Instituto de CiÃƒÂªncias MatemÃƒÂ¡ticas e ComputaÃƒÂ§ÃƒÂ£o de SÃƒÂ£o Carlos (ICMC-USP)Ã‚ ou ainda em outra instituiÃƒÂ§ÃƒÂ£o da USP associada ao projeto.Ãƒâ€° esperado que o(a) candidato(a) seja Doutor com foco em inovaÃƒÂ§ÃƒÂµes em InteligÃƒÂªncia Artificial com potencial impacto socieconÃƒÂ´mico e precisa saber pelo menos programaÃƒÂ§ÃƒÂ£o em C ou R ou Python, alÃƒÂ©m de formaÃƒÂ§ÃƒÂ£o nas seguintes ÃƒÂ¡reas:- EstatÃƒÂ­stica inferencial (clÃƒÂ¡ssica ou Bayesiana), ou - Tomada de decisÃƒÂ£o multicritÃƒÂ©rio, ou - MineraÃƒÂ§ÃƒÂ£o de dados; ou - ComputaÃƒÂ§ÃƒÂ£o evolutiva, ou - OtimizaÃƒÂ§ÃƒÂ£o.Bolsa FUSP no valor de R$9326.97 por 12 mesesInformaÃƒÂ§ÃƒÂµes e inscriÃƒÂ§ÃƒÂµes: https://c4ai.inova.usp.br/pt/oportunidades/ (cÃƒÂ³digo da vaga: REF22PDR001).</t>
  </si>
  <si>
    <t>Bolsas de PD em InteligÃƒÂªncia Artificial</t>
  </si>
  <si>
    <t>fapesp_220329_1_065</t>
  </si>
  <si>
    <t>http://fapesp.br/oportunidades/Control/../desafios_da_fisica_de_neutrinos_para_o_seculo_xxi/4976/</t>
  </si>
  <si>
    <t>O Grupo de FÃƒÂ­sica e AstrofÃƒÂ­sica de Neutrinos (GEFAN) da Universidade Estadual de Campinas (UNICAMP) busca candidatos a pÃƒÂ³s-doutorado. Os candidatos podem preferencialmente ter experiÃƒÂªncia em um dos seguintes campos:1) Fenomenologia de fÃƒÂ­sica de partÃƒÂ­culas, incluindo construÃƒÂ§ÃƒÂ£o de modelos com setor escalar ou de partÃƒÂ­culas alÃƒÂ©m do Modelo PadrÃƒÂ£o, modelos com violaÃƒÂ§ÃƒÂ£o de sabor, etc;2) Expertise em fenomenologia de neutrinos em experimentos de linha de base especialmente focados noÃ‚ Experimento DUNE.A bolsa ÃƒÂ© concedida pela FAPESP, no ÃƒÂ¢mbito do Projeto TemÃƒÂ¡tico Ã¢â‚¬Å“Desafios da fÃƒÂ­sica de neutrinos para o sÃƒÂ©culo XXIÃ¢â‚¬Â (proc. 2014/19164-6).A bolsa ÃƒÂ© para o perÃƒÂ­odo entre maio de 2022 atÃƒÂ© 30 de setembro de 2022.Documentos necessÃƒÂ¡rios: carta de apresentaÃƒÂ§ÃƒÂ£o; curriculum vitae; publicaÃƒÂ§ÃƒÂµes relevantes nos ÃƒÂºltimos 5 anos, explicitando a participaÃƒÂ§ÃƒÂ£o nos trabalhos; e um mÃƒÂ­nimo de trÃƒÂªs cartas de referÃƒÂªncia.Ã‚ A documentaÃƒÂ§ÃƒÂ£o deve ser enviada pelo e-mail orlando@ifi.unicamp.br.Para completa consideraÃƒÂ§ÃƒÂ£o, o prazo de recebimento dos documentos ÃƒÂ© 30 de abril de 2022. No entanto, inscriÃƒÂ§ÃƒÂµes posteriores serÃƒÂ£o consideradas atÃƒÂ© que a vaga seja preenchida.A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</si>
  <si>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FÃƒÂ­sica de PartÃƒÂ­culas</t>
  </si>
  <si>
    <t>fapesp_220329_1_066</t>
  </si>
  <si>
    <t>http://fapesp.br/oportunidades/Control/../fragmentacao_socioespacial_e_urbanizacao_brasileira:_escalas,_vetores,_ritmos,_formas_e_conteudos/4978/</t>
  </si>
  <si>
    <t>O Grupo de Pesquisa Ã¢â‚¬Å“ProduÃƒÂ§ÃƒÂ£o do EspaÃƒÂ§o e RedefiniÃƒÂ§ÃƒÂµes RegionaisÃ¢â‚¬ÂÃ‚ (GAsPERR)Ã‚ da Universidade Estadual Paulista (Unesp), cÃƒÂ¢mpus de Presidente Prudente, torna pÃƒÂºblico o processo de seleÃƒÂ§ÃƒÂ£o para trÃƒÂªs bolsas de pÃƒÂ³s-doutorado, por meio das quais serÃƒÂ£o realizadas atividades junto ao Projeto TemÃƒÂ¡tico Ã¢â‚¬Å“FragmentaÃƒÂ§ÃƒÂ£o socioespacial e urbanizaÃƒÂ§ÃƒÂ£o contemporÃƒÂ¢nea: escalas, vetores, ritmos, formas e conteÃƒÂºdos (FragUrb)Ã¢â‚¬Â, sobre os temas Ã¢â‚¬Å“PrÃƒÂ¡ticas espaciais e cotidianoÃ¢â‚¬Â* (1 bolsa) e Ã¢â‚¬Å“EspaÃƒÂ§o pÃƒÂºblicoÃ¢â‚¬Â* (2 bolsas).A bolsa de pÃƒÂ³s-doutorado serÃƒÂ¡ outorgada por, ao menos, 12 meses. HÃƒÂ¡ possibilidade de prorrogaÃƒÂ§ÃƒÂ£o.Os interessados em se inscrever no processo seletivo deverÃƒÂ£o enviar:1. Planilhas para inscriÃƒÂ§ÃƒÂ£o preenchida com suas informaÃƒÂ§ÃƒÂµes, conforme plano de trabalho contido no edital completo*;2. Texto de atÃƒÂ© 5 pÃƒÂ¡ginas apresentando-se e versando sobre os temas citados, bem como sintetizando sua proposta de desenvolvimento do plano de trabalho*;Ã‚ 3. Curriculum Vitae completo em formato PDF (extraÃƒÂ­do da Plataforma Lattes) se brasileiro; o currÃƒÂ­culo neste formato nÃƒÂ£o ÃƒÂ© exigÃƒÂªncia para candidatos estrangeiros;4. CÃƒÂ³pia da Tese de Doutorado.As inscriÃƒÂ§ÃƒÂµes deverÃƒÂ£o ser encaminhadas para o endereÃƒÂ§o fragurb.posdoc@gmail.com.Ã‚ *Os modelos para estes documentos deverÃƒÂ£o ser obtidos mediante solicitaÃƒÂ§ÃƒÂ£o enviada ao e-mail de inscriÃƒÂ§ÃƒÂµes.As vagas estÃƒÂ£oÃ‚ abertas a brasileiros e estrangeiros. Cada selecionado receberÃƒÂ¡ Bolsa de PÃƒÂ³s-Doutorado da FAPESP no valor de R$ 8.479,20 mensais e Reserva TÃƒÂ©cnica equivalente a 10% do valor anual da bolsa para atender a despesas imprevistas e diretamente relacionadas Ãƒ atividade de pesquisa.</t>
  </si>
  <si>
    <t>Bolsas de PD em Geografia Urbana</t>
  </si>
  <si>
    <t>fapesp_220329_1_067</t>
  </si>
  <si>
    <t>http://fapesp.br/oportunidades/Control/../evolucao_dinamica_de_aglomerados_estelares_jovens_com_analises_de_traceback/4934/</t>
  </si>
  <si>
    <t>O projeto Ã¢â‚¬Å“Dynamics and evolution of Young Stellar Clusters (DYSC)Ã¢â‚¬Â oferece uma bolsa de mestrado no Programa de PÃƒÂ³s-graduaÃƒÂ§ÃƒÂ£o em AstrofÃƒÂ­sica e FÃƒÂ­sica Computacional do NÃƒÂºcleo de AstrofÃƒÂ­sica (NAT/Unicid).A bolsa de mestrado serÃƒÂ¡ financiada pela FAPESP como item orÃƒÂ§amentÃƒÂ¡rio do programa de AuxÃƒÂ­lio Ãƒ Pesquisa Jovem Pesquisador. O projeto de mestrado tem como objetivo investigar a evoluÃƒÂ§ÃƒÂ£o dinÃƒÂ¢mica de associaÃƒÂ§ÃƒÂµes estelares jovens utilizando a astrometria de ponta fornecida pelo satÃƒÂ©lite Gaia e dados espectroscÃƒÂ³picos obtidos pela equipe do projeto DYSC visando obter a idade dinÃƒÂ¢mica da associaÃƒÂ§ÃƒÂ£o, local de formaÃƒÂ§ÃƒÂ£o e relaÃƒÂ§ÃƒÂ£o com outros grupos de estrelas da vizinhanÃƒÂ§a solar.Os interessados devem entrar em contato com Phillip Galli (phillip.ab.galli@gmail.com) e visitar o site do projeto (www.dysc-project.com) para mais detalhes.</t>
  </si>
  <si>
    <t>Bolsa de Mestrado em Astrometria</t>
  </si>
  <si>
    <t>fapesp_220329_1_068</t>
  </si>
  <si>
    <t>http://fapesp.br/oportunidades/Control/../controle_transcricional_do_metabolismo_energetico_em_adipocitos/4909/</t>
  </si>
  <si>
    <t>Encontram-se abertas as inscriÃƒÂ§ÃƒÂµes para a seleÃƒÂ§ÃƒÂ£o de um (01) bolsista de mestrado FAPESP para conduÃƒÂ§ÃƒÂ£o de projeto de pesquisa sobre controle transcricional do metabolismo energÃƒÂ©tico em adipÃƒÂ³citos. O bolsista selecionado serÃƒÂ¡ responsÃƒÂ¡vel pela conduÃƒÂ§ÃƒÂ£o dos diferentes experimentos que atendam Ãƒ s necessidades do projeto, sendo ÃƒÂªnfase dada aos ensaios de engenharia genÃƒÂ©tica utilizando tecnologia CRISPR/Cas9 e experimentos funcionais de respirometria tanto em cultura de cÃƒÂ©lulas quanto em animais em experimentaÃƒÂ§ÃƒÂ£o.Os requisitos para a vaga sÃƒÂ£o:a) GraduaÃƒÂ§ÃƒÂ£o em curso nas ÃƒÂ¡reas de ciÃƒÂªncias biolÃƒÂ³gicas ou ciÃƒÂªncias da saÃƒÂºde; b) ExperiÃƒÂªncia prÃƒÂ©via em tÃƒÂ©cnicas de biologia molecular, como: clonagem molecular, real time PCR, qPCR e Western Blotting, assim como conhecimento mÃƒÂ­nimo em linguagem de programaÃƒÂ§ÃƒÂ£o R ou Python; c) Atender todas as exigÃƒÂªncias feitas pela FAPESP para usufruir da bolsa (mais detalhes em https://fapesp.br/bolsas/ms).As inscriÃƒÂ§ÃƒÂµes deverÃƒÂ£o ocorrer por e-mail para o responsÃƒÂ¡vel Dr. Carlos Henrique Grossi Sponton (csponton@unicamp.br). Os interessados deverÃƒÂ£o enviar: a) HistÃƒÂ³rico escolar da graduaÃƒÂ§ÃƒÂ£o; b) Link para o CurrÃƒÂ­culo Lattes; c) Uma carta de recomendaÃƒÂ§ÃƒÂ£o; d) carta de interesse para o e-mail do responsÃƒÂ¡vel.O candidato selecionado deverÃƒÂ¡ realizar processo seletivo junto ao Programa de PÃƒÂ³s-GraduaÃƒÂ§ÃƒÂ£o em Biologia Funcional e MolecularÃ‚ do Instituto de Biologia da Unicamp para ingresso no segundo semestreÃ‚ de 2022.</t>
  </si>
  <si>
    <t>Bolsa de Mestrado em Biologia Molecular</t>
  </si>
  <si>
    <t>fapesp_220329_1_069</t>
  </si>
  <si>
    <t>http://fapesp.br/oportunidades/Control/../remineralizacao_dentinaria_com_uso_de_composito_contendo_particulas_de_ortofosfato_de_calcio_associado_a_precursor_mineral_em_fase_liquida_(polymer-induced_liquid-precursor):_desenvolvimento_de_material,_estudos_&lt;i&gt;in_vitro&lt;_i&gt;_e_clinico_aleatorizado/4943/</t>
  </si>
  <si>
    <t>O objetivo ÃƒÂ© desenvolver o projeto Ã¢â‚¬Å“RemineralizaÃƒÂ§ÃƒÂ£o dentinÃƒÂ¡ria com o uso de um anÃƒÂ¡logo biomimÃƒÂ©tico, associado ou nÃƒÂ£o a um compÃƒÂ³sito contendo ortofosfato de cÃƒÂ¡lcio Ã¢â‚¬â€œ estudo clÃƒÂ­nico aleatorizadoÃ¢â‚¬Â, que avaliarÃƒÂ¡ a eficÃƒÂ¡cia do processo PILP (precursor mineral em fase lÃƒÂ­quida) associado ou nÃƒÂ£o a um compÃƒÂ³sito resinoso contendo partÃƒÂ­culas de DCPD (fosfato dicÃƒÂ¡lcico dihidratado, CaHPO4.2H2O) na remineralizaÃƒÂ§ÃƒÂ£o da dentina afetada por cÃƒÂ¡rie em crianÃƒÂ§as com indicaÃƒÂ§ÃƒÂ£o de tratamento restaurador nos molares decÃƒÂ­duos devido Ãƒ presenÃƒÂ§a de lesÃƒÂµes de cÃƒÂ¡rie (ICDAS 5 ou 6).Os(as) candidatos(as) devem ser pÃƒÂ³s-graduados em Odontopediatria ou ÃƒÂ¡reas correlatas.SÃƒÂ£o requisitos necessÃƒÂ¡rios: experiÃƒÂªncia no atendimento clÃƒÂ­nico de crianÃƒÂ§as, conhecimento sobre delineamento de estudo clÃƒÂ­nico; conhecimentos bÃƒÂ¡sicos em estatÃƒÂ­stica (anÃƒÂ¡lise de dados) e redaÃƒÂ§ÃƒÂ£o cientÃƒÂ­fica; apresentar iniciativa, independÃƒÂªncia e motivaÃƒÂ§ÃƒÂ£o em pesquisa cientÃƒÂ­fica.Os candidatos serÃƒÂ£o avaliados por meio da documentaÃƒÂ§ÃƒÂ£o enviadaÃ‚ Ã¢â‚¬â€œ carta de interesse; 3 cartas de referÃƒÂªncia; sÃƒÂºmula curricular modelo FAPESP contendo link para Curriculo Lattes, ORCID, ResearcherID ou Google Scholar) Ã¢â‚¬â€œ e por entrevista (videoconferÃƒÂªncia).A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</si>
  <si>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Odontopediatria</t>
  </si>
  <si>
    <t>fapesp_220329_1_070</t>
  </si>
  <si>
    <t>http://fapesp.br/oportunidades/Control/../a_funcao_da_quimica_na_adaptacao_de_holobiontes/4761/</t>
  </si>
  <si>
    <t>Uma Bolsa de Doutorado Direto estÃƒÂ¡ disponÃƒÂ­vel no ÃƒÂ¢mbito do Projeto TemÃƒÂ¡tico Ã¢â‚¬Å“A FunÃƒÂ§ÃƒÂ£o da QuÃƒÂ­mica na AdaptaÃƒÂ§ÃƒÂ£o de HolobiontesÃ¢â‚¬Â. O(A) bolsista atuarÃƒÂ¡ em subprojeto, sob a supervisÃƒÂ£o doÃ‚ Prof. Igor Jurberg, que visa a sÃƒÂ­ntese de diversas estruturas complexas derivadas de guanidinas inspiradas em produtos naturais.O(A) candidato(a) escolhido(a) deverÃƒÂ¡ possuir um forte conhecimento em quÃƒÂ­mica orgÃƒÂ¢nica, evidenciado por seu histÃƒÂ³rico escolar de GraduaÃƒÂ§ÃƒÂ£o e atividades anteriores de pesquisa (IniciaÃƒÂ§ÃƒÂ£o CientÃƒÂ­fica).Espera-se que o(a) candidato(a) selecionado(a) seja fortemente motivado(a), prÃƒÂ³-ativo(a)Ã‚ e tenha um grande interesse por aprender coisas novas, fazendo parte de um ambiente dinÃƒÂ¢mico. Espera-se uma boa comunicaÃƒÂ§ÃƒÂ£o oral e escrita em portuguÃƒÂªs. DomÃƒÂ­nio da lÃƒÂ­ngua inglesa serÃƒÂ¡ um adicional muito bem-visto.Por favor, envie os seguintes documentos como arquivos pdf ao Prof. Igor Juberg (ijurberg@unicamp.br):1) Uma carta de apresentaÃƒÂ§ÃƒÂ£o, descrevendo o seu interesse na ÃƒÂ¡rea de pesquisa proposta (SÃƒÂ­ntese Total) e suas qualificaÃƒÂ§ÃƒÂµes para esta posiÃƒÂ§ÃƒÂ£o;2) OÃ‚ seu histÃƒÂ³rico escolar na graduaÃƒÂ§ÃƒÂ£o (em QuÃƒÂ­mica ou FarmÃƒÂ¡cia);3) Um breve CV, incluindo sua formaÃƒÂ§ÃƒÂ£o acadÃƒÂªmica, lista das principais realizaÃƒÂ§ÃƒÂµes, e o seu domÃƒÂ­nio de lÃƒÂ­nguas.</t>
  </si>
  <si>
    <t>Bolsa de Doutorado Direto em QuÃƒÂ­mica OrgÃƒÂ¢nica</t>
  </si>
  <si>
    <t>fapesp_220329_1_071</t>
  </si>
  <si>
    <t>http://fapesp.br/oportunidades/Control/../ciencia_para_o_desenvolvimento:_centro_para_pesquisa_e_desenvolvimento_em_imunobiologicos/4513/</t>
  </si>
  <si>
    <t>O LaboratÃƒÂ³rio de BiofÃƒÂ¡rmacos em CÃƒÂ©lulas Animais do Instituto Butantan oferece oportunidade de Bolsa de PÃƒÂ³s-Doutorado durante 4 anos para atuaÃƒÂ§ÃƒÂ£o na ÃƒÂ¡rea de engenharia de anticorpos monoclonais, no sentido de montar estruturas de anticorpos biespecÃƒÂ­ficos, multivalentes ou fragmentos de anticorpos. O PD vai trabalhar na proposta das estruturas, expressÃƒÂ¡-las em cÃƒÂ©lulas hospedeiras e realizar ensaios funcionais especÃƒÂ­ficos para o alvo.O candidato deve ter tÃƒÂ­tulo de doutor em ÃƒÂ¡rea correlata e capacidade para trabalhar de forma independente e em equipe, alÃƒÂ©m da fluÃƒÂªncia em inglÃƒÂªs.O candidato deverÃƒÂ¡ ter experiÃƒÂªncia prÃƒÂ©via sÃƒÂ³lida nas tÃƒÂ©cnicas de biologia molecular, bioquÃƒÂ­mica eÃ‚ imunologia de anticorpos. DesejÃƒÂ¡vel experiÃƒÂªncia com cultura de cÃƒÂ©lulas e bioinformÃƒÂ¡tica.Os interessados devem enviar, atÃƒÂ© o dia 10/06/22, os seguintes documentos para Dra. Ana Maria Moro (ana.moro@butantan.gov.br):- Carta de apresentaÃƒÂ§ÃƒÂ£o indicando a razÃƒÂ£o do interesse e com breve relato de sua experiÃƒÂªncia; - Curriculum vitae; - Duas (02) cartas de recomendaÃƒÂ§ÃƒÂ£o.A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</si>
  <si>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Engenharia de Anticorpos Monoclonais</t>
  </si>
  <si>
    <t>fapesp_220329_1_072</t>
  </si>
  <si>
    <t>http://fapesp.br/oportunidades/Control/../avaliacao_do_papel_fisiopatologico_das_catecolaminas_endoteliais/4912/</t>
  </si>
  <si>
    <t>O candidato deve ser formado na ÃƒÂ¡rea da saÃƒÂºde (e afins) naÃ‚ qual irÃƒÂ¡Ã‚ avaliar o papel fisiolÃƒÂ³gico e fisiopatolÃƒÂ³gico das catecolamina endoteliais. A avaliaÃƒÂ§ÃƒÂ£o se darÃƒÂ¡Ã‚ atravÃƒÂ©s de uma abordagem farmacolÃƒÂ³gica in vitro e uma abordagem farmacolÃƒÂ³gica in vivo, atravÃƒÂ©s de experimentaÃƒÂ§ÃƒÂ£o em animal e tecidos humanos.</t>
  </si>
  <si>
    <t>Bolsa de Doutorado Direto em Farmacologia</t>
  </si>
  <si>
    <t>fapesp_220329_1_073</t>
  </si>
  <si>
    <t>http://fapesp.br/oportunidades/Control/../avaliacao_do_papel_fisiopatologico_das_catecolaminas_endoteliais/4913/</t>
  </si>
  <si>
    <t>O candidato devera estar cursando faculdade na ÃƒÂ¡rea da "saÃƒÂºde, biologia e afins". O projeto irÃƒÂ¡Ã‚ avaliar o papel fisiolÃƒÂ³gico e fisiopatolÃƒÂ³gico das catecolaminas endoteliais adotando uma abordagem farmacolÃƒÂ³gica in vitro e uma abordagem farmacolÃƒÂ³gica in vivoÃ‚ (por meio de experimentaÃƒÂ§ÃƒÂ£o em animal e tecidos humanos).</t>
  </si>
  <si>
    <t>Bolsa de IniciaÃƒÂ§ÃƒÂ£o CientÃƒÂ­fica em Farmacologia</t>
  </si>
  <si>
    <t>fapesp_220329_1_074</t>
  </si>
  <si>
    <t>http://fapesp.br/oportunidades/Control/../modulacao_estrutural_e_funcional_das_proteinas_fosfatases_mitocondriais_pelo_metabolismo_redox_e_as_implicacoes_na_biologia_celular/4958/</t>
  </si>
  <si>
    <t>O Projeto Jovem Pesquisador desenvolvido pela Dr. Luciana Machado, no Departamento de GenÃƒÂ©tica e Biologia Evolutiva do Instituto de BiociÃƒÂªncias (IB) da Universidade de SÃƒÂ£o Paulo (USP), procura 2 (dois) candidatos(as) motivados(as) para o Mestrado. O projeto de pesquisa a ser desenvolvido pelo(a) candidato(a) serÃƒÂ¡ determinar o mecanismo de oxidaÃƒÂ§ÃƒÂ£o e mudanÃƒÂ§as estruturais de proteÃƒÂ­nas fosfatases mitocondriaisÃ‚ e seus impactos celulares em processos metabÃƒÂ³licos, apoptose e desenvolvimento.Requisitos:1) Candidatos(as) altamente motivado(as) sÃƒÂ£o encorajados(as) a candidatar-se;2) InstruÃƒÂ§ÃƒÂµes para inscriÃƒÂ§ÃƒÂ£o na seleÃƒÂ§ÃƒÂ£o de mestrado do Departamento de GenÃƒÂ©tica encontra-se na pÃƒÂ¡gina https://pos.ib.usp.br/ingresso/instrucoes-gerais.html;3) Ser aprovado na seleÃƒÂ§ÃƒÂ£o de mestrado do Departamento de GenÃƒÂ©tica e Biologia Evolutiva do Instituto de BiociÃƒÂªncias, USP.Os interessados em participar do grupo de pesquisa do laboratÃƒÂ³rio, entrar em contato com a Dra. Luciana Machado, pelo e-mail lmachado@usp.br em mensagem com tÃƒÂ­tulo Ã¢â‚¬Å“InscriÃƒÂ§ÃƒÂ£o bolsa mestradoÃ¢â‚¬Â atÃƒÂ© o dia 01 de dezembro de 2022 contendo os seguintes documentos:a) Carta de motivaÃƒÂ§ÃƒÂ£o (mÃƒÂ¡ximo 1 pÃƒÂ¡gina); b) CurrÃƒÂ­culo (lattes ÃƒÂ© preferencial); c) HistÃƒÂ³rico escolar da graduaÃƒÂ§ÃƒÂ£o; d) Contato de 1-2 referÃƒÂªncias.InÃƒÂ­cio da bolsa:Ã‚ imediato a aprovaÃƒÂ§ÃƒÂ£o na seleÃƒÂ§ÃƒÂ£o de mestrado do Departamento de GenÃƒÂ©ticaÃ‚ do IB-USP.</t>
  </si>
  <si>
    <t>Bolsas de Mestrado em Biologia Redox de ProteÃƒÂ­nas Fosfatases</t>
  </si>
  <si>
    <t>impact_220329_1_000</t>
  </si>
  <si>
    <t>http://impact.man.eu/</t>
  </si>
  <si>
    <t>1. October 2019</t>
  </si>
  <si>
    <t>Access to mobility is the single most important driver to alleviate poverty. The MAN Impact Accelerator is built to scale social ventures in transport and logistics with a considerable impact on society. It takes you on a journey through 4 cities in Europe, Brazil and South Africa. Get access to a pool of more than 300 mentors, become inspired by social entrepreneurs and learn from leaders of your industry!</t>
  </si>
  <si>
    <t>We accept social businesses and impactful startups from Europe, Brazil, South Africa as well asÃ‚ Mozambique,Ã‚ Rwanda,Ã‚ Uganda,Ã‚ Kenya,Ã‚ Nigeria andÃ‚ TanzaniaÃ‚ that have a strong logistics, transport or mobility focus with a prototype and preferably early revenues. Startups must have a strong purpose and create both tangible and measurable impact beyond financial returns.</t>
  </si>
  <si>
    <t>MAN Ã¢â‚¬â€œ Delivering the Future</t>
  </si>
  <si>
    <t>insuresilience_220329_1_000</t>
  </si>
  <si>
    <t>https://www.insuresilience-solutions-fund.org/call-for-proposals</t>
  </si>
  <si>
    <t>The 7th Call for Proposals is open now!
 You are planning to develop, scale up or improve a climate risk insurance project and look for financial support? Submit your Concept Note by 31 March 2022, 23:59 CEST.</t>
  </si>
  <si>
    <t>Submit your Concept Note and apply for funding now! The 7th Call for Proposals is open now! You are planning to develop, scale up or improve a climate risk insurance project and look for financial support? Submit your Concept Note by 31 March 2022, 23:59 CEST. Climate risk insurance projects in different sectors such as infrastructure (property), finance, emergency relief, nature, agriculture etc. are highly welcome under this 7th Call for Proposals. In case you would like to propose an agricultural insurance project, please consider the following: Progress in sustainable agriculture and preservation of biodiversity are amongst the priorities of the German G7 presidency. In support of these policies and moving from ambition to implementation the ISF has established a separate window specifically for climate risk insurance products complementing climate smart agricultural practices and promoting biodiversity with its 7th Call for Proposals (CSA window). Proposals in the area of agricultural insurance need to fulfill the following two (2) additional criteria: Agricultural insurance solutions proposed under the 7th Call for Proposals should identify and leverage linkages to CSA by focusing directly or indirectly (or have a component) on end-beneficiaries (farmers) who follow or adopt practices within the scope of the three overarching fundamentals of Climate-Smart Agriculture (CSA) as defined by the Food and Agriculture Organization of the United Nations (FAO): Sustainably increase food security by increasing agricultural productivity and incomes, AND Build resilience and adapt to climate change (promoting adaptive capacity at multiple levels), AND / OR Reduce and / or remove greenhouse gas emissions where possible (enabling GreenHouse Gas - GHG - emission reductions and increase carbon sinks; while at the same time maintaining or promoting biodiversity. Examples of techniques and approaches can be found here. PLEASE NOTE: Above mentioned criteria with respect to CSA have to be fulfilled only by applicants proposing agricultural insurance products. General ISF funding criteria remain valid for all proposals (see: items eligible for grant-based funding under Pillar III and funding criteria). Therefore only costs directly or indirectly linked to the development of the specific climate risk insurance product may be co-funded by ISF. All documents relevant for the application process and further guiding documents are published here. For any questions, please do not hesitate to contact us via info@insuresilience-solutions-fund.org. Terms of funding The ISF provides grant-based co-funding of up to EUR 2.5m only to consortia of Project Partners consisting of public and/ or private organisations 1) which want to develop new climate risk insurance products, especially for governments or scale-up already existing products, e.g. into other regions or to other groups in order to increase the resilience of poor and vulnerable people in developing countries to climate change 2) where at least one partner is representing the demand and needs of end-beneficiaries (e.g. national or regional government bodies, NGOs, local insurers) willing to act as a risk taker (e.g. reinsurance company) located in the target country and legally authorised to sign a potential Grant Agreement 3) which provide an own contribution matching the grant funding (in-kind and/or as financial contribution, including funds from their own resources and co-financing2) Further parties, e.g. other product implementing partners such as risk modelling agencies, insurers, brokers, can additionally be involved. In case of applying, please bear in mind that the grant-based co-funding of up to EUR 2.5m does not include your own contribution. Hence, the formula is as follows: ISF grant + own contribution = total project costs.</t>
  </si>
  <si>
    <t>Target Countries and Groups Focus on poor and vulnerable households (&lt; 15 USD PPP per day) either directly (through micro-level insurance) or indirectly (through meso- or macro-level solutions). Countries in Asia and the Pacific, Africa and Latin America which are eligible to receive official development assistance (ODA) as defined by the OECD Development Assistance Committee and are vulnerable to extreme weather events. Nevertheless, countries that are official candidates for accession to the European Union or beneficiaries of the European Neighbourhood Instrument East are considered to be non-eligible for ISF funding. These include: Albania, Armenia, Azerbaijan, Belarus, Bosnia and Herzegovina, Georgia, Kosovo, Moldova, Montenegro, North Macedonia, Serbia, Turkey and Ukraine. Target group of the ISF are joint initiatives of: (local) public entities (e.g. national and regional government bodies or communities), private companies in the insurance sector, and NGOs, humanitarian organisations.</t>
  </si>
  <si>
    <t>Call for Proposals</t>
  </si>
  <si>
    <t>internationalclimateinitiative_220329_1_001</t>
  </si>
  <si>
    <t>https://www.international-climate-initiative.com/en/project-funding/information-for-applicants/iki-small-grants</t>
  </si>
  <si>
    <t>The implementation of the Paris Agreement and the Convention on Biological Diversity (CBD) requires the effective participation of all social groups. With the IKI Small Grants programme, the Federal Environment Ministry (BMU) specifically commits itself to strengthen smaller organisations worldwide and their decentralised solutions. The programme has been supporting small projects as well as funding institutions in ODA-eligible countries since 2019 and promotes their capacity development.IKI Small Grants is implemented by the Deutsche Gesellschaft fÃƒÂ¼r Internationale Zusammenarbeit (GIZ) GmbH and provides funding within two components: Ã¢â‚¬ËœInternational CallsÃ¢â‚¬â„¢ and Ã¢â‚¬ËœFunding InstituÃ‚Â­tionsÃ¢â‚¬â„¢. Both components fund non-profit projects and initiatives that address the four IKI support areas: mitigation of greenhouse gas emissions, adaptation to the impacts of climate change, conservation of natural carbon sinks/REDD+, and conservation of biodiversity.Projects under the Ã¢â‚¬ËœInternational CallsÃ¢â‚¬Â component are identified via annual calls for proposals with a single-stage selection procedure. It is planned that by 2025, Ã¢â‚¬ËœInternational CallsÃ¢â‚¬â„¢ will have funded approximately 100 projects.Under the Ã¢â‚¬ËœFunding InstitutionsÃ¢â‚¬Â component, national and regional institutions receive technical and financial support for implementing calls for proposals or providing funds at a local level.In both components, capacity development is an important and integral part in order to strengthen climate and biodiversity actors worldwide and encourage these organisations to accelerate their role as agents of change.For further information please visit the IKI Small Grants Websites</t>
  </si>
  <si>
    <t>Eligible implementing organisations Ã¢â‚¬Å“International CallsÃ¢â‚¬Â: Funding is made available for sub-national, national and regional non-profit organisations in ODA-eligible countries. For-profit non-governmental organisations are also eligible as long as their proposal has not-for-profit objectives. Organisations who apply must have at least three years of relevant experience and an average annual revenue of between EUR 60,000 and EUR 500,000.Funding amount: EUR 20,000 Ã¢â‚¬â€œ 200,000Funding duration: 6 Ã¢â‚¬â€œ 24 months Eligible implementing organisation Ã¢â‚¬Å“Funding InstitutionsÃ¢â‚¬Â: The Ã¢â‚¬ËœFunding InstitutionsÃ¢â‚¬â„¢ component strengthens the capabilities of larger national and regional institutions to implement their own funding programmes.Funding amount: up to EUR 850,000Funding duration: up to 30 monthsThe selection process for the component Ã¢â‚¬Å“funding institutionsÃ¢â‚¬Â has been completed.</t>
  </si>
  <si>
    <t>IKI Small Grants</t>
  </si>
  <si>
    <t>irdc_220329_01_006</t>
  </si>
  <si>
    <t>https://www.idrc.ca/en/funding/call-expressions-interest-managing-organization-hub-responsible-artificial-intelligence-2</t>
  </si>
  <si>
    <t>Friday, June 25, 2021 - 23:59</t>
  </si>
  <si>
    <t>Breadcrumb Home Funding Call for expressions of interest: Managing organization (hub) for responsible artificial intelligence for education innovation research network in Africa Closed Call for Expressions of interest Deadline Friday, June 25, 2021 - 23:59 Programs Education and Science Technology and Innovation Artificial Intelligence for Development Duration 32 months Topic(s) Information and Communication Science and Technology Countries Central African Republic South Africa Funded by IDRC and the Swedish International Development Agency Budget CA$1.2 million Point of contact AI4DAfrica@idrc.ca Type Grant Status Closed Scope The goal of this call is to recruit a managing organization (hub) that will lead an African-based research network on responsible AI innovations in advancing education that strengthens teaching, learning, and school administrative functions. The hub will design, develop, and manage the innovation research network. The selected organization will also be responsible for supporting the competitive selection of high-quality research projects from African innovators and researchers at the intersection of AI and education systems as well as providing conceptual and technical support and guidance to the research network members. Eligibility This call for expressions of interest is open to individual organizations, or consortia of organizations, based in lower and lower-middle income countries (LLMIC) in sub-Saharan Africa with demonstrated expertise in artificial intelligence (AI) innovations in education systems. Only organizations that meet the eligibility criteria outlined in the call document should submit an expression of interest to host the innovation network. More details More details on this call are available on the application page of the AI4D Africa website and in the background document. If you are eligible for this opportunity we welcome you to submit an application. Apply online Application Guide for SurveyMonkey Apply</t>
  </si>
  <si>
    <t>Eligibility This call for expressions of interest is open to individual organizations, or consortia of organizations, based in lower and lower-middle income countries (LLMIC) in sub-Saharan Africa with demonstrated expertise in artificial intelligence (AI) innovations in education systems. Only organizations that meet the eligibility criteria outlined in the call document should submit an expression of interest to host the innovation network.</t>
  </si>
  <si>
    <t>Grant</t>
  </si>
  <si>
    <t>Call for expressions of interest: Managing organization (hub) for responsible artificial intelligence for education innovation research network in Africa</t>
  </si>
  <si>
    <t>irdc_220329_01_007</t>
  </si>
  <si>
    <t>https://www.idrc.ca/en/funding/call-expressions-interest-managing-organization-hub-responsible-artificial-intelligence-1</t>
  </si>
  <si>
    <t>Friday, June 4, 2021 - 23:59</t>
  </si>
  <si>
    <t>Breadcrumb Home Funding Call for expressions of interest: Managing organization (hub) for responsible artificial intelligence in advancing gender equality and inclusion in Africa Closed Call for Expressions of interest Deadline Friday, June 4, 2021 - 23:59 Programs Technology and Innovation Duration 30 months Topic(s) Information and Communication Science and Technology Funded by IDRC and the Swedish International Development Agency Budget CA$1.2 million Point of contact A14DAfrica@idrc.ca Type Grant Status Closed Scope The goal of this call is to recruit a managing organization (hub) that will lead an African-based research network on responsible AI innovations to advance gender equality and inclusion. The selected hub will engage in field-building activities to design, develop and manage an innovation research network of researchers and innovators, applying responsible AI to advance gender equality and inclusion -- from remedying biased algorithms to promoting new innovations that aim to advance justice and access to government and financial services, address climate change, improve health outcomes, and reduce gender-based violence, among other issues. The selected organization will be responsible for supporting the competitive selection of high-quality research projects from African innovators and researchers at the intersection of AI, agriculture and sustainable food systems. In addition, the hub will provide conceptual and technical support and guidance to the members of the research network. Countries or regions Angola, Benin, Burkina Faso, Burundi, Cameroon, Central African Republic, Chad ,Comoros, Congo, Rep CoÃŒâ€šte d'Ivoire, DRC, Djibouti, Eritrea,, Eswatini, Ethiopia, Ghana, Guinea, Guinea-Bissau, Kenya, Lesotho, Liberia, Madagascar, Malawi, Mali, Mauritania, Mozambique, Niger, Nigeria, Rwanda, Senegal, Sierra Leone, Somalia, South Sudan, Sudan, Tanzania, The Gambia, Togo, Uganda, Zambia, and Zimbabwe. Eligibility This call for expressions of interest is open to individual organizations or groups of organizations based in lower- and lower-middle-income countries (LLMIC) in sub-Saharan Africa that have demonstrated expertise in artificial intelligence (AI) innovations such as automated decision-making systems, and in using those innovations to advance gender equality and inclusion. Transdisciplinary consortia are encouraged to apply. Only organizations that meet the eligibility criteria outlined in the call document should submit an expression of interest to host the innovation network. More details More details on this call are available on the application page of the AI4D Africa website and in the background document. If you are eligible for this opportunity we welcome you to submit an application. Apply online Application Guide for SurveyMonkey Apply</t>
  </si>
  <si>
    <t>Eligibility This call for expressions of interest is open to individual organizations or groups of organizations based in lower- and lower-middle-income countries (LLMIC) in sub-Saharan Africa that have demonstrated expertise in artificial intelligence (AI) innovations such as automated decision-making systems, and in using those innovations to advance gender equality and inclusion. Transdisciplinary consortia are encouraged to apply. Only organizations that meet the eligibility criteria outlined in the call document should submit an expression of interest to host the innovation network.</t>
  </si>
  <si>
    <t>Call for expressions of interest: Managing organization (hub) for responsible artificial intelligence in advancing gender equality and inclusion in Africa</t>
  </si>
  <si>
    <t>irdc_220329_01_009</t>
  </si>
  <si>
    <t>https://www.idrc.ca/en/funding/call-proposals-establishing-research-chairs-forced-displacement-middle-east-and-east-africa</t>
  </si>
  <si>
    <t>Tuesday, August 3, 2021 - 17:00</t>
  </si>
  <si>
    <t>Breadcrumb Home Funding Call for proposals: Establishing research chairs on forced displacement in the Middle East and East Africa Closed Call for Proposals Deadline Tuesday, August 3, 2021 - 17:00 Programs Inclusive Economies Duration Up to 60 months Topic(s) Development Health Governance Social Policy Economics Countries Kenya Tanzania Uganda Rwanda Burundi Djibouti Eritrea Ethiopia Sudan Egypt Lebanon Jordan Iraq West Bank and Gaza Funded by IDRC Budget CA$600,000 each Point of contact gj@idrc.ca Type Grant Status Closed Scope IDRC will support the establishment of up to four university research chairs for up to five years: two in the Middle East and two in East Africa. For a list of eligible countries, please see our frequently asked questions document. The aim of the research chair positions is to empower institutions in the Middle East and East Africa to define research agendas on forced displacement. The research chairs will also lead on identifying practical, gender-transformative solutions that promote the social, economic, political, and health rights of forcibly displaced persons and host communities. The research chairs will: commit to excellence in research and teaching on forced displacement, and mentor early-career scholars in this field be demand driven and responsive, and reflect specific thematic and sectoral, as well as sub-national, national, and regional priorities and capacities complement IDRCÃ¢â‚¬â„¢s strategic priorities ensure an interdisciplinary, multisectoral, and gender-transformative approach to studying forced displacement ensure a strong linkage with community research, policy influence, and programming initiatives, including with refugee-led responses ensure that the research conducted has a strong connection to policy processes Ã¢â‚¬â€ from local to national, regional, and global collaborate with research chairs in other regions, including those supported by IDRC, to reinforce the collective impact of localized knowledge production on forced displacement Eligibility This call for proposals is open to universities based in low- and middle-income countries in the Middle East and East Africa. Applicants must have a strong track record in research as well as community and policy outreach. To be eligible, applicants should demonstrate institutional expertise and commitment to advancing knowledge on forced displacement, as well as a commitment to advancing gender equality, inclusion, and equity. More details An online information session was held on April 13, 2021. To access the recording from this session, please follow this link and enter code Ã¢â‚¬Å“FDCall2021!Ã¢â‚¬Â For more information, please read the detailed call for proposal. Please also consult our frequently asked questions. Any enquiries related to the call and application process should be sent by email to gj@idrc.ca. To provide a response before the call deadline, IDRC must receive enquiries five business days in advance of the deadline. If you are eligible for this opportunity we welcome you to submit an application. Apply online Application Guide for SurveyMonkey Apply</t>
  </si>
  <si>
    <t>Eligibility This call for proposals is open to universities based in low- and middle-income countries in the Middle East and East Africa. Applicants must have a strong track record in research as well as community and policy outreach. To be eligible, applicants should demonstrate institutional expertise and commitment to advancing knowledge on forced displacement, as well as a commitment to advancing gender equality, inclusion, and equity.</t>
  </si>
  <si>
    <t>Call for proposals: Establishing research chairs on forced displacement in the Middle East and East Africa</t>
  </si>
  <si>
    <t>irdc_220329_01_010</t>
  </si>
  <si>
    <t>https://www.idrc.ca/en/funding/call-expressions-interest-managing-organization-hub-responsible-artificial-intelligence-0</t>
  </si>
  <si>
    <t>Monday, May 3, 2021 - 23:59</t>
  </si>
  <si>
    <t>Breadcrumb Home Funding Call for expressions of interest: Managing organization (hub) for responsible artificial intelligence in agriculture and food systems in Africa Closed Call for Expressions of interest Deadline Monday, May 3, 2021 - 23:59 Programs Technology and Innovation Duration 32 months Topic(s) Science and Technology Countries South of Sahara Funded by IDRC and the Swedish International Development Agency Budget CAD $1.2M Point of contact AI4DAfrica@idrc.ca Type Grant Status Closed Scope The goal of this call is to recruit a managing organization (hub) that will lead an African-based research network on responsible artificial intelligence innovations in agriculture and food systems. The hub will design, develop, and manage an innovation research network. The selected organization will also be responsible for supporting the competitive selection of high-quality research projects from African innovators and researchers at the intersection of artificial intelligence, agriculture and sustainable food systems. In addition, the hub will provide conceptual and technical support and guidance to the research network members. Eligibility This call for expressions of interest is open to individual organizations based in lower- and lower-middle-income countries (LLMIC) in sub-Saharan Africa that have demonstrated expertise in artificial intelligence innovations in agriculture and food systems. Only organizations that meet the eligibility criteria outlined in the call document should submit an expression of interest to host the innovation network. More details More details for this call are available on the application page on the AI4D Africa website and in the background document. If you are eligible for this opportunity we welcome you to submit an application. Apply online Application Guide for SurveyMonkey Apply</t>
  </si>
  <si>
    <t>Eligibility This call for expressions of interest is open to individual organizations based in lower- and lower-middle-income countries (LLMIC) in sub-Saharan Africa that have demonstrated expertise in artificial intelligence innovations in agriculture and food systems. Only organizations that meet the eligibility criteria outlined in the call document should submit an expression of interest to host the innovation network.</t>
  </si>
  <si>
    <t>Call for expressions of interest: Managing organization (hub) for responsible artificial intelligence in agriculture and food systems in Africa</t>
  </si>
  <si>
    <t>irdc_220329_01_011</t>
  </si>
  <si>
    <t>https://www.idrc.ca/en/funding/call-expressions-interest-gender-stem-research-initiative-advancing-gender-analysis-and</t>
  </si>
  <si>
    <t>Monday, May 10, 2021 - 17:00</t>
  </si>
  <si>
    <t>Breadcrumb Home Funding Call for Expressions of Interest: The Gender in STEM Research Initiative - Advancing gender analysis and womenÃ¢â‚¬â„¢s leadership in STEM fields Closed Call for Expressions of interest Deadline Monday, May 10, 2021 - 17:00 Programs Education and Science Duration 36 months Topic(s) Science and Technology Social Policy Funded by IDRC Budget CAD 1M to CAD 1.25M Point of contact GIST@idrc.ca Type Grant Status Closed Scope The Gender in STEM Research Initiative will fund research that helps promote womenÃ¢â‚¬â„¢s leadership in science Ã¢â‚¬â€ notably in natural sciences, engineering, and maths Ã¢â‚¬â€ and the integration of gender analysis in these fields. The research will identify innovative approaches that increase the capacity of universities and other higher-education institutions to be more inclusive of women and gender analysis in STEM. The research consortia must propose research that addresses at least one of four themes: Including gender analysis in STEM research Exploring STEA+M Ã¢â‚¬â€ integrating arts, design, humanities and social sciences (A+) into STEM higher education and research Advancing institutional policies to promote gender equality in STEM Safeguarding women scientists Eligibility This call for expressions of interest is open to public universities from low- and middle-income countries (LMICs) in Africa, Asia, or Latin America/Caribbean that have demonstrated expertise in research on gender issues in STEM fields. View the eligible countries here. Please note that we only accept applications in English or French. We encourage applications from consortia of at least two public universities based in at least two LMICs. We expect women scientists to play leading roles in the consortia. More details For more information about the call objectives, eligibility, timelines, and application guidelines, please refer to the detailed call for expressions of interest. Please also consult our Frequently Asked Questions. ***Deadline for Submission Extended to May 10, 2021*** If you are eligible for this opportunity we welcome you to submit an application. Apply online Application Guide for SurveyMonkey Apply</t>
  </si>
  <si>
    <t>Eligibility This call for expressions of interest is open to public universities from low- and middle-income countries (LMICs) in Africa, Asia, or Latin America/Caribbean that have demonstrated expertise in research on gender issues in STEM fields. View the eligible countries here. Please note that we only accept applications in English or French. We encourage applications from consortia of at least two public universities based in at least two LMICs. We expect women scientists to play leading roles in the consortia.</t>
  </si>
  <si>
    <t>Call for Expressions of Interest: The Gender in STEM Research Initiative - Advancing gender analysis and womenÃ¢â‚¬â„¢s leadership in STEM fields</t>
  </si>
  <si>
    <t>irdc_220329_01_012</t>
  </si>
  <si>
    <t>https://www.idrc.ca/en/funding/call-expressions-interest-womens-economic-empowerment-low-carbon-covid-19-recovery</t>
  </si>
  <si>
    <t>Tuesday, April 13, 2021 - 17:00</t>
  </si>
  <si>
    <t>Breadcrumb Home Funding Call for expressions of interest: WomenÃ¢â‚¬â„¢s Economic Empowerment in a Low-Carbon COVID-19 Recovery Closed Call for Expressions of interest Deadline Tuesday, April 13, 2021 - 17:00 Programs Sustainable Inclusive Economies Duration Up to 30 months Topic(s) Development Health Economics Environment Social Policy Countries Far East Asia Middle East North Africa North of Sahara South America South Asia South of Sahara West Indies Funded by IDRC Budget CA$750,000 Ã¢â‚¬â€œ CA$1 million per project. Grants will be awarded subject to availability of funds. Point of contact sie@idrc.ca Type Grant Status Closed Scope IDRC seeks short proposals for projects that will support the generation and use of nationally and locally relevant evidence on womenÃ¢â‚¬â„¢s economic empowerment in a low-carbon COVID-19 recovery in the Global South. Lasting up to 30 months, the research projects can either be single- or multi-country studies led by organizations in one country or across countries. Projects should support the generation of solutions-oriented, local research and evidence that help address the specific and systemic barriers women face during and after the COVID-19 pandemic and in accessing opportunities that arise in new low-carbon economic activities. Projects should address new barriers that have arisen during the pandemic, the continued disproportionate burden of unpaid care work and gendered social norms, and ways to support and scale women-led initiatives that promote sustainable recovery. The research will contribute to building more inclusive and sustainable pandemic responses and recovery in low- and lower-middle-income countries. Eligibility This call for expressions of interest (EOIs) is open to organizations with legal corporate registration, based in low- and middle-income countries. We encourage applications from institutions and consortia of organizations with multi-disciplinary, multi-stakeholder, and diverse teams and collaborative projects with partnerships between research organizations, policymakers, private-sector actors, and non-profit and grassroot organizations. Individual persons and applicants from the United Nations system, donor and multi-lateral organizations are NOT eligible to apply to this call. More details on the eligibility criteria of this call can be found in the call document. More details For more information about the call objectives, eligibility, timelines, and application guidelines, please refer to the detailed call for expressions of interest. Please also consult our Frequently Asked Questions. The submission deadline for proposals is April 13, 2021. All EOIs must be submitted through the IDRC online application portal. If you are eligible for this opportunity we welcome you to submit an application. Apply online Application Guide for SurveyMonkey Apply</t>
  </si>
  <si>
    <t>Eligibility This call for expressions of interest (EOIs) is open to organizations with legal corporate registration, based in low- and middle-income countries. We encourage applications from institutions and consortia of organizations with multi-disciplinary, multi-stakeholder, and diverse teams and collaborative projects with partnerships between research organizations, policymakers, private-sector actors, and non-profit and grassroot organizations. Individual persons and applicants from the United Nations system, donor and multi-lateral organizations are NOT eligible to apply to this call. More details on the eligibility criteria of this call can be found in the call document.</t>
  </si>
  <si>
    <t>Call for expressions of interest: WomenÃ¢â‚¬â„¢s Economic Empowerment in a Low-Carbon COVID-19 Recovery</t>
  </si>
  <si>
    <t>irdc_220329_01_013</t>
  </si>
  <si>
    <t>https://www.idrc.ca/en/funding/call-expressions-interest-managing-organization-hub-responsible-artificial-intelligence</t>
  </si>
  <si>
    <t>Tuesday, April 6, 2021 - 05:45</t>
  </si>
  <si>
    <t>Breadcrumb Home Funding Call for expressions of interest: Managing Organization (Hub) for Responsible Artificial Intelligence for Climate Action Innovation Research Network in Africa Closed Call for Expressions of interest Deadline Tuesday, April 6, 2021 - 05:45 Programs Technology and Innovation Duration 32 months Countries South of Sahara Funded by IDRC and the Swedish International Development Agency Budget CAD $1.2M Point of contact AI4DAfrica@idrc.ca Type Grant Status Closed Scope The goal of this call is to advance the responsible development and deployment of home-grown artificial intelligence (AI) innovations to tackle pressing challenges emerging from climate change in Africa. The opportunity will provide funding to an organization or groups of organizations to design and implement an innovation research network of researchers and innovators applying responsible AI techniques to advance climate action in Africa and contribute to a global AI for Climate Action initiative. The selected organization will support the competitive selection of high-quality research projects from African innovators and researchers, provide conceptual and technical support and guidance to the research network members, collaborate with other AI4D and Climate Change networks and communities in Africa. This call is part of the four-year Artificial Intelligence for Development in Africa (AI4D Africa) program and is being developed in collaboration with Climate Change AI. Eligibility This call for expressions of interest is open to individual organizations or groups of organizations from low and lower-middle income countries in Sub-Saharan Africa with a proven track record in the design, development, and scaling of climate change and artificial intelligence (AI) innovations. Only organizations that meet the eligibility criteria outlined in the call document should submit an expression of interest to host the Climate Action Innovation Network. More details More details for this call are available on the application page on the AI4D Africa website and in the background document. If you are eligible for this opportunity we welcome you to submit an application. Apply online Application Guide for SurveyMonkey Apply</t>
  </si>
  <si>
    <t>Eligibility This call for expressions of interest is open to individual organizations or groups of organizations from low and lower-middle income countries in Sub-Saharan Africa with a proven track record in the design, development, and scaling of climate change and artificial intelligence (AI) innovations. Only organizations that meet the eligibility criteria outlined in the call document should submit an expression of interest to host the Climate Action Innovation Network.</t>
  </si>
  <si>
    <t>Call for expressions of interest: Managing Organization (Hub) for Responsible Artificial Intelligence for Climate Action Innovation Research Network in Africa</t>
  </si>
  <si>
    <t>irdc_220329_01_014</t>
  </si>
  <si>
    <t>https://www.idrc.ca/en/funding/call-concept-notes-collaborative-one-health-research-initiative-epidemics</t>
  </si>
  <si>
    <t>Monday, April 5, 2021 - 23:00</t>
  </si>
  <si>
    <t>Breadcrumb Home Funding Call for concept notes: Collaborative One Health Research Initiative on Epidemics Closed Call for Concept notes Deadline Monday, April 5, 2021 - 23:00 Programs Global Health Climate-Resilient Food Systems Duration 36 months Countries Cambodia Indonesia Laos Myanmar Thailand Viet Nam Bolivia Brazil Colombia Ecuador Guyana Peru Suriname Venezuela Benin Burkina Faso Burundi Cameroon Central African Republic Ivory Coast Democratic Republic of the Congo Equatorial Guinea Gabon Ghana Guinea Nigeria Rwanda Senegal Liberia Sierra Leone Uganda Funded by IDRC Budget Between CA$2M and 5M per project. Grants will be awarded subject to the availability of funds. Point of contact onehealthcall@idrc.ca Type Grant Status Closed Scope This Call will fund multi-institutional One Health research projects in known geographic hotspots for emerging epidemics as well as regions which are characterized by human, animal, and environmental drivers of infectious epidemics, such as unsustainable environmental and land-use patterns, loss of biodiversity, and increasing interaction between humans and wildlife. Applications are encouraged to address at least one of the following research themes: Understanding and addressing intersectoral drivers of epidemics Identifying and developing structural, systemic, and policy level interventions Strengthening data systems for enhanced multisectoral communication, coordination, and collaboration Eligibility Eligible projects will be undertaken by multi-institutional research consortia, comprised of at least two organizations with experience in leading or working within consortia or networks of researchers, policymakers, and practitioners, and in supporting communities of practice or centres of excellence. Consortia are expected to consist of researchers, community organizations, practitioners, and policy actors that will work toward achieving commonly defined research objectives, assessing progress of work, and evaluating project results. More details For more information, please read the detailed call for concept notes. Please also consult our frequently asked questions. If you are eligible for this opportunity we welcome you to submit an application. Apply online Application Guide for SurveyMonkey Apply</t>
  </si>
  <si>
    <t>Eligibility Eligible projects will be undertaken by multi-institutional research consortia, comprised of at least two organizations with experience in leading or working within consortia or networks of researchers, policymakers, and practitioners, and in supporting communities of practice or centres of excellence. Consortia are expected to consist of researchers, community organizations, practitioners, and policy actors that will work toward achieving commonly defined research objectives, assessing progress of work, and evaluating project results.</t>
  </si>
  <si>
    <t>Call for concept notes: Collaborative One Health Research Initiative on Epidemics</t>
  </si>
  <si>
    <t>mmc_220329_1_000</t>
  </si>
  <si>
    <t>https://www.mmc.gov/grants-and-research-survey/current-funding-opportunities/</t>
  </si>
  <si>
    <t>Proposal deadline: Wednesday, April 13th 2022 11:59pm EDT</t>
  </si>
  <si>
    <t>Current Funding Opportunities Fiscal Year 2022 Grants Fiscal Year 2022 Request for Proposals Proposal deadline: Wednesday, April 13th 2022 11:59pm EDT Applicant notification: by Friday, July 29th 2022 Funding Opportunities in Fiscal Year 2022 The Marine Mammal Commission will be accepting proposals between November 08, 2021 and April 13, 2022 for projects focused on climate change effects on marine mammals. Funding requests are limited to $50,000 USD. Climate Change Effects on Marine Mammals The Marine Mammal CommissionÃ¢â‚¬â„¢s mission, as defined by the U.S. Marine Mammal Protection Act ((MMPA), is to ensure that global marine mammal populations are restored and maintained as significant functioning elements of healthy marine ecosystems. However, the dynamic nature of ecosystems can make attaining this goal challenging, particularly in the context of understanding and adapting to global climate change. The basic driver of climate change in the global ocean is increasing atmospheric carbon which results in changes such as increased ocean temperatures, ocean acidification, changing currents, loss of sea ice, and increased fresh-water discharge. These changes result in both abiotic (e.g., sea-level rise) and biotic (e.g., food web) ecosystem responses. Climate-change may cause marine mammals to alter their distribution, range, phenology, migration routes, or diet, leading to physiological changes in body condition and health as well as influence individualsÃ¢â‚¬â„¢ exposure to predation, pathogens, toxins, and risks associated with human activities (likely also changing in response to ecosystem alterations). While some climate change effects on marine mammals have been documented, a better understanding of these effects is needed, especially in temperate and tropical regions. Few studies have demonstrated population-level impacts on abundance or vital rates due to climate change. Moreover, mitigation of climate-induced threats to marine mammals is increasingly needed, yet identification of approaches remains challenging. We are seeking proposals for projects that: Further our understanding of how climate change affects, either directly or indirectly, the reproductive performance, survivorship, abundance, or vital rates of marine mammals. OR Advance science-based conservation interventions or management strategies to mitigate climate-change induced threats to marine mammals. Ideally, such approaches should be transferable across species and/or locations. Understanding the effects of climate change requires longitudinal and cross-disciplinary data. Therefore, extra weight will be given to proposals that demonstrate use of, or contribution to, long-term datasets, archives, repositories, or emerging data technologies that are broadly available and accessible for future evaluations of change. Eligibility: Applicants from both within the U.S. as well as outside the U.S. are eligible to apply (including both non-U.S. citizens and those affiliated with non-U.S. institutions). At the time of posting, the federal government is working under a continuing resolution. Availability of funds to support research is dependent on passage of a final budget for the Commission. Proposals will be accepted until Wednesday, April 13, 2022. Proposal Requirements and Submission Information Information on proposal requirements and submission procedures is available on the proposal requirements page. Please review and follow this information carefully. Proposals that are submitted after the deadline or do not meet the requirements will not be evaluated or considered for funding. Proposal Evaluation All proposals will be evaluated with respect to: the importance or significance of the type of project proposed,1 its relevance to the current funding opportunity and focal area and the CommissionÃ¢â‚¬â„¢s mission and goals,2 the technical and resource adequacy of the proposal,3 and the likelihood that the project will achieve its stated objectives or outcomes. Review and selection of applications will be based on a detailed evaluation of these criteria and recommendations for funding. Awards are subject to the availability of funds. Potential applicants may contact Dee Allen, Scientific Program Officer, by e-mail (dallen@mmc.gov) or telephone (301-504-0087) with any questions about proposal requirements, the evaluation process, out-of-cycle funding, or suitability of a topic for Commission funding. During a review cycle, all proposals that meet minimum requirements will be reviewed by the CommissionÃ¢â‚¬â„¢s staff, Committee of Scientific Advisors on Marine Mammals, Commissioners, and external experts, as necessary. The Commission will assign reviewers based on their expertise and assurance that they have no conflict of interest with the proposed activities. The Commission will maintain the confidentiality of all proposals. ___________________________________________________________________________ For example, would such a project significantly contribute to the conservation of a species/population, advance critical scientific understanding, contribute to the development of innovative technology, lead to groundbreaking policy ideas, catalyze critical thinking through a meeting, workshop or symposium, or contribute to an important conservation issue through outreach, communication or education? Mission: ensure consistency with the Marine Mammal Protection Act (MMPA) and other relevant mandates to protect and conserve marine mammals through oversight of domestic and international policies and actions of federal agencies addressing human impacts to marine mammals and their ecosystems. Strategic Goal: ensure the protection and conservation of marine mammals as functioning elements of healthy, stable marine ecosystems through science-based mitigation and monitoring of anthropogenic impacts on these populations and their ecosystem. For example, are the elements described in the proposal (e.g., project plan, field and lab procedures, sample sizes, proposed statistical analyses, equipment, research platforms) internally consistent and are they sufficient to achieve the projectÃ¢â‚¬â„¢s goals, objectives, and outcomes?</t>
  </si>
  <si>
    <t>Current Funding Opportunities</t>
  </si>
  <si>
    <t>oceaninnovationchallenge_220329_1_000</t>
  </si>
  <si>
    <t>https://oceaninnovationchallenge.org/call-for-innovations/1st-call-marine-pollution-reduction</t>
  </si>
  <si>
    <t>deadline nao encontrada</t>
  </si>
  <si>
    <t>The first 'Ocean Challenge' was launched on 6 January 2020 and closed on 5 March 2020. The challenge sought innovative solutions to counter the scourge of ocean pollution. Nutrient pollution loads to the oceans have tripled since pre-industrial times, now approaching around 13 million metric tons (mt) per year, leading to exponential growth in eutrophication and the occurrence of hypoxic (low oxygen) areas, now numbering over 500 and causing hundreds of billions of dollars in economic damage annually. Globally, there are only a handful of examples (such as the Danube/Black Sea basin) where nutrient loads have been reduced sufficiently to reverse and eliminate hypoxic areas, hence much work remains to be done on this SDG target.Of the over 300 million metric tons(mt) of plastics produced globally each year, some 4.8 to 12.7 million metric tons reach the ocean impacting negatively on marine organisms and ecosystems. Only about 9 percent of the over 2 billion mt of plastic produced to date has been recycled, so we remain a long way from truly 'closing the loop' on ocean plastics pollution. UNEP estimate the annual damage from marine plastics at USD $13 billion per year and growing. Rivers represent a major vector for the introduction of plastics to the ocean, transporting between 9 and 50 percent of the total.SDG 14.1 calls for "By 2025, prevent and significantly reduce marine pollution of all kinds, in particular from land-based activities, including marine debris and nutrient pollution".The OIC's first Ocean Challenge focused on SDG14.1, Ocean pollution, with a strong focus on nutrients and plastics from land-based sources (such as agriculture, wastewater and poorly managed solid waste) while recognizing that ocean-based sources are also important sources for some types of plastics pollution (such as abandoned/lost fishing nets).Meet our first cohort of Ocean Innovators on marine pollution reduction.Ã‚ Read also theÃ‚ news about the Ocean Innovators on the UNDP Newsroom.Ã‚</t>
  </si>
  <si>
    <t>1st Call: Marine Pollution Reduction (Closed)</t>
  </si>
  <si>
    <t>oceaninnovationchallenge_220329_1_001</t>
  </si>
  <si>
    <t>https://oceaninnovationchallenge.org/call-for-innovations/2nd-call-sustainable-fisheries</t>
  </si>
  <si>
    <t>The secondÃ‚ 'Ocean Challenge' was launched on 9 March 2021 and closed on 9 May 2021.Ã‚ Fish represent one of the most important sources of food protein to humanity, supplying 17 percent of total animal protein consumed globally. Since 1967, global per capita fish consumption has more than doubled to 20 kg/yr/person. Nearly 40 million people obtain their jobs and livelihoods from industrial or small-scale fishing. Some 38 percent of fish caught or farmed worldwide are traded internationally. Each year, some 85 million tonnes of wild fish are harvested from the ocean and 30 million tonnes produced through marine aquaculture. According to the UNÃ¢â‚¬â„¢s Food and Agricultural Organization (FAO), 35 percent of fish stocks are considered overfished. Globally, between 11 and 26 million tonnes of annual catch are believed to derive from Illegal, Unregulated or Unreported (IUU) fishing. Harmful fisheries subsidies as high as $20 billion per year promote overfishing and the overcapitalization of fishing fleets.Over the years, the international community has taken important steps to promote sustainable fishing, such as the FAOÃ¢â‚¬â„¢s Code of Conduct on Responsible Fishing, the 1995 UN Fish Stocks Agreement, and through the work of various regional fisheries agreements and RFMOs. Nevertheless, progress on key SDG 14 targets pertaining to sustainable fisheries has lagged and the main target, 14.4, was clearly not met in 2020.Recognizing the increasing urgency of addressing unsustainable fishing, the second OIC Challenge sought innovative solutions that address one or more of the following SDG 14 targets:Project proponents can include governments, private companies (including start-ups), NGO/CSO, United Nations entities, academic institutions, and intergovernmental organizations.Ã‚</t>
  </si>
  <si>
    <t>2nd Call: Sustainable Fisheries (closed)</t>
  </si>
  <si>
    <t>\pbnf_01.csv220329_1_000</t>
  </si>
  <si>
    <t>https://www.pbnf.nl/grantseekers/</t>
  </si>
  <si>
    <t>Ã‚ 1 February 2023</t>
  </si>
  <si>
    <t>Important notification!Ã‚ PBNF has an updated Privacy Policy. Please check ourÃ‚ privacy policy pageÃ‚ for more information.The next call for proposals opens on 1 November 2022 and closes onÃ‚ 1 February 2023, Midnight CET. When the call opens, a button appears on the top of this page that will guide you to the application form.Results will be in around June.Our grants do not exceed US$ 20.000 orÃ‚ Ã¢â€šÂ¬ 20.000.To check your eligibility, please take note of the following main criteria:(1)Ã‚ The PBNF doesÃ‚ notÃ‚ support individuals, only registered non-profits. These can be associations, operating foundations, research institutes, local authorities, universities and others. Your non-profit must have an organisational bank account, no personal accounts are allowed.(2)Ã‚ The PBNF aims to help save critically endangered flora and fauna. The urgency of your conservation case is directly related to the priority your project will receive. Therefore, always verify the conservation status of your focus species on the IUCN Red List. As a general rule of thumb, it can be said that you are eligible with a focus species that is at least classified as Vulnerable (VU), and receive a higher priority when the species is classified as Endangered (EN) or Critically Endangered (CR). If the focus species is Near Threatened (NT) or Least Concern (LC) you should not apply, or in case of doubt send an inquiry before applying.(3)Ã‚ Due to the small grant size, the PBNF prefers to support projects in developing countries, with a special focus on the tropical and subtropical regions of Africa, Asia, Latin America and the Pacific/Oceania. If you are from a developed country you may still apply, but you will receive a lower priority and therefore have a lower chance for your project to be acknowledged.(4)Ã‚ The PBNF always wants to see an applied component of the project. If your project is primarily research-based, it is important to highlight how your research engages communities and will lead to impact on the ground.(5)Ã‚ The PBNF focuses on seed funding, supporting organizations in the start-up phase or pilot projects of organizations. The Fund does not favour requests aimed at supporting general ongoing costs of the organization, nor provides co-funding to large projects where the FundÃ¢â‚¬â„¢s support represents a small percentage of the overall project budget.(6)Ã‚ The PBNF favours smaller grassroots organisations over bigger international organisations.(7)Ã‚ Other criteria include: Stakeholder involvement and local embedding of the project; An innovative approach; (Economic) sustainability of the project; Local capacity building; Scalability of the project. Having some co-funding secured is appreciated but not a must.(8)Ã‚ The PBNF doesÃ‚ notÃ‚ support projects that address too general or global threats such as climate change, deforestation, malnutrition, poverty etc. Also general development programs that for example aim to improve the quality of life in rural villages through economic or agricultural development areÃ‚ notÃ‚ eligible.(9) Only one application per organisation will be taken into consideration for each call for proposals. If an organisation previously received a PBNF grant,Ã‚ a final report must have been submitted to be eligible to newly apply for a PBNF grant. Organizations can be supported for a maximum of three times.You can apply for a PBNF grant simply by clicking the button Ã¢â‚¬Å“Apply for a PBNF GrantÃ¢â‚¬Â on the top of this page. Before the Call opens and after the deadline closes, this button is not there so you are not able to apply. In the application form you are asked to fill in the details about your project, and to upload a separate budget. Try to be concise and specific in your answers, and please fill in the budget in EuroÃ¢â‚¬â„¢s or USDollars. If you need more guidance and like to have more explanation with the questions, you can download the Guidelines document below to get you started. If you started the application but need to interrupt your work or if you work with an unstable internet connection, scroll down on the form and click Ã¢â‚¬ËœSave and Continue laterÃ¢â‚¬â„¢. Your form will them be saved and you will receive an email with a personal link through which you can return to your form at any time. After completing the application form, click Ã¢â‚¬ËœSubmitÃ¢â‚¬â„¢. You will receive a confirmation and copy of your application by email. Results will be in around June. All applicants will be contacted on the email address provided in the application form as contact address.If the Call is open, start filling the application form by clicking on the Ã¢â‚¬Å“Apply for a PBNF GrantÃ¢â‚¬Â button on the top of the page.If you experience any technical difficulty, please contact us at nature@pbnf.nlAre you unsure about some questions in the application form? Or do you have little experience in proposal writing and are you wondering if you are doing it right? Then it may be helpful to take a look at the following documents:Click here to download the Application Form Guidelines</t>
  </si>
  <si>
    <t>Am I eligible?To check your eligibility, please take note of the following main criteria:(1)Ã‚ The PBNF doesÃ‚ notÃ‚ support individuals, only registered non-profits. These can be associations, operating foundations, research institutes, local authorities, universities and others. Your non-profit must have an organisational bank account, no personal accounts are allowed.(2)Ã‚ The PBNF aims to help save critically endangered flora and fauna. The urgency of your conservation case is directly related to the priority your project will receive. Therefore, always verify the conservation status of your focus species on the IUCN Red List. As a general rule of thumb, it can be said that you are eligible with a focus species that is at least classified as Vulnerable (VU), and receive a higher priority when the species is classified as Endangered (EN) or Critically Endangered (CR). If the focus species is Near Threatened (NT) or Least Concern (LC) you should not apply, or in case of doubt send an inquiry before applying.(3)Ã‚ Due to the small grant size, the PBNF prefers to support projects in developing countries, with a special focus on the tropical and subtropical regions of Africa, Asia, Latin America and the Pacific/Oceania. If you are from a developed country you may still apply, but you will receive a lower priority and therefore have a lower chance for your project to be acknowledged.(4)Ã‚ The PBNF always wants to see an applied component of the project. If your project is primarily research-based, it is important to highlight how your research engages communities and will lead to impact on the ground.(5)Ã‚ The PBNF focuses on seed funding, supporting organizations in the start-up phase or pilot projects of organizations. The Fund does not favour requests aimed at supporting general ongoing costs of the organization, nor provides co-funding to large projects where the FundÃ¢â‚¬â„¢s support represents a small percentage of the overall project budget.(6)Ã‚ The PBNF favours smaller grassroots organisations over bigger international organisations.(7)Ã‚ Other criteria include: Stakeholder involvement and local embedding of the project; An innovative approach; (Economic) sustainability of the project; Local capacity building; Scalability of the project. Having some co-funding secured is appreciated but not a must.(8)Ã‚ The PBNF doesÃ‚ notÃ‚ support projects that address too general or global threats such as climate change, deforestation, malnutrition, poverty etc. Also general development programs that for example aim to improve the quality of life in rural villages through economic or agricultural development areÃ‚ notÃ‚ eligible.</t>
  </si>
  <si>
    <t>PBNF Grant</t>
  </si>
  <si>
    <t>rufford_220330_1_000</t>
  </si>
  <si>
    <t>https://apply.ruffordsmallgrants.org/help/criteria</t>
  </si>
  <si>
    <t>The Rufford Foundation provides a staged funding process with five different types of grant. In sequence, these are: 1st Rufford Small Grant (up to Ã‚Â£6,000). 2nd Rufford Small Grant (up to Ã‚Â£6,000). 1st Booster Grant (up to Ã‚Â£10,000). 2nd Booster Grant (up to Ã‚Â£10,000). Completion Grant (up to Ã‚Â£15,000). On receipt of a Completion Grant, applicants cannot apply for further funding. At this stage we expect the project we have funded to be financially stable and supported through larger-scale funders. You can only make one funding application in any 12-month period. If your application is rejected, you will have to wait 12 months before you can make another one. If you receive a grant, you will not be able to make a further application for at least 12 months after the date of payment. General Criteria For all grants there are general criteria. Projects MUST have a nature conservation focus. Applicants should be based in a developing country(those NOT considered by the International Monetary Fund as Ã¢â‚¬Å“Advanced EconomiesÃ¢â‚¬Â). Applicants can be based in a first world country but the project itself MUST be in a developing country. We will NOT consider projects from first world applicants unless the project is in a developing country where there is a clear lack of local conservation capacity. In this case the work would need to have a very significant local capacity building element and be a high conservation priority. We generally fund people who are at the early stages of their conservation careers. Our focus is supporting MSc or PhD students (or equivalent) or those who have graduated from such studies in the past 3 years, though we ONLY consider costs related to the fieldwork element of the study. We also consider applications from others if they fit the General Criteria outlined here. However, we will NOT support undergraduate students studying for a BSc or equivalent. Grants are designed to support small-scale or pilot projects, rather than providing a small amount of funding for a large-scale project. Ideally, we should be providing between 50 and 100% of the costs of the project. For projects where The Rufford Foundation is not the only funder, we will require evidence of support from the other sources. Projects can focus on particular species or have a more general focus such as on a threatened habitat or a major issue like human-wildlife conflict or the need for community education. Our website gives you a good idea of the range of work we fund. We consider work on any species, provided it fulfils the IUCN Red List criteria outlined below. For projects focusing on species, we will NOT consider work on those listed at a global level as Least Concern in the IUCN Red List of Threatened Species. Species listed in all other categories will be considered. We will consider projects on species that do not appear on the IUCN Red List of Threatened Species because they have yet to be assessed but are thought to be threatened. There are no restrictions on projects focusing on threatened habitats. General Exclusions The following types of projects will NOT be eligible for support. Pure research with no obvious conservation benefit. Expeditions, particularly where the applicant has to raise funds in order to participate. Attending conferences or seminars. Publishing books. 1st Rufford Small Grant Background Information This is the first stage of funding from The Rufford Foundation. A 1st Rufford Small Grant is for up to Ã‚Â£6,000. Reporting Recipients of a 1st Rufford Small Grant will be provided with a webpage. You MUST supply updates on your project throughout the year and a final report on completion, copies of which will be published on your webpage. Further Funding On successful completion of a 1st Rufford Small Grant and having provided updates and a final report, you can apply for a 2nd Rufford Small Grant, though there is no guarantee of support. You cannot make a 2nd Rufford Small Grant application for at least 12 months after the date of payment of your 1st Rufford Small Grant. 2nd Rufford Small Grant Background Information This is the second stage of funding from The Rufford Foundation. A 2nd Rufford Small Grant is for up to Ã‚Â£6,000. Ideally, the project should focus on developing important elements identified in the project supported by the 1st Rufford Small Grant. For MSc or PhD (or equivalent) students it is possible to focus on an area of research different to that supported by the 1st Rufford Small Grant. Applicants MUST have submitted updates and a final report on the work supported by the 1st Rufford Small Grant. Of the three required referees, at least one should not have been used for the previous application. Reporting You MUST supply updates on your project throughout the year and a final report on completion, copies of which will be published on your webpage. Further Funding On successful completion of a 2nd Rufford Small Grant and having provided updates and a final report, you can apply for a 1st Booster Grant, though there is no guarantee of support. You cannot make a 1st Booster Grant application for at least 12 months after the date of payment of your 2nd Rufford Small Grant. 1st Booster Grant Background Information This is the third stage of funding from The Rufford Foundation. A 1st Booster Grant is for up to Ã‚Â£10,000. Ideally, the project should focus on developing important elements identified in the project supported by the 2nd Rufford Small Grant. For MSc or PhD (or equivalent) students it is possible to focus on an area of research different to that supported by the 2nd Rufford Small Grant. Applicants MUST have submitted updates and a final report on the work supported by the 2nd Rufford Small Grant. Of the three required referees, at least one should not have been used for a previous application. Co-funding You should be considering how the project might be sustained in the long-term. Ideally, you should have plans to approach other funders for support, especially if you intend to apply to us for further funding (see 2nd Booster and Completion Grants). Reporting You MUST supply updates on your project throughout the year and a final report on completion, copies of which will be published on your webpage. Further Funding On successful completion of a 1st Booster Grant and having provided updates and a final report, you can apply for a 2nd Booster Grant, though there is no guarantee of support. You cannot make a 2nd Booster Grant application for at least 12 months after the date of payment of your 1st Booster Grant. 2nd Booster Grant Background Information This is the fourth stage of funding from The Rufford Foundation. A 2nd Booster Grant is for up to Ã‚Â£10,000. Activities MUST focus on developing important elements identified in the project supported by the 1st Booster Grant. Applicants MUST have submitted updates and a final report on the work supported by the 1st Booster Grant. Of the three required referees, at least one should not have been used for a previous application. Co-funding We stress the importance of long-term sustainability of projects and, therefore, you should have some co-funding. We suggest you aim to raise at least Ã‚Â£3,000 of funding from other sources. We will require evidence of support from the other sources. Reporting You MUST supply updates on your project throughout the year and a final report on completion, copies of which will be published on your webpage. Further Funding On successful completion of a 2nd Booster Grant and having provided updates and a final report, you can apply for a Completion Grant, though there is no guarantee of support. You cannot make a Completion Grant application for at least 12 months after the date of payment of your 2nd Booster Grant. Completion Grant Background Information This is the fifth and final stage of funding from The Rufford Foundation. Once an applicant has received a Completion Grant they cannot apply for any further funding from us. A Completion Grant is for up to Ã‚Â£15,000. Activities MUST focus on developing important elements identified in the project supported by the 2nd Booster Grant. Applicants must have submitted updates and a final report on the work supported by the 2nd Booster Grant. Of the three required referees, at least one should not have been used for a previous application. Co-funding We stress the importance of long-term sustainability of projects and, therefore, you should have some co-funding. We suggest you aim to raise funding from other sources equivalent to the amount which you are requesting from us. We will require evidence of support from the other sources. Reporting You MUST supply updates on your project throughout the year and a final report on completion, copies of which will be published on your webpage. Further Funding Once you have received a Completion Grant you cannot apply for further funding. It is expected that by this stage you will be in a position to access larger-scale funding.</t>
  </si>
  <si>
    <t>For all grants there are general criteria. Projects MUST have a nature conservation focus. Applicants should be based in a developing country(those NOT considered by the International Monetary Fund as Ã¢â‚¬Å“Advanced EconomiesÃ¢â‚¬Â). Applicants can be based in a first world country but the project itself MUST be in a developing country. We will NOT consider projects from first world applicants unless the project is in a developing country where there is a clear lack of local conservation capacity. In this case the work would need to have a very significant local capacity building element and be a high conservation priority. We generally fund people who are at the early stages of their conservation careers. Our focus is supporting MSc or PhD students (or equivalent) or those who have graduated from such studies in the past 3 years, though we ONLY consider costs related to the fieldwork element of the study. We also consider applications from others if they fit the General Criteria outlined here. However, we will NOT support undergraduate students studying for a BSc or equivalent. Grants are designed to support small-scale or pilot projects, rather than providing a small amount of funding for a large-scale project. Ideally, we should be providing between 50 and 100% of the costs of the project. For projects where The Rufford Foundation is not the only funder, we will require evidence of support from the other sources. Projects can focus on particular species or have a more general focus such as on a threatened habitat or a major issue like human-wildlife conflict or the need for community education. Our website gives you a good idea of the range of work we fund. We consider work on any species, provided it fulfils the IUCN Red List criteria outlined below. For projects focusing on species, we will NOT consider work on those listed at a global level as Least Concern in the IUCN Red List of Threatened Species. Species listed in all other categories will be considered. We will consider projects on species that do not appear on the IUCN Red List of Threatened Species because they have yet to be assessed but are thought to be threatened. There are no restrictions on projects focusing on threatened habitats.</t>
  </si>
  <si>
    <t>Rufford Foundation</t>
  </si>
  <si>
    <t>wellcome_220330_01_007</t>
  </si>
  <si>
    <t>https://wellcome.org/grant-funding/schemes/discovery-awards</t>
  </si>
  <si>
    <t>This scheme provides funding for established researchers and teams from any discipline who want to pursue bold and creative research ideas to deliver significant shifts in understanding that could improve human life, health and wellbeing.</t>
  </si>
  <si>
    <t>nan</t>
  </si>
  <si>
    <t>Wellcome Discovery Awards</t>
  </si>
  <si>
    <t>wellcome_220330_01_008</t>
  </si>
  <si>
    <t>https://wellcome.org/grant-funding/schemes/early-career-awards</t>
  </si>
  <si>
    <t>This scheme provides funding for early-career researchers from any discipline who are ready to develop their research identity. Through innovative projects, they will deliver shifts in understanding that could improve human life, health and wellbeing. By the end of the award, they will be ready to lead their own independent research programme.Ã‚</t>
  </si>
  <si>
    <t>Wellcome Early-Career Awards</t>
  </si>
  <si>
    <t>wellcome_220330_01_009</t>
  </si>
  <si>
    <t>https://wellcome.org/grant-funding/schemes/career-development-awards</t>
  </si>
  <si>
    <t>This scheme provides funding for mid-career researchers from any discipline who have the potential to be international research leaders. They will develop their research capabilities, drive innovative programmes of work and deliver significant shifts in understanding that could improve human life, health and wellbeing.</t>
  </si>
  <si>
    <t>Wellcome Career Development Awards</t>
  </si>
  <si>
    <t>wellcome_220330_01_010</t>
  </si>
  <si>
    <t>https://wellcome.org/grant-funding/schemes/research-enrichment-public-engagement</t>
  </si>
  <si>
    <t>This funding supports Wellcome grantholders who want to use public insights to develop their research. Engagement helps to build the public's trust in research, and ensure research is valued within society.</t>
  </si>
  <si>
    <t>Research Enrichment Ã¢â‚¬â€œ Public Engagement</t>
  </si>
  <si>
    <t>wellcome_220330_01_011</t>
  </si>
  <si>
    <t>https://wellcome.org/grant-funding/schemes/biomedical-vacation-scholarships</t>
  </si>
  <si>
    <t>These awards provide promising undergraduates with hands-on experience of research during the summer holidays, with the aim of encouraging them to consider a career in research.</t>
  </si>
  <si>
    <t>Biomedical Vacation Scholarships</t>
  </si>
  <si>
    <t>wellcome_220330_01_012</t>
  </si>
  <si>
    <t>https://wellcome.org/grant-funding/schemes/starter-grants-clinical-lecturers</t>
  </si>
  <si>
    <t>This scheme provides small grants to enable clinical lecturers to pursue their research work, gather preliminary data and strengthen their applications for longer-term fellowships and funding.The scheme is administered by the Academy of Medical Sciences and is a collaboration between the Wellcome Trust, the British Heart Foundation, Arthritis Research UK, the Medical Research Council, the Royal College of Physicians and Diabetes UK.</t>
  </si>
  <si>
    <t>Starter Grants for Clinical Lecturers</t>
  </si>
  <si>
    <t>wellcome_220330_01_013</t>
  </si>
  <si>
    <t>https://wellcome.org/grant-funding/schemes/springboard-awards</t>
  </si>
  <si>
    <t>Springboard Awards provide small grants to support basic biomedical scientists as they develop their independent research careers. The scheme is a collaboration between the Academy of Medical SciencesÃ‚ (AMS) and the Wellcome Trust.</t>
  </si>
  <si>
    <t>Springboard Awards</t>
  </si>
  <si>
    <t>wellcome_220330_01_014</t>
  </si>
  <si>
    <t>https://wellcome.org/grant-funding/schemes/hub-award</t>
  </si>
  <si>
    <t>The Hub Award brings researchers and creative professionals together at Wellcome Collection to work as a collaborative residency.</t>
  </si>
  <si>
    <t>The Hub Award</t>
  </si>
  <si>
    <t>wellcome_220330_01_015</t>
  </si>
  <si>
    <t>https://wellcome.org/grant-funding/schemes/four-year-phd-programmes-studentships-basic-scientists</t>
  </si>
  <si>
    <t>This scheme offers graduates outstanding training in scientific research.</t>
  </si>
  <si>
    <t>Four-year PhD Studentships in Science</t>
  </si>
  <si>
    <t>wellcome_220330_01_016</t>
  </si>
  <si>
    <t>https://wellcome.org/grant-funding/schemes/masters-studentships-humanities-and-social-science</t>
  </si>
  <si>
    <t>This scheme enables researchers to undertake humanities or social science Master's courses in any area of health.</t>
  </si>
  <si>
    <t>Master's Studentships in Humanities and Social Science</t>
  </si>
  <si>
    <t>agropolis_2204301001</t>
  </si>
  <si>
    <t>https://www.agropolis-fondation.fr/Call-for-Applications-3rd-Cohort-One-Planet-Fellowship-Programme-665</t>
  </si>
  <si>
    <t>The call for the third cohort of the One Planet Fellowship is now open for applications. The One Planet Fellowship seeks to build a vibrant, highly connected, and inter-generational network of African and European scientists equipped to use a gender lens to help AfricaÃ¢â‚¬â„¢s smallholder farmers adapt to a changing climate. This Call is open to emerging scientists from the following countries: Algeria, Benin, Burkina Faso, Cote dÃ¢â‚¬â„¢Ivoire, Ethiopia, Kenya, Malawi, Mali, Morocco, Nigeria, Senegal, Tanzania, Togo, and Zambia. Selected candidates will participate in an intensive, three-year non-residential, career acceleration process to foster leadership skills, strengthening scientific research skills, including integrating gender into their research and catalyzing research partnerships and networks. Candidates who complete the three-year process will qualify to become One Planet Laureates. The call for applications closes has been extended to February 28, 2021, 23:59 East Africa Time (GMT+3). Applications will NOT be accepted after this date. Applicants should carefully read the application guidelines for more information on eligibility criteria and the application process. Download the application guidelines Download the Fellowship brochure Download the frequently asked questions Download the One Planet Fellowship scientific framework APPLY HERE</t>
  </si>
  <si>
    <t>Call for Applications : 3rd Cohort Ã¢â‚¬â€œ One Planet Fellowship Programme</t>
  </si>
  <si>
    <t>fapesp_220413_1_000</t>
  </si>
  <si>
    <t>http://fapesp.br/oportunidades/Control/../adaptacao_imunometabolica_de_macrofagos_teciduais_residentes_na_saude_e_na_doenca/4987/</t>
  </si>
  <si>
    <t>O LaboratÃƒÂ³rio de Imunometabolismo coordenado pelo Prof. Dr. Pedro Moraes Vieira oferece 1 vaga de pÃƒÂ³s-doutorado. O candidato irÃƒÂ¡ trabalhar com aspectos relacionados a regulaÃƒÂ§ÃƒÂ£o imunometabÃƒÂ³lica de macrÃƒÂ³fagos residentes de tecidos em condiÃƒÂ§ÃƒÂµes fisiolÃƒÂ³gicas e patolÃƒÂ³gico, no ÃƒÂ¢mbito do Projeto TemÃƒÂ¡tico Ã¢â‚¬Å“AdaptaÃƒÂ§ÃƒÂ£o imunometabÃƒÂ³lica de macrÃƒÂ³fagos teciduais residentes na saÃƒÂºde e na doenÃƒÂ§aÃ¢â‚¬Â financiado pela FAPESP.Os candidatos devem ter concluÃƒÂ­do seu doutorado; ter experiÃƒÂªncia em biologia molecular, biologia celular e imunologia com ÃƒÂªnfase em microscopia de fluorescÃƒÂªncia. Esperamos tambÃƒÂ©m que os candidatos trabalhem em um ambiente multidisciplinar e sejam colaborativos. A bolsa serÃƒÂ¡ financiada como item orÃƒÂ§amentÃƒÂ¡rio do respectivo projeto e terÃƒÂ¡ um cronograma de 24 meses, podendo ser prorrogada, com inÃƒÂ­cio previsto para o final do processo seletivo (05/2022). Para mais informaÃƒÂ§ÃƒÂµes, consulte https://www.fapesp.br/bolsas/pd.As inscriÃƒÂ§ÃƒÂµes devem ser feitas atÃƒÂ© 15/04/2022 pelo e-mail pmvieira@unicamp.br (Assunto: Bolsa de pÃƒÂ³s-doutorado). Os candidatos devem enviar os seguintes documentos:a) DeclaraÃƒÂ§ÃƒÂ£o de interesse, descrevendo as razÃƒÂµes do seu interesse e como ele acha que seria um bom candidato ao projeto; b) Duas cartas de recomendaÃƒÂ§ÃƒÂ£o; c) Breve resumo da tese de doutorado; d) CV lattes.A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</si>
  <si>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Imunometabolismo</t>
  </si>
  <si>
    <t>fapesp_220413_1_001</t>
  </si>
  <si>
    <t>http://fapesp.br/oportunidades/Control/../avaliacao_de_novas_tecnicas_de_terapia_celular_em_doencas_de_superficie_ocular/4990/</t>
  </si>
  <si>
    <t>Duas bolsas de pÃƒÂ³s-doutorado estÃƒÂ£o disponÃƒÂ­veis dentro do Projeto Jovem Pesquisador fase 2Ã‚ Ã¢â‚¬Å“AvaliaÃƒÂ§ÃƒÂ£o de novas tÃƒÂ©cnicas de terapia celular em doenÃƒÂ§as de superfÃƒÂ­cie ocularÃ¢â‚¬Â, coordenado pela Dra. MÃƒÂ´nica de Paula, do DepartamentoÃ‚ de Oftalmologia daÃ‚ Faculdade de CiÃƒÂªncias MÃƒÂ©dicasÃ‚ da Unicamp. As propostas envolvem avaliar novas abordagens em terapias baseadas em cÃƒÂ©lulas, tecidos humanos e engenharia de tecidos para tratamento de duas importantes causas de doenÃƒÂ§as da superfÃƒÂ­cie ocular (DSO) Ã¢â‚¬â€œ em que se enquadram as queimaduras quÃƒÂ­micas e as ÃƒÂºlceras de cÃƒÂ³rnea neurotrÃƒÂ³ficas.Os candidatos a serem selecionados deverÃƒÂ£o ter doutorado finalizado, comÃ‚ formaÃƒÂ§ÃƒÂ£o preferencialmente em ciÃƒÂªncias biolÃƒÂ³gicas ou ÃƒÂ¡reas afins; possuir experiÃƒÂªncia prÃƒÂ©via na ÃƒÂ¡rea de biologia celular, cultura de cÃƒÂ©lulas humanas, banco de tecidos humanos e/ou engenharia de tecidos. Ãƒâ€° fundamental que o candidato tenha boas habilidades de comunicaÃƒÂ§ÃƒÂ£o em inglÃƒÂªs, tanto escritas como orais e facilidade de trabalhar em equipe.A inscriÃƒÂ§ÃƒÂ£o deve ser feita atÃƒÂ© 15 de abril de 2022, enviando para o e-mail monicaalves.jp2@gmail.com o curriculum vitae, documento que comprove o tÃƒÂ­tulo de doutor, carta de interesse do candidato e duas cartas de recomendaÃƒÂ§ÃƒÂ£o, elaboradas pelos orientadores de tese de doutorado e/ou supervisores de pÃƒÂ³s-doutorado. O tÃƒÂ­tulo do e-mail deve ser Ã¢â‚¬Å“AplicaÃƒÂ§ÃƒÂ£o para bolsa PÃƒÂ³s-doc FAPESPÃ¢â‚¬Â.A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</si>
  <si>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Bolsas de PD em Medicina Regenerativa</t>
  </si>
  <si>
    <t>fapesp_220413_1_002</t>
  </si>
  <si>
    <t>http://fapesp.br/oportunidades/Control/../biologia_sistemica_e_comparativa_do_complexo_&lt;i&gt;mycobacterium_tuberculosis&lt;_i&gt;:_efeitos_na_variabilidade_genetica_no_fenotipo_bacteriano/4992/</t>
  </si>
  <si>
    <t>O LaboratÃƒÂ³rio de Pesquisa Aplicada a MicobactÃƒÂ©rias (www.lapam.icb.usp.br) procura profissionais interessados em uma Bolsa de Treinamento TÃƒÂ©cnico nÃƒÂ­vel trÃƒÂªs (TT-III) para inÃƒÂ­cio imediato e com tÃƒÂ©rmino em dezembro deste ano.A oportunidade envolve treinamento e atuaÃƒÂ§ÃƒÂ£o em laboratÃƒÂ³rio de biosseguranÃƒÂ§a de nÃƒÂ­vel 3, fornecendo apoio tÃƒÂ©cnico para projetos relacionados a COVID-19 e a Tuberculose.A(o) candidata(o) selecionada deverÃƒÂ¡ ter dedicaÃƒÂ§ÃƒÂ£o de 40 horas semanais ao projeto.Os critÃƒÂ©rios de elegibilidade sÃƒÂ£o:1. GraduaÃƒÂ§ÃƒÂ£o em ÃƒÂ¡rea da saÃƒÂºde ou veterinÃƒÂ¡ria;2. Ter realizado ao menos uma iniciaÃƒÂ§ÃƒÂ£o cientÃƒÂ­fica na graduaÃƒÂ§ÃƒÂ£o;3. Ter facilidade para trabalhar em grupo;4. Ter responsabilidade e assiduidade com prazos;5. Ter facilidade de leitura de artigos cientÃƒÂ­ficos em inglÃƒÂªs;6. Ter interesse em seguir carreira acadÃƒÂªmica, com possibilidade de fixaÃƒÂ§ÃƒÂ£o posterior no laboratÃƒÂ³rio em um programa de mestrado ou doutorado direto;7. NÃƒÂ£o apresentar reprovaÃƒÂ§ÃƒÂµes em disciplinas na graduaÃƒÂ§ÃƒÂ£o.Para se candidatar, os interessados devem enviar link do currÃƒÂ­culo lattes, carta explicando sua motivaÃƒÂ§ÃƒÂ£o e o nome de dois profissionais que possam ser contactados para prover cartas de recomendaÃƒÂ§ÃƒÂ£o.Documentos devem ser enviados para anamarcia@usp.br.Prazo de inscriÃƒÂ§ÃƒÂµes vai atÃƒÂ© o dia 15 de abril de 2022. Apenas candidatos prÃƒÂ©-selecionados para entrevista serÃƒÂ£o contactados.Mais informaÃƒÂ§ÃƒÂµes sobre requisitos e benefÃƒÂ­cios da Bolsa FAPESP TT-III estÃƒÂ£o disponÃƒÂ­veis em https://fapesp.br/3098 e https://fapesp.br/3162.</t>
  </si>
  <si>
    <t>Bolsa de TT-III em BiosseguranÃƒÂ§a</t>
  </si>
  <si>
    <t>fapesp_220413_1_003</t>
  </si>
  <si>
    <t>http://fapesp.br/oportunidades/Control/../inovacao_responsavel_e_resiliencia_em_politicas_sociais_(irr-ps):_uma_analise_integrada_das_areas_de_saude,_educacao_e_assistencia_social_antes_e_durante_a_pandemia_de_covid-19/4983/</t>
  </si>
  <si>
    <t>A bolsa ÃƒÂ© parte do projeto IRR-PS, cujo objetivo ÃƒÂ© analisar os fatores relacionados Ãƒ governanÃƒÂ§a local que determinaram a adoÃƒÂ§ÃƒÂ£o de inovaÃƒÂ§ÃƒÂµes sociotÃƒÂ©cnicas exitosas diante da pandemia de COVID-19 nas polÃƒÂ­ticas sociais (saÃƒÂºde, educaÃƒÂ§ÃƒÂ£o e assistÃƒÂªncia social). Projeto e bolsa tÃƒÂªm duraÃƒÂ§ÃƒÂ£o prevista de 24 meses.Exige-se habilidade na coleta e anÃƒÂ¡lise de indicadores sociais, a partir de bancos de dados de grande porte, e domÃƒÂ­nio de softwares estatÃƒÂ­sticos (SPSS, Stata e/ou R). Por envolver parceria com a Universidade de Montreal, a(o) bolsista deverÃƒÂ¡ ter fluÃƒÂªncia em inglÃƒÂªs e/ou francÃƒÂªs, alÃƒÂ©m do portuguÃƒÂªs. Espera-se experiÃƒÂªncia prÃƒÂ©via em projetos de pesquisa na ÃƒÂ¡rea de polÃƒÂ­ticas pÃƒÂºblicas.A primeira fase da seleÃƒÂ§ÃƒÂ£o serÃƒÂ¡ feita a partir de: 1) carta de intenÃƒÂ§ÃƒÂµes de atÃƒÂ© 2 pÃƒÂ¡ginas, justificando potencial de contribuiÃƒÂ§ÃƒÂ£o e aderÃƒÂªncia ao projeto; 2) sÃƒÂºmula curricular com as caracterÃƒÂ­sticas solicitadas pela FAPESP (https://fapesp.br/5266); e 3) carta de recomendaÃƒÂ§ÃƒÂ£o de pesquisador(a) sÃƒÂªnior. A segunda fase corresponde Ãƒ entrevista on-line com as(os) candidatas(os) prÃƒÂ©-selecionadas(os).A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pesquisa.Ã‚ Mais informaÃƒÂ§ÃƒÂµes sobre o projeto de pesquisa: https://drive.google.com/file/d/11kob22GVEZo6x8eid6rur7fziidqMVwd/view?usp=sharing.Ã‚ InformaÃƒÂ§ÃƒÂµes adicionais sobreÃ‚ o plano de atividades da(o) bolsista: https://drive.google.com/file/d/1kT5Iovnk2IJMEVaiqf2QGjbBvyVhfqaN/view.</t>
  </si>
  <si>
    <t>Bolsa de PD em PolÃƒÂ­ticas PÃƒÂºblicas</t>
  </si>
  <si>
    <t>fapesp_220413_1_004</t>
  </si>
  <si>
    <t>http://fapesp.br/oportunidades/Control/../daoura_Ã¢â‚¬â€œ_plataforma_de_insights_urbanos_para_cidades_inteligentes/5001/</t>
  </si>
  <si>
    <t>A Daoura (https://www.daoura.ai) oferece Bolsa FAPESP de Treinamento TÃƒÂ©cnico nÃƒÂ­vel cinco (TT-V) para o desenvolvimento e implementaÃƒÂ§ÃƒÂ£o de plataformas computacionais baseadas em inteligÃƒÂªncia artificial e processamento de linguagem natural aplicadas no entendimento da experiÃƒÂªncia das pessoas nas cidades a partir de suas manifestaÃƒÂ§ÃƒÂµes publicadas no mundo digital.Em uma cidade inteligente, medir e analisar o pulso da cidade ÃƒÂ© essencial para se tomar decisÃƒÂµes mais adequadas. Nesse sentido, nÃƒÂ£o hÃƒÂ¡ melhor sensor que os prÃƒÂ³prios cidadÃƒÂ£os, que compartilham suas opiniÃƒÂµes e experiÃƒÂªncias urbanas no mundo digital.A Daoura tem como missÃƒÂ£o entender essas manifestaÃƒÂ§ÃƒÂµes e gerar informaÃƒÂ§ÃƒÂ£o, insights e conhecimentos, relevantes e direcionados, e oferecer ferramentas para que organizaÃƒÂ§ÃƒÂµes pÃƒÂºblicas e privadas tomem melhores decisÃƒÂµes em suas relaÃƒÂ§ÃƒÂµes com cidadÃƒÂ£os e clientes.Principais atividades:- Desenvolver e otimizar modelos computacionais para extraÃƒÂ§ÃƒÂ£o de insights; - Desenvolver e manter mÃƒÂ³dulos de coleta de dados pÃƒÂºblicos da internet; - Desenvolver e manter mÃƒÂ³dulos de interpretaÃƒÂ§ÃƒÂ£o de textos e geraÃƒÂ§ÃƒÂ£o de informaÃƒÂ§ÃƒÂ£o contextual; - Desenvolver e manter mÃƒÂ³dulos de anÃƒÂ¡lise e geraÃƒÂ§ÃƒÂ£o de insights.Perfil: especialista em TI com pelo menos cinco anos de experiÃƒÂªncia em ciÃƒÂªncia de dados apÃƒÂ³s a graduaÃƒÂ§ÃƒÂ£o ou tÃƒÂ­tulo de doutoradoInteressados devem enviar CV e carta de apresentaÃƒÂ§ÃƒÂ£o para queroser@daoura.ai.Mais informaÃƒÂ§ÃƒÂµes sobre requisitos e benefÃƒÂ­cios da Bolsa FAPESP TT-V estÃƒÂ£o em fapesp.br/3098 e fapesp.br/3162.</t>
  </si>
  <si>
    <t>fapesp_220413_1_005</t>
  </si>
  <si>
    <t>http://fapesp.br/oportunidades/Control/../daoura_Ã¢â‚¬â€œ_plataforma_de_insights_urbanos_para_cidades_inteligentes/5002/</t>
  </si>
  <si>
    <t>A Daoura oferece Bolsa FAPESP de treinamento tÃƒÂ©cnico nÃƒÂ­vel 4-A (TT-IV-A) para o desenvolvimento e implementaÃƒÂ§ÃƒÂ£o de plataformas computacionais baseadas em inteligÃƒÂªncia artificial e processamento de linguagem natural aplicadas no entendimento da experiÃƒÂªncia das pessoas nas cidades a partir de suas manifestaÃƒÂ§ÃƒÂµes publicadas no mundo digital.Em uma cidade inteligente, medir e analisar o pulso da cidade ÃƒÂ© essencial para se tomar decisÃƒÂµes mais adequadas. Nesse sentido, nÃƒÂ£o hÃƒÂ¡ melhor sensor que os prÃƒÂ³prios cidadÃƒÂ£os, que compartilham suas opiniÃƒÂµes e experiÃƒÂªncias urbanas no mundo digital.A Daoura tem como missÃƒÂ£o entender essas manifestaÃƒÂ§ÃƒÂµes e gerar informaÃƒÂ§ÃƒÂ£o, insights e conhecimentos, relevantes e direcionados, e oferecer ferramentas para que organizaÃƒÂ§ÃƒÂµes pÃƒÂºblicas e privadas tomem melhores decisÃƒÂµes em suas relaÃƒÂ§ÃƒÂµes com cidadÃƒÂ£os e clientes.Principais atividades:- Desenvolver e otimizar modelos computacionais para extraÃƒÂ§ÃƒÂ£o de insights; - Desenvolver e manter mÃƒÂ³dulos de coleta de dados pÃƒÂºblicos da internet; - Desenvolver e manter mÃƒÂ³dulos de interpretaÃƒÂ§ÃƒÂ£o de textos e geraÃƒÂ§ÃƒÂ£o de informaÃƒÂ§ÃƒÂ£o contextual; - Desenvolver e manter mÃƒÂ³dulos de anÃƒÂ¡lise e geraÃƒÂ§ÃƒÂ£o de insights.Perfil: especialista em TI com pelo menos quatro anos de experiÃƒÂªncia em ciÃƒÂªncia de dados apÃƒÂ³s a graduaÃƒÂ§ÃƒÂ£o.Interessados devem enviar CV e carta de apresentaÃƒÂ§ÃƒÂ£o para o e-mail queroser@daoura.ai.Mais informaÃƒÂ§ÃƒÂµes sobre requisitos e benefÃƒÂ­cios da Bolsa FAPESP TT-IV-A estÃƒÂ£o em fapesp.br/3098 e fapesp.br/3162.</t>
  </si>
  <si>
    <t>Bolsa de TT-IV-A em Aprendizado Profundo / Processamento de Linguagem Natural</t>
  </si>
  <si>
    <t>fapesp_220413_1_006</t>
  </si>
  <si>
    <t>http://fapesp.br/oportunidades/Control/../efeito_da_poluicao_luminosa,_da_complexidade_ambiental_e_da_proximidade_com_construcoes_costeiras_sobre_a_dinamica_e_diversidade_de_comunidades_bentonicas_marinhas/5014/</t>
  </si>
  <si>
    <t>Bolsa de Treinamento TÃƒÂ©cnico nÃƒÂ­vel trÃƒÂªs (TT-III) no ÃƒÂ¢mbito do projeto Ã¢â‚¬Å“Efeito da poluiÃƒÂ§ÃƒÂ£o luminosa, da complexidade ambiental e da proximidade com construÃƒÂ§ÃƒÂµes costeiras sobre a dinÃƒÂ¢mica e diversidade de comunidades bentÃƒÂ´nicas marinhasÃ¢â‚¬Â, coordenado pelo ProfessorÃ‚ Gustavo Muniz Dias noÃ‚ Grupo de Ecologia Experimental Marinha da Universidade Federal do ABCÃ‚ (mais detalhes em https://bv.fapesp.br/pt/auxilios/106451).AtribuiÃƒÂ§ÃƒÂµes:- Processamento e curadoria de material coletado em laboratÃƒÂ³rio; -Ã‚ ConduÃƒÂ§ÃƒÂ£o de experimentos em campo.Requisitos:- Interesse na ÃƒÂ¡rea de ecologia marinha; -Ã‚ Ter concluÃƒÂ­do curso de graduaÃƒÂ§ÃƒÂ£o em ÃƒÂ¡rea correlata ao projeto; -Ã‚ Disponibilidade para trabalhar em laboratÃƒÂ³rio na UFABC, campus SÃƒÂ£o Bernardo do Campo; -Ã‚ Disponibilidade para saÃƒÂ­da de campo; -Ã‚ Conhecimento bÃƒÂ¡sico de planilhas de dados; -Ã‚ NÃƒÂ£o ter reprovaÃƒÂ§ÃƒÂµes na graduaÃƒÂ§ÃƒÂ£o.Valor e duraÃƒÂ§ÃƒÂ£o:- AtÃƒÂ© 12 meses; -Ã‚ Conforme valores praticados pela FAPESP (https://fapesp.br/3162).Interessados devem enviar carta de interesse e link para o currÃƒÂ­culo na plataforma Lattes para gmdias@ufabc.edu.br atÃƒÂ© o dia 20 de abril de 2022.</t>
  </si>
  <si>
    <t>Bolsa de TT-III em Ecologia</t>
  </si>
  <si>
    <t>fapesp_220413_1_007</t>
  </si>
  <si>
    <t>http://fapesp.br/oportunidades/Control/../carros_globais:_uma_pesquisa_urbana_transnacional_sobre_a_economia_informal_de_veiculos_(europa,_ÃƒÂfrica_e_america_do_sul)/4981/</t>
  </si>
  <si>
    <t>O Projeto TemÃƒÂ¡tico GLOBALCAR Ã¢â‚¬â€œ colaboraÃƒÂ§ÃƒÂ£o internacional apoiada conjuntamente pelaÃ‚ Agence Nationale de la Recherche (ANR), da FranÃƒÂ§a, e a FAPESP Ã¢â‚¬â€œ e o Centro Brasileiro de AnÃƒÂ¡lise e Planejamento anunciam a abertura de edital para seleÃƒÂ§ÃƒÂ£o de um(a) bolsista de pÃƒÂ³s-doutorado na ÃƒÂ¡rea de CiÃƒÂªncias Sociais (Sociologia ou Antropologia).O(a) candidato(a) aprovado(a) ficarÃƒÂ¡ sediado(a) em SÃƒÂ£o Paulo, exceto durante perÃƒÂ­odo previsto para a realizaÃƒÂ§ÃƒÂ£o de trabalho de campo sobre mercados informais de veÃƒÂ­culos e autopeÃƒÂ§as na ÃƒÂfrica Ocidental. Essa pesquisa serÃƒÂ¡ conduzida no ÃƒÂ¢mbito do Projeto TemÃƒÂ¡tico coordenado pelo Prof. Dr. Gabriel Feltran no Brasil e pelo Prof. SÃƒÂ©bastien Jacquot na FranÃƒÂ§a (mais informaÃƒÂ§ÃƒÂµes sobre o TemÃƒÂ¡tico em https://bv.fapesp.br/pt/auxilios/107461).As inscriÃƒÂ§ÃƒÂµes estÃƒÂ£o abertas atÃƒÂ© 22 de abril de 2022, e a bolsa tem duraÃƒÂ§ÃƒÂ£o de 12 meses, renovÃƒÂ¡veis por mais 12 meses. Os(as) interessados(as) deverÃƒÂ£o encaminhar e-mail intitulado Ã¢â‚¬Å“Postdoctoral FellowshipÃ¢â‚¬Â ao endereÃƒÂ§o eletrÃƒÂ´nico andre.pierip@gmail.com.Saiba mais sobre a bolsa e os documentos necessÃƒÂ¡rios para inscriÃƒÂ§ÃƒÂ£o no edital disponÃƒÂ­vel no link: https://drive.google.com/file/d/1sKofxjTOvm4O96l6ojSCF0QXNCdz-XzV/view?usp=sharing.A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</si>
  <si>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Sociologia / Antropologia</t>
  </si>
  <si>
    <t>fapesp_220413_1_008</t>
  </si>
  <si>
    <t>http://fapesp.br/oportunidades/Control/../centro_de_pesquisa_em_obesidade_e_comorbidades/4997/</t>
  </si>
  <si>
    <t>O LaboratÃƒÂ³rio de DistÃƒÂºrbios MetabÃƒÂ³licos oferece uma bolsa de pÃƒÂ³s-doutorado na seguinte ÃƒÂ¡rea: Ã¢â‚¬Å“Receptores colinÃƒÂ©rgicos e termogÃƒÂªneseÃ¢â‚¬Â. Os candidatos deverÃƒÂ£o ter finalizado o doutorado (ou com data de defesa agendada Ã¢â‚¬â€œ comprovar com carta do orientador), alÃƒÂ©m de disponibilidade para estÃƒÂ¡gio no exterior. Ãƒâ€° desejÃƒÂ¡vel experiÃƒÂªncia em:- DissecÃƒÂ§ÃƒÂ£o de sistema nervoso central (nÃƒÂºcleos hipotalÃƒÂ¢micos e midbrain) e medula espinhal, alÃƒÂ©m de ÃƒÂ³rgÃƒÂ£os perifÃƒÂ©ricos;- Cultura primÃƒÂ¡ria e linhagens celulares (ÃƒÂªnfase em diferenciaÃƒÂ§ÃƒÂ£o celular e anÃƒÂ¡lise de morfometria);- DetecÃƒÂ§ÃƒÂ£o de proteÃƒÂ­nas por imunofluorescÃƒÂªnciaÃ‚ (preferencialmente cortes congelados) e Western Blotting;- AvaliaÃƒÂ§ÃƒÂ£o de expressÃƒÂ£o gÃƒÂªnica por qRT-PCR;- Ensaios de inibiÃƒÂ§ÃƒÂ£o ou superexpressÃƒÂ£o utilizando lentivÃƒÂ­rus;- Manuseio de animais geneticamente modificados (genotipagem e sistema Cre-Lox);- RealizaÃƒÂ§ÃƒÂ£o de cirurgia estereotÃƒÂ¡xica e anÃƒÂ¡lises de imagens de cÃƒÂ¢mera termogrÃƒÂ¡fica;- Capacidade de trabalhar em ambiente multidisciplinar e preparo/submissÃƒÂ£o de artigos cientÃƒÂ­ficos.O projeto serÃƒÂ¡ conduzido sob supervisÃƒÂ£o de Marcio Alberto TorsoniÃ‚ (Faculdade de CiÃƒÂªncias Aplicadas da Unicamp, cÃƒÂ¢mpus Limeira), no ÃƒÂ¢mbito do Centro de Pesquisa em Obesidade e Comorbidades, um dos Centros de Pesquisa, InovaÃƒÂ§ÃƒÂ£o e DifusÃƒÂ£o (CEPIDs) apoiados pela FAPESP, com sede na Faculdade de CiÃƒÂªncias MÃƒÂ©dicas (FCM-Unicamp).Interessados devemÃ‚ enviar os seguintes documentos em PDF, atÃƒÂ© o dia 22 de abril de 2022, para o endereÃƒÂ§o torsoni@unicamp.br (tÃƒÂ­tulo: Ã¢â‚¬Å“PÃƒÂ³s-doutorado Labdime IIÃ¢â‚¬Â): carta de interesse;Ã‚ carta apontado as principais tÃƒÂ©cnicas dominadas;Ã‚ duas (02) cartas de recomendaÃƒÂ§ÃƒÂ£o; CV resumido; pequeno resumo da tese.A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</si>
  <si>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Obesidade</t>
  </si>
  <si>
    <t>fapesp_220413_1_009</t>
  </si>
  <si>
    <t>http://fapesp.br/oportunidades/Control/../ensaio_clinico_controlado_e_randomizado_para_idosos_com_depressao_residentes_em_areas_desprivilegiadas_de_sao_paulo,_brasil_(proactive)/5008/</t>
  </si>
  <si>
    <t>Bolsa de PÃƒÂ³s-Doutorado vinculada ao Projeto TemÃƒÂ¡tico Ã¢â‚¬Å“Ensaio clÃƒÂ­nico controlado e randomizado para idosos com depressÃƒÂ£o residentes em ÃƒÂ¡reas desprivilegiadas de SÃƒÂ£o Paulo, Brasil (PROACTIVE)Ã¢â‚¬Â. O candidato irÃƒÂ¡ atuar como Coordenador das InvestigaÃƒÂ§ÃƒÂµes Qualitativas.Principais atividades:- RealizaÃƒÂ§ÃƒÂ£o de entrevistas e anÃƒÂ¡lise de dados; - SupervisÃƒÂ£o de outros pesquisadores; - PreparaÃƒÂ§ÃƒÂ£o de manuscritos e relatÃƒÂ³rios cientÃƒÂ­ficos; - Colaborar com as outras atividades do projeto.Requisitos:1) Doutorado em ÃƒÂ¡reas relacionadas a: CiÃƒÂªncias da SaÃƒÂºde, CiÃƒÂªncias Humanas, CiÃƒÂªncias Sociais Aplicadas, LinguÃƒÂ­stica e Letras; 2) ComprovaÃƒÂ§ÃƒÂ£o de experiÃƒÂªncia em anÃƒÂ¡lise de dados qualitativos e redaÃƒÂ§ÃƒÂ£o de artigos cientÃƒÂ­ficos em inglÃƒÂªs; 3) ProficiÃƒÂªncia em inglÃƒÂªs (ler, escrever, falar).Processo seletivo:1) AnÃƒÂ¡lise dos documentos (fase eliminatÃƒÂ³ria); 2) Entrevistas com os candidatos (vÃƒÂ­deo conferÃƒÂªncia).Documentos necessÃƒÂ¡rios para a inscriÃƒÂ§ÃƒÂ£o:1) CV Lattes (brasileiros) ou Curriculum Vitae (estrangeiros); 2) CÃƒÂ³pia do certificado de Doutorado; 3) Carta explicando o interesse pela posiÃƒÂ§ÃƒÂ£o e as qualificaÃƒÂ§ÃƒÂµes para participar do projeto; 4) Resumo da tese de doutorado e de todos os artigos publicados em revistas cientÃƒÂ­ficas; 5) Duas cartas de recomendaÃƒÂ§ÃƒÂ£o.Enviar documentos por e-mail (assunto Ã¢â‚¬Å“PosiÃƒÂ§ÃƒÂ£o de PÃƒÂ³s-doutoradoÃ¢â‚¬Â) com documentos anexo em formato PDF, para Dra. Marcia Scazufca (scazufca@gmail.com).A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</si>
  <si>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Pesquisa Qualitativa</t>
  </si>
  <si>
    <t>fapesp_220413_1_010</t>
  </si>
  <si>
    <t>http://fapesp.br/oportunidades/Control/../mapeamento_de_habitats_marinhos_em_unidades_de_conservacao_e_combate_a_pesca_fantasma/5005/</t>
  </si>
  <si>
    <t>Vaga para profissionais interessados em uma Bolsa de Treinamento TÃƒÂ©cnico nÃƒÂ­vel trÃƒÂªs (TT-III) para inÃƒÂ­cio imediato e com tÃƒÂ©rmino em outubro deste ano.O treinamento envolverÃƒÂ¡Ã‚ atividades nas ÃƒÂ¡reas de estudo abrangidas pelo projeto Ã¢â‚¬Å“Mapeamento de hÃƒÂ¡bitats marinhos em unidades de conservaÃƒÂ§ÃƒÂ£o e combate Ãƒ pesca fantasmaÃ¢â‚¬Â.O candidato selecionado deverÃƒÂ¡ ter dedicaÃƒÂ§ÃƒÂ£o de 40 horas semanais ao projeto.Requisitos:1. GraduaÃƒÂ§ÃƒÂ£o em algumas dessas ÃƒÂ¡reas: Oceanografia, Engenharias, Geografia, Biologia, CiÃƒÂªncias da computaÃƒÂ§ÃƒÂ£o;2. Conhecimentos em geoprocessamento e estatÃƒÂ­stica computacional;3. Ter realizado ao menos uma iniciaÃƒÂ§ÃƒÂ£o cientÃƒÂ­fica na graduaÃƒÂ§ÃƒÂ£o;4. Facilidade para trabalhar em grupo;5. Responsabilidade e assiduidade com prazos;6. Ter facilidade de leitura de artigos cientÃƒÂ­ficos em inglÃƒÂªs.Para se candidatar, os interessados devem enviar link do currÃƒÂ­culo Lattes, carta explicando sua motivaÃƒÂ§ÃƒÂ£o, cÃƒÂ³pia do diploma de graduaÃƒÂ§ÃƒÂ£o e o contato de dois profissionais que possam prover cartas de recomendaÃƒÂ§ÃƒÂ£o. Documentos devem ser encaminhados para luiz.casarini@sp.gov.br.Prazo de inscriÃƒÂ§ÃƒÂ£o: atÃƒÂ© 24 de abril de 2022. Apenas candidatos prÃƒÂ©-selecionados para entrevista serÃƒÂ£o contactados.Mais informaÃƒÂ§ÃƒÂµes sobre requisitos e benefÃƒÂ­cios da Bolsa FAPESP TT-III estÃƒÂ£o emÃ‚ https://fapesp.br/3098Ã‚ eÃ‚ https://fapesp.br/3162.</t>
  </si>
  <si>
    <t>Bolsa de TT-III em Geoprocessamento e EstatÃƒÂ­stica Computacional</t>
  </si>
  <si>
    <t>fapesp_220413_1_011</t>
  </si>
  <si>
    <t>http://fapesp.br/oportunidades/Control/../set_e_esfingolipideos_em_cancer_de_cabeca_e_pescoco:_sinalizacao,_alvos_e_terapia_antitumoral/5011/</t>
  </si>
  <si>
    <t>Oportunidade de Bolsa FAPESP de Treinamento TÃƒÂ©cnico nÃƒÂ­vel trÃƒÂªs (TT-III) no LaboratÃƒÂ³rio de Marcadores e SinalizaÃƒÂ§ÃƒÂ£o Celular no CÃƒÂ¢ncer (LMSCC) da Faculdade de CiÃƒÂªncias FarmacÃƒÂªuticas de RibeirÃƒÂ£o Preto (FCFRP-USP). A bolsa ÃƒÂ© vinculada ao Projeto TemÃƒÂ¡tico FAPESP Ã¢â‚¬Å“SET e esfingolipÃƒÂ­deos em cÃƒÂ¢ncer de cabeÃƒÂ§a e pescoÃƒÂ§o: sinalizaÃƒÂ§ÃƒÂ£o, alvos e terapia antitumoralÃ¢â‚¬Â, coordenado pelaÃ‚ ProfessoraÃ‚ AndrÃƒÂ©ia Machado Leopoldino.O(A) candidato(a) selecionado(a) irÃƒÂ¡ auxiliar em anÃƒÂ¡lises de lipÃƒÂ­dios por espectrometria de massas e em diferentes experimentos de biologia celular e molecular. O tempo de dedicaÃƒÂ§ÃƒÂ£o ÃƒÂ© de 40 horas semanais. Sobre o perfil do candidato: ÃƒÂ© desejÃƒÂ¡vel que tenha realizado estÃƒÂ¡gio em laboratÃƒÂ³rio de pesquisa. SerÃƒÂ£o aceitas candidaturas de egressos(as) dos cursos de CiÃƒÂªncias BiolÃƒÂ³gicas, CiÃƒÂªncias BiomÃƒÂ©dicas, FarmÃƒÂ¡cia e ÃƒÂ¡reas correlatas.Para concorrer Ãƒ bolsa, enviar um e-mail para andreiaml@usp.br, colocar no assunto da mensagem Ã¢â‚¬Å“TTIII-FAPESP_NOME DO CANDIDATOÃ¢â‚¬Â. Anexar os seguintes documentos a mensagem: (1) carta de apresentaÃƒÂ§ÃƒÂ£o e motivaÃƒÂ§ÃƒÂ£o; (2) Curriculum Vitae ou link do currÃƒÂ­culo Lattes. SerÃƒÂ¡ agendada entrevista online com os(as) candidatos prÃƒÂ©-selecionados(as).Mais informaÃƒÂ§ÃƒÂµes sobre requisitos e benefÃƒÂ­cios da Bolsa FAPESP TT-III estÃƒÂ£o em fapesp.br/3098 e fapesp.br/3162.</t>
  </si>
  <si>
    <t>Bolsa de TT-III em Oncologia Molecular</t>
  </si>
  <si>
    <t>fapesp_220413_1_012</t>
  </si>
  <si>
    <t>http://fapesp.br/oportunidades/Control/../desenvolvimento_de_point_of_care_Ã¢â‚¬â€œ_poc_para_creatinina_com_biossensor_eletroquimico/5015/</t>
  </si>
  <si>
    <t>Abertura de inscriÃƒÂ§ÃƒÂµes para a seleÃƒÂ§ÃƒÂ£o de um bolsista de Treinamento TÃƒÂ©cnico NÃƒÂ­vel 3 (TT-III) financiada pela FAPESP. O objetivo ÃƒÂ© o desenvolvimento de biossensores para a detecÃƒÂ§ÃƒÂ£o de creatinina.O tempo de dedicaÃƒÂ§ÃƒÂ£o ÃƒÂ© de 40 horas semanais. O bolsista atuarÃƒÂ¡ na empresa ADB-Pesquisa e Desenvolvimento LTDA, na cidade de Araras (SP).O perÃƒÂ­odo de vigÃƒÂªncia da bolsa ÃƒÂ© de 4 meses, sem vÃƒÂ­nculo empregatÃƒÂ­cio, com inÃƒÂ­cio previsto para o mÃƒÂªs de 01/05/2022.Os requisitos sÃƒÂ£o:a) GraduaÃƒÂ§ÃƒÂ£o em QuÃƒÂ­mica, Biotecnologia ou Engenharias; b) Conhecimento em tÃƒÂ©cnicas bÃƒÂ¡sicas de laboratÃƒÂ³rio, quÃƒÂ­mica analÃƒÂ­tica e afins; c) Conhecer o equipamento Autolab ÃƒÂ© um diferencial; d) Atender todas as exigÃƒÂªncias feitas pela FAPESP para usufruir da bolsa; e) Ter disponibilidade de horÃƒÂ¡rio para as 40 horas semanais.As inscriÃƒÂ§ÃƒÂµes deverÃƒÂ£o ocorrer por e-mail junto ao responsÃƒÂ¡vel, DÃƒÂ©borah Christine Azzi (adbsensores@gmail.com) atÃƒÂ© 25/04/2022.Os interessados deverÃƒÂ£o enviar:a) HistÃƒÂ³rico escolar da graduaÃƒÂ§ÃƒÂ£o sujo; b) Link para o CurrÃƒÂ­culo Lattes.Mais detalhes sobre perfil e condiÃƒÂ§ÃƒÂµes da Bolsa FAPESP TT-III em fapesp.br/3098 e fapesp.br/3162.</t>
  </si>
  <si>
    <t>Bolsa de TT-III em QuÃƒÂ­mica AnalÃƒÂ­tica</t>
  </si>
  <si>
    <t>fapesp_220413_1_013</t>
  </si>
  <si>
    <t>http://fapesp.br/oportunidades/Control/../barreira_hematoencefalica_Ã¢â‚¬â€œ_um_novo_paradigma_no_tratamento_da_hipertensao/5018/</t>
  </si>
  <si>
    <t>Encontra-se aberto o processo seletivo para bolsa FAPESP de PÃƒÂ³s-Doutorado vinculada ao Projeto TemÃƒÂ¡tico Ã¢â‚¬Å“Barreira HematoencefÃƒÂ¡lica Ã¢â‚¬â€œ Um Novo Paradigma no Tratamento de HipertensÃƒÂ£oÃ¢â‚¬Â no Instituto de CiÃƒÂªncias BiomÃƒÂ©dicas da USP, sob supervisÃƒÂ£o do Prof. Vagner Antunes.O(A) candidato(a) selecionado(a) desenvolverÃƒÂ¡ estudos em modelos animais de hipertensÃƒÂ£o induzida por angiotensina II em camundongos e ratos identificando fatores micrÃƒÂ³glias e mecanismos de transporte atravÃƒÂ©s da BHE.Os candidatos deverÃƒÂ£o documentar experiÃƒÂªncia anterior com tÃƒÂ©cnicas de cirurgia vascular, encefÃƒÂ¡lica, imunohistoquÃƒÂ­mica, microscopia confocal, biologia celular e molecular e registro de parÃƒÂ¢metros cardiovasculares. Ãƒâ€° indispensÃƒÂ¡vel fluÃƒÂªncia em inglÃƒÂªs e habilidade de escrever artigos cientÃƒÂ­ficos.O prazo para inscriÃƒÂ§ÃƒÂ£o ÃƒÂ© 25 de abril de 2022 e, para se inscrever, o candidato deverÃƒÂ¡ enviar os seguintes documentos para o e-mail antunes@icb.usp.br:Ã¢â‚¬Â¢ Carta de motivaÃƒÂ§ÃƒÂ£o descrevendo realizaÃƒÂ§ÃƒÂµes e experiÃƒÂªncia anterior, bem como motivaÃƒÂ§ÃƒÂ£o e interesse no tema do projeto; Ã¢â‚¬Â¢ Curriculum Vitae atualizado; Ã¢â‚¬Â¢ Cartas de referÃƒÂªncia de 2 professores/pesquisadores.A vaga estÃƒÂ¡ aberta a brasileiros e estrangeiros. O selecionado receberÃƒÂ¡ Bolsa FAPESP no valor de R$ 8.479,20 mensais e Reserva TÃƒÂ©cnica equivalente a 10% do valor anual da bolsa para atender a despesas diretamente relacionadas Ãƒ atividade de pesquisa.</t>
  </si>
  <si>
    <t>Bolsa de PD em Cardiologia e NeurociÃƒÂªncia</t>
  </si>
  <si>
    <t>fapesp_220413_1_014</t>
  </si>
  <si>
    <t>http://fapesp.br/oportunidades/Control/../plano_de_desenvolvimento_institucional_em_pesquisa_instituto_de_tecnologia_de_alimentos_Ã¢â‚¬â€œ_ital/5020/</t>
  </si>
  <si>
    <t>Esta bolsa de pÃƒÂ³s-doutoradoÃ‚ na ÃƒÂ¡rea de Ã¢â‚¬Å“Elementos inorgÃƒÂ¢nicos em alimentosÃ¢â‚¬Â ÃƒÂ© parte do Plano de Desenvolvimento Institucional em Pesquisa Ã¢â‚¬â€œÃ‚ PDIP do Instituto de Tecnologia de Alimentos (Ital), financiado pela FAPESP. Os candidatos devem possuir doutorado em CiÃƒÂªncia de Alimentos, Tecnologia de Alimentos, QuÃƒÂ­mica ou ÃƒÂ¡reas afins, obtido hÃƒÂ¡ menos de 7 anos.SÃƒÂ£o requisitos: a experiÃƒÂªncia em pesquisa em mÃƒÂ©todos espectromÃƒÂ©tricos, estudos de especiaÃƒÂ§ÃƒÂ£o quÃƒÂ­mica, fortificaÃƒÂ§ÃƒÂ£o e bioacessibilidade e/ou biodisponibilidade de elementos inorgÃƒÂ¢nicos em alimentos. Ãƒâ€° necessÃƒÂ¡rio bom domÃƒÂ­nio do inglÃƒÂªs escrito e falado. Mais informaÃƒÂ§ÃƒÂµes em: https://fapesp.br/bolsas/pd.Os interessados devem enviar para os e-mails eaip.ital@ital.sp.gov.br e morgano@ital.sp.gov.br o seguinte: a) SÃƒÂºmula curricular no modelo da FAPESP (no mÃƒÂ¡ximo 4 pÃƒÂ¡ginas), conforme https://www.fapesp.br/5266;Ã‚ b) Carta de motivaÃƒÂ§ÃƒÂ£o evidenciando sua aderÃƒÂªncia aos prÃƒÂ©-requisitos e habilidades exigidos (no mÃƒÂ¡ximoÃ‚ 500 palavras); c) Resumo do estudo a ser desenvolvido durante o perÃƒÂ­odo da bolsa (mÃƒÂ¡ximo 500 palavras).A vaga estÃƒÂ¡ aberta a brasileiros e estrangeiros. ApÃƒÂ³s a seleÃƒÂ§ÃƒÂ£o, o candidato e o projeto de pesquisa serÃƒÂ£o submetidos Ãƒ Fapesp para aprovaÃƒÂ§ÃƒÂ£o definitiva da bolsa. O bolsista receberÃƒÂ¡ Bolsa de PÃƒÂ³s-Doutorado no valor de R$ 8.479,20 mensais e Reserva TÃƒÂ©cnica equivalente a 10% do valor anual da bolsa para atender a despesas imprevistas e diretamente relacionadas Ãƒ pesquisa.</t>
  </si>
  <si>
    <t>Bolsa de PD em CiÃƒÂªncia e Tecnologia de Alimentos</t>
  </si>
  <si>
    <t>fapesp_220413_1_015</t>
  </si>
  <si>
    <t>http://fapesp.br/oportunidades/Control/../termometro_social_covid-19:_fatores_associados_a_percepcao_de_risco,_aos_padroes_de_comportamento_e_a_adesao_as_medidas_de_protecao_que_influenciam_no_combate_a_pandemia_no_brasil/5031/</t>
  </si>
  <si>
    <t>Entre os seus objetivos, o projeto visa analisar os fatores associados Ãƒ percepÃƒÂ§ÃƒÂ£o de risco, aos padrÃƒÂµes de comportamento de risco e Ãƒ adesÃƒÂ£o Ãƒ s medidas de proteÃƒÂ§ÃƒÂ£o que influenciam no combate a COVID 19 no Brasil.Exige-se habilidade na coleta de dados, anÃƒÂ¡lise de dados a partir de bancos de dados de grande porte, domÃƒÂ­nio em anÃƒÂ¡lise espacial, sÃƒÂ©ries temporais, desenvolvimento de survey e modelagens e domÃƒÂ­nio de softwares estatÃƒÂ­sticos (ARCGiS, Statisca e/ou R).Por se tratar de uma bolsa de pÃƒÂ³s-doutorado, exige-se nÃƒÂ­vel de doutorado e por envolver parceria com a Universidade da Johns Hopkins, a(o) bolsista deverÃƒÂ¡ ter fluÃƒÂªncia em inglÃƒÂªs, alÃƒÂ©m do portuguÃƒÂªs.Espera-se experiÃƒÂªncia prÃƒÂ©via em projetos de pesquisa na ÃƒÂ¡rea de epidemiologia social, saÃƒÂºde pÃƒÂºblica e enfermagem.A primeira fase da seleÃƒÂ§ÃƒÂ£o serÃƒÂ¡ feita a partir de: 1) carta de intenÃƒÂ§ÃƒÂµes de atÃƒÂ© duasÃ‚ pÃƒÂ¡ginas, justificando potencial de contribuiÃƒÂ§ÃƒÂ£o e aderÃƒÂªncia ao projeto; 2) sÃƒÂºmula curricular com as caracterÃƒÂ­sticas solicitadas pela FAPESP (https://fapesp.br/5266).A segunda fase corresponde Ãƒ entrevista on-line com as(os) candidatas(os) prÃƒÂ©-selecionadas(os).A vaga estÃƒÂ¡ aberta a candidatos de qualquer nacionalidade. O selecionado receberÃƒÂ¡ Bolsa de PÃƒÂ³s-Doutorado da FAPESP no valor de R$ 8.479,20 mensais e Reserva TÃƒÂ©cnica equivalente a 10% do valor anual da bolsa para atender a despesas imprevistas e diretamente relacionadas Ãƒ atividade de pesquisa.</t>
  </si>
  <si>
    <t>Bolsa de PD em Enfermagem em SaÃƒÂºde PÃƒÂºblica</t>
  </si>
  <si>
    <t>fapesp_220413_1_016</t>
  </si>
  <si>
    <t>http://fapesp.br/oportunidades/Control/../avaliacao_de_novas_tecnicas_de_terapia_celular_em_doencas_de_superficie_ocular/5032/</t>
  </si>
  <si>
    <t>Duas oportunidades com Bolsa FAPESP Treinamento TÃƒÂ©cnico nÃƒÂ­vel trÃƒÂªs (TT-III) estÃƒÂ£o disponÃƒÂ­veis dentro do Projeto Jovem Pesquisador fase 2 Ã¢â‚¬Å“AvaliaÃƒÂ§ÃƒÂ£o de novas tÃƒÂ©cnicas de terapia celular em doenÃƒÂ§as de superfÃƒÂ­cie ocular", coordenado pela ProfÃ‚Âª Dra. MÃƒÂ´nica Alves do Departamento de Oftalmologia/ClÃƒÂ­nica MÃƒÂ©dica da Faculdade de CiÃƒÂªncias MÃƒÂ©dicas da Unicamp.A proposta do trabalho envolve a avaliaÃƒÂ§ÃƒÂ£oÃ‚ deÃ‚ novas abordagens em terapias baseadas em cÃƒÂ©lulas, tecidos humanos e engenharia de tecidos, bem comoÃ‚ a produÃƒÂ§ÃƒÂ£o de produtos de terapias avanÃƒÂ§adas para tratamento de duas importantes causas de doenÃƒÂ§as da superfÃƒÂ­cie ocular, em que se enquadram as queimaduras quÃƒÂ­micas e das ÃƒÂºlceras de cÃƒÂ³rnea neurotrÃƒÂ³ficas.O candidato a ser selecionado deve possuir pelo menos 2 anos de experiÃƒÂªncia em pesquisa apÃƒÂ³s a graduaÃƒÂ§ÃƒÂ£o ou tÃƒÂ­tulo de mestrado. Possuir experiÃƒÂªncia prÃƒÂ©via na ÃƒÂ¡rea de biologia celular, cultura de cÃƒÂ©lulas humanas, banco de tecidos humanos e engenharia de tecidos.A inscriÃƒÂ§ÃƒÂ£o deve ser feita por e-mail, para Dra. MÃƒÂ´nica (monicaalves.jp2@gmail.com), intitulando o e-mail como: Ã¢â‚¬Å“AplicaÃƒÂ§ÃƒÂ£o para bolsa treinamento tÃƒÂ©cnico nÃƒÂ­vel III (TT/3)Ã¢â‚¬Â, atÃƒÂ© 26 de abril de 2022. Junto ao e-mail, deverÃƒÂ£o ser anexados Curriculum Vitae, documento que comprove que o candidato ÃƒÂ© portador de tÃƒÂ­tulo de mestre (desejÃƒÂ¡vel), carta de interesse descrevendo seu interesse e motivaÃƒÂ§ÃƒÂ£o em trabalhar neste projeto e duas cartas de recomendaÃƒÂ§ÃƒÂ£o.Mais detalhes sobre perfil e condiÃƒÂ§ÃƒÂµes da Bolsa FAPESP TT-III em fapesp.br/3098 e fapesp.br/3162.</t>
  </si>
  <si>
    <t>Bolsas de TT-III em Oftalmologia</t>
  </si>
  <si>
    <t>fapesp_220413_1_017</t>
  </si>
  <si>
    <t>http://fapesp.br/oportunidades/Control/../desenvolvimento_de_um_processo_fisico-quimico_para_minimizar_eliminar_os_efeitos_das_proteinas_alergenicas_de_produtos_a_base_de_latex_natural/5030/</t>
  </si>
  <si>
    <t>EstÃƒÂ£o abertas as inscriÃƒÂ§ÃƒÂµes no processo seletivo para provimento de uma (01) vaga de pesquisador em CiÃƒÂªncia de Dados com titulaÃƒÂ§ÃƒÂ£o mÃƒÂ­nima de GraduaÃƒÂ§ÃƒÂ£o em ÃƒÂ¡reas das CiÃƒÂªncias da Natureza e suas Tecnologias, junto ao departamento Pesquisa &amp; Desenvolvimento da startup DvDtStartec. O perÃƒÂ­odo de inscriÃƒÂ§ÃƒÂ£o ÃƒÂ© estabelecido entre 11/04 e 27/04 de 2022.PÃƒÂ¡gina de InscriÃƒÂ§ÃƒÂ£o: https://dvdtstartec.com/inscricao/DescriÃƒÂ§ÃƒÂ£o da vaga:A transformaÃƒÂ§ÃƒÂ£o social via novos modelos de startups ÃƒÂ© inevitÃƒÂ¡vel. Uma atenÃƒÂ§ÃƒÂ£o ÃƒÂ© dada aos novos modelos de startups de base cientÃƒÂ­fica, cujo perfil profissional inter e transdisciplinar ÃƒÂ© limitado. Precisamos de profissionais que sejam capazes de aplicar o conhecimento adquirido e gerar valor, precisamos de Cientistas Empreendedores!Ã‚ O candidato selecionado para a vaga irÃƒÂ¡ atuar na resoluÃƒÂ§ÃƒÂ£o de problemas cientÃƒÂ­fico-tecnolÃƒÂ³gicos junto ao Departamento de Pesquisa e Desenvolvimento da startup DvDtStartec utilizandoÃ‚ tÃƒÂ©cnicas de anÃƒÂ¡lise de dados obtidos de caracterizaÃƒÂ§ÃƒÂµes experimentais em biomateriais. Para tanto, serÃƒÂ¡ treinado por Professores Doutores da equipe DvDtStartec.Mais detalhes sobre perfil e condiÃƒÂ§ÃƒÂµes da Bolsa FAPESP TT-IV em fapesp.br/3098 e fapesp.br/3162.</t>
  </si>
  <si>
    <t>Bolsa de TT-IV em CiÃƒÂªncia de Dados</t>
  </si>
  <si>
    <t>fapesp_220413_1_018</t>
  </si>
  <si>
    <t>http://fapesp.br/oportunidades/Control/../estudos_translacionais_de_cancer_de_cabeca_e_pescoco_na_america_do_sul_e_europa_(headspace)___h2020/5019/</t>
  </si>
  <si>
    <t>Uma vaga de pÃƒÂ³s-doutorado com Bolsa FAPESP estÃƒÂ¡ disponÃƒÂ­vel para trabalhar no projeto de pesquisa HEADSpAcE (cÃƒÂ¢ncer de cabeÃƒÂ§a pescoÃƒÂ§o na AmÃƒÂ©rica do Sul e Europa) resultado de uma colaboraÃƒÂ§ÃƒÂ£o entre o A.C.Camargo Cancer Center e a OrganizaÃƒÂ§ÃƒÂ£o Mundial de SaÃƒÂºde, concretizada por meio de convÃƒÂªnio entre FAPESP e o programa Horizon2020, da UniÃƒÂ£o Europeia, para financiamento de pesquisas colaborativas internacionais.O objetivo geral do HEADSpAcE ÃƒÂ© entender o os fatores associados ao diagnÃƒÂ³stico tardio no cÃƒÂ¢ncer de cabeÃƒÂ§a e pescoÃƒÂ§o e identificar a melhor metodologia para o diagnÃƒÂ³stico de HPV.DescriÃƒÂ§ÃƒÂ£o das atividades:- Analisar as caracterÃƒÂ­sticas epidemiolÃƒÂ³gicas de casos de cÃƒÂ¢ncer de cabeÃƒÂ§a e pescoÃƒÂ§o comparando estilo de vida, raÃƒÂ§a, comorbidades, tratamento e biomarcadores moleculares indicadores de prognÃƒÂ³sticos de sobrevida em pacientes com cÃƒÂ¢ncer de cabeÃƒÂ§a e pescoÃƒÂ§o;- Comparar os guidelines de tratamento conforme estadiamento clÃƒÂ­nico ao diagnÃƒÂ³stico dos tumores de cavidade oral, larÃƒÂ­nge e orofarÃƒÂ­nge;- Calcular estimativas de sobrevida por estadiamento clÃƒÂ­nico e topografia (cavidade oral, orofaringe, laringe) e tratamentos adotados.Candidatos devem enviar seu curriculum vitae (CV) Ãƒ Pesquisadora ResponsÃƒÂ¡vel do projeto, ProfÃ‚Âª Dra. Maria Paula Curado, para o seguinte e-mail: mp.curado@accamargo.org.br.A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</si>
  <si>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Tratamento de CÃƒÂ¢ncer de CabeÃƒÂ§a e PescoÃƒÂ§o</t>
  </si>
  <si>
    <t>fapesp_220413_1_019</t>
  </si>
  <si>
    <t>http://fapesp.br/oportunidades/Control/../construcao_de_modelos_causais_a_partir_de_dados_crus_para_tomada_de_decisoes_multicriterio/4984/</t>
  </si>
  <si>
    <t>Os(As) candidatos(as) selecionados irÃƒÂ£o colaborar com pesquisadores do projeto Ã¢â‚¬Å“Desafio AgroBioÃ¢â‚¬Â do Centro de InteligÃƒÂªncia Artificial (C4AI), um dos Centros de Pesquisa em Engenharia (CPEs) apoiados pela FAPESP, que ÃƒÂ© co-financiado pela IBM e tem sede no InovaUSP.O projeto lida com dados do agronegÃƒÂ³cio e sociais, principalmente envolvendo o produtor e o consumidor de baixa renda, com foco na construÃƒÂ§ÃƒÂ£o de modelos que beneficiem a geraÃƒÂ§ÃƒÂ£o de mecanismos e a tomada de decisÃƒÂµes por gestores em favor do aumento da seguranÃƒÂ§a alimentar e da qualidade da alimentaÃƒÂ§ÃƒÂ£o.O(A) candidato(a) contribuirÃƒÂ¡ com os principais objetivos do projeto realizando as seguintes atividades:- Tratamento de dados de larga-escala estruturados e nÃƒÂ£o estruturados; - Desenvolvimento de mÃƒÂ©todos computacionais para construÃƒÂ§ÃƒÂ£o automÃƒÂ¡tica de modelos baseados em grafos (auto-explicativos) e aprendizado dinÃƒÂ¢mico de representaÃƒÂ§ÃƒÂµes; - Desenvolvimento de mÃƒÂ©todos para testar causalidade de relaÃƒÂ§ÃƒÂµes aprendidas pelos modelos; - SeleÃƒÂ§ÃƒÂ£o de modelos com base em mÃƒÂºltiplos critÃƒÂ©rios ou objetivos.Este projeto ÃƒÂ© adequado para um(a) candidato(a) com graduaÃƒÂ§ÃƒÂ£o e/ou mestrado com foco em inovaÃƒÂ§ÃƒÂµes em InteligÃƒÂªncia Artificial que tenha potencial para impacto socioeconÃƒÂ´mico. O(A) candidato(a)Ã‚ precisa ter conhecimentos em programaÃƒÂ§ÃƒÂ£o ao menos em C ou R ou Python, alÃƒÂ©m de formaÃƒÂ§ÃƒÂ£o em uma ou mais das seguintes ÃƒÂ¡reas:- EstatÃƒÂ­stica inferencial (clÃƒÂ¡ssica ou Bayesiana), ou - Tomada de decisÃƒÂ£o multicritÃƒÂ©rio, ou - MineraÃƒÂ§ÃƒÂ£o de dados; ou - ComputaÃƒÂ§ÃƒÂ£o evolutiva, ou - OtimizaÃƒÂ§ÃƒÂ£o.Os doutorandos desenvolverÃƒÂ£o pesquisa na Escola PolitÃƒÂ©cnica (Poli-USP), no Instituto de CiÃƒÂªncias MatemÃƒÂ¡ticas e ComputaÃƒÂ§ÃƒÂ£o de SÃƒÂ£o Carlos (ICMC-USP) ou ainda em outra instituiÃƒÂ§ÃƒÂ£o da USP associada ao projeto.Bolsa FUSP no valor de: R$ 3.808,66 mensais (para primeiro ano) e R$ 4.713,77 (para os demais anos).InformaÃƒÂ§ÃƒÂµes e inscriÃƒÂ§ÃƒÂµes: c4ai.inova.usp.br/pt/oportunidades/ (cÃƒÂ³digo da vaga: REF22PHD002).</t>
  </si>
  <si>
    <t>Bolsas de Doutorado em InteligÃƒÂªncia Artificial</t>
  </si>
  <si>
    <t>fapesp_220413_1_020</t>
  </si>
  <si>
    <t>http://fapesp.br/oportunidades/Control/../preditores_de_gravidade_e_novos_tratamentos_para_neoplasias_da_medula_Ãƒâ€œssea/4988/</t>
  </si>
  <si>
    <t>Bolsa de PD para anÃƒÂ¡lise dos mecanismos pelos quais os compostos quercetina, epigalocatequina 3-galato, ÃƒÂ¡cido gÃƒÂ¡lico, curcumina, artemisimina e derivados modulam as alteraÃƒÂ§ÃƒÂµes epigenÃƒÂ©ticas e metabolismo energÃƒÂ©tico nas sÃƒÂ­ndromes mielodisplÃƒÂ¡sicas e leucÃƒÂªmicas.O pesquisador deverÃƒÂ¡ avaliar em animais leucÃƒÂªmicos e com mielodisplasia:- ExpressÃƒÂ£o e ativaÃƒÂ§ÃƒÂ£o de HDAC1, HDAC2, HADC3 e HDAC8, HDAC4, SIRT1, DNMT1, DNMT3a, TET2, NRF2, HAT1, PCAF (p300/CBP-associated fator) e de proteÃƒÂ­nas associadas ao core polycomb repressive complex 2 (PRC2), SUZ12 (supressor zeste 12) e a subunidade catalÃƒÂ­tica EZH2 (PcG enhancer of zeste homolog H2) e EED e da via JAK2/STAT3 e seus inibidores SHPTP2 e SOCs;- PadrÃƒÂ£o de metilaÃƒÂ§ÃƒÂ£o na regiÃƒÂ£o promotora e os nÃƒÂ­veis de RNAm de DAPK, HRK, TNFRS25, TNFRS21, BIK, BCL2l11 e atividade desacetilase de histonas (HDACs) e de acetil transferase de histonas (HATs);- TransferÃƒÂªncia de mitocÃƒÂ´ndrias e potencial de membrana mitocondrial.Elegibilidade: diploma de doutorado nas ÃƒÂ¡reas de sinalizaÃƒÂ§ÃƒÂ£o celular e biologia celular e molecular (comprovado por pelo menos um manuscrito publicado em revista internacional como primeiro autor). InglÃƒÂªs ÃƒÂ© essencial. Habilidades de comunicaÃƒÂ§ÃƒÂ£o oral e escrita tambÃƒÂ©m sÃƒÂ£o exigidas. IndependÃƒÂªncia em desempenhar as tÃƒÂ©cnicas supramencionadas, bem como na tomada de decisÃƒÂ£o referente Ãƒ direÃƒÂ§ÃƒÂ£o adotada pelo projeto. A seleÃƒÂ§ÃƒÂ£o se basearÃƒÂ¡ na formaÃƒÂ§ÃƒÂ£o acadÃƒÂªmica, motivaÃƒÂ§ÃƒÂ£o, independÃƒÂªncia e criatividade do candidato.Interessados devem enviar Curriculum com uma lista de publicaÃƒÂ§ÃƒÂµes e duas cartas de recomendaÃƒÂ§ÃƒÂ£o por e-mail para sara@unicamp.br atÃƒÂ© dia 30 de abril 2022.A vaga estÃƒÂ¡ aberta a brasileiros e estrangeiros. O selecionado receberÃƒÂ¡ Bolsa de PÃƒÂ³s-Doutorado da FAPESP no valor de R$ 8.479,20 mensais por 24 meses (com uma possÃƒÂ­vel extensÃƒÂ£o) e Reserva TÃƒÂ©cnica equivalente a 10% do valor anual da bolsa para atender a despesas imprevistas e diretamente relacionadas Ãƒ atividade de pesquisa.</t>
  </si>
  <si>
    <t>Bolsa de PD em Hematologia</t>
  </si>
  <si>
    <t>fapesp_220413_1_021</t>
  </si>
  <si>
    <t>http://fapesp.br/oportunidades/Control/../modulacao_do_crescimento_tecidual_e_acumulo_de_biomassa_pela_oxidase_alternativa_mitocondrial/4989/</t>
  </si>
  <si>
    <t>O laboratÃƒÂ³rio de Biologia Mitocondrial da FCAV-UNESP investiga diversos aspectos da biologia da mitocÃƒÂ´ndria, incluindo os mecanismos de regulaÃƒÂ§ÃƒÂ£o da fosforilaÃƒÂ§ÃƒÂ£o oxidativa e de manutenÃƒÂ§ÃƒÂ£o do DNA mitocondrial. O grupo modela e estuda diversas condiÃƒÂ§ÃƒÂµes disfuncionais humanas em Drosophila melanogaster, um dos organismos modelos mais versÃƒÂ¡teis nas ciÃƒÂªncias da vida. O laboratÃƒÂ³rio dispÃƒÂµe de uma (01) bolsa de PÃƒÂ³s-doutorado vinculado ao Projeto Jovem Pesquisador fase 2 intitulado Ã¢â‚¬Å“ModulaÃƒÂ§ÃƒÂ£o do crescimento tecidual e acÃƒÂºmulo de biomassa pela oxidase alternativa mitocondrialÃ¢â‚¬Â.Perfil ideal do candidato:AlÃƒÂ©m dos requisitos necessÃƒÂ¡rios listados em https://fapesp.br/bolsas/pd, ÃƒÂ© essencial que o candidato possua tÃƒÂ­tulo de Doutor em alguma ÃƒÂ¡rea das CiÃƒÂªncias BiolÃƒÂ³gicas ou BiomÃƒÂ©dicas, produÃƒÂ§ÃƒÂ£o cientÃƒÂ­fica compatÃƒÂ­vel, domÃƒÂ­nio da lÃƒÂ­ngua inglesa, conhecimento em biologia molecular, celular, genÃƒÂ©tica e bioquÃƒÂ­mica (incluindo em tÃƒÂ©cnicas de microscopia de fluorescÃƒÂªncia, western blot, qPCR e outras relacionadas) e experiÃƒÂªncia com D. melanogaster (incluindo manipulaÃƒÂ§ÃƒÂ£o e a construÃƒÂ§ÃƒÂ£o de animais transgÃƒÂªnicos).Documentos:O candidato deve enviar carta de interesse, sÃƒÂºmula curricular segundo normas FAPESP, cÃƒÂ³pia do diploma de Doutorado (ou comprovante de conclusÃƒÂ£o) e duas cartas de recomendaÃƒÂ§ÃƒÂ£o para o Prof. Marcos TÃƒÂºlio de Oliveira (marcos.t.oliveira@unesp.br) atÃƒÂ© 30 de abril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</si>
  <si>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Biologia Mitocondrial</t>
  </si>
  <si>
    <t>fapesp_220413_1_022</t>
  </si>
  <si>
    <t>http://fapesp.br/oportunidades/Control/../problemas_de_corte,_empacotamento,_dimensionamento_de_lotes,_programacao_da_producao,_roteamento,_localizacao_e_suas_integracoes_em_contextos_industriais_e_logisticos/4991/</t>
  </si>
  <si>
    <t>O Projeto TemÃƒÂ¡tico da FAPESP "Problemas de corte, empacotamento, dimensionamento de lotes, programaÃƒÂ§ÃƒÂ£o da produÃƒÂ§ÃƒÂ£o, roteamento, localizaÃƒÂ§ÃƒÂ£o e suas integraÃƒÂ§ÃƒÂµes em contextos industriais e logÃƒÂ­sticos", oferece uma bolsa de PÃƒÂ³s-doutoramento pelo perÃƒÂ­odo de 10 meses para candidatos(as) com excelente potencial de investigaÃƒÂ§ÃƒÂ£o.A posiÃƒÂ§ÃƒÂ£o ÃƒÂ© focada no desenvolvimento de mÃƒÂ©todos de otimizaÃƒÂ§ÃƒÂ£o (modelagem, heurÃƒÂ­sticas e meta-heurÃƒÂ­sticas) para obter soluÃƒÂ§ÃƒÂµes de alta qualidade em um tempo aceitÃƒÂ¡vel para o Problema de ProgramaÃƒÂ§ÃƒÂ£o e Roteamento de TÃƒÂ©cnicos. VersÃƒÂµes mono e multiobjetivo do problema serÃƒÂ£o consideradas.Os(as) candidatos(as) devem ter concluÃƒÂ­do doutorado em Engenharia de ProduÃƒÂ§ÃƒÂ£o, MatemÃƒÂ¡tica Aplicada ou outras ÃƒÂ¡reas afins hÃƒÂ¡ menos de 7 anos, possuir sÃƒÂ³lida formaÃƒÂ§ÃƒÂ£o em anÃƒÂ¡lise e implementaÃƒÂ§ÃƒÂ£o de mÃƒÂ©todos de otimizaÃƒÂ§ÃƒÂ£o e fluÃƒÂªncia em inglÃƒÂªs.Os(as) candidatos(as) devem enviar um e-mail tendo no campo assunto Ã¢â‚¬Å“Bolsa de PDÃ¢â‚¬Â (dronconi@usp.br) anexando uma carta de apresentaÃƒÂ§ÃƒÂ£o (formato PDF) incluindo nomes e informaÃƒÂ§ÃƒÂµes de profissionais que o possam recomendar (nÃƒÂ£o incluir cartas de recomendaÃƒÂ§ÃƒÂ£o) e currÃƒÂ­culo.A vaga estÃƒÂ¡ aberta a brasileiros e estrangeiros. O selecionado receberÃƒÂ¡ Bolsa de PÃƒÂ³s-Doutorado da FAPESP por 10 meses, no valor de R$ 8.479,20 mensais, e Reserva TÃƒÂ©cnica equivalente a 10% do valor anual da bolsa para atender a despesas imprevistas e diretamente relacionadas Ãƒ atividade de pesquisa.</t>
  </si>
  <si>
    <t>Bolsa de PD em Pesquisa Operacional</t>
  </si>
  <si>
    <t>fapesp_220413_1_023</t>
  </si>
  <si>
    <t>http://fapesp.br/oportunidades/Control/../educacao_e_aprendizagem_em_rede_para_todos_Ã¢â‚¬â€œ_um_ambiente_virtual_de_baixo_custo_para_populacoes_vulneraveis_/4993/</t>
  </si>
  <si>
    <t>Vaga 1: Desenvolvimento de back-end de API REST em Java Spring_Boot, duraÃƒÂ§ÃƒÂ£o de 20 meses.Vaga 2: Desenvolvimento de front-end com Angular, duraÃƒÂ§ÃƒÂ£o de 20 meses.Sobre o projeto: na ÃƒÂ¡rea de EducaÃƒÂ§ÃƒÂ£o, o isolamento social nos mostrou que o direito de estudar se dÃƒÂ¡ de uma maneira desigual, que a falta de condiÃƒÂ§ÃƒÂµes de acesso Ãƒ tecnologia e Ãƒ internet pode agravar ainda mais o abismo social existente no Brasil. Ãƒâ€° um cenÃƒÂ¡rio que evidencia a urgÃƒÂªncia em incorporar tecnologias que possibilitem a educaÃƒÂ§ÃƒÂ£o e aprendizagem, nos diversos segmentos da educaÃƒÂ§ÃƒÂ£o, de uma maneira mais igualitÃƒÂ¡ria. Ao pensar em cenÃƒÂ¡rios em que a conectividade nÃƒÂ£o ÃƒÂ© possÃƒÂ­vel ou limitada, a escolha de plataformas que possibilitam o trabalho e o estudo offline pode fazer a diferenÃƒÂ§a para um pÃƒÂºblico significativo.O objetivo desta pesquisa ÃƒÂ© contribuir com o projeto e desenvolvimento de um Ambiente Virtual de Aprendizagem (AVA) de cÃƒÂ³digo aberto, com vistas a melhorar lacunas no que se refere Ãƒ s i) questÃƒÂµes sociais referentes a desigualdades de acesso e exclusÃƒÂ£o digital e ii) questÃƒÂµes econÃƒÂ´micas que surgiram com a alta dos preÃƒÂ§os de componentes eletrÃƒÂ´nicos e com a ampla adoÃƒÂ§ÃƒÂ£o de soluÃƒÂ§ÃƒÂµes tecnolÃƒÂ³gicas, aparentemente, gratuitas.Como resultados, espera-se ter um AVA que possa trabalhar offline ou em redes intermitentes e que possa ser instalado em um hardware de baixo custo.Mais informaÃƒÂ§ÃƒÂµes sobre requisitos e benefÃƒÂ­cios da Bolsa FAPESP TT-IV estÃƒÂ£o disponÃƒÂ­veis em https://fapesp.br/3098 e https://fapesp.br/3162.</t>
  </si>
  <si>
    <t>Bolsas de TT-IV em Desenvolvimento de Back-End e Front-End</t>
  </si>
  <si>
    <t>fapesp_220413_1_024</t>
  </si>
  <si>
    <t>http://fapesp.br/oportunidades/Control/../educacao_e_aprendizagem_em_rede_para_todos_Ã¢â‚¬â€œ_um_ambiente_virtual_de_baixo_custo_para_populacoes_vulneraveis/4994/</t>
  </si>
  <si>
    <t>Vaga 1: SeguranÃƒÂ§a da InformaÃƒÂ§ÃƒÂ£o, desejÃƒÂ¡vel conhecer hardware aberto de baixo custo, duraÃƒÂ§ÃƒÂ£o de 12 meses.Vaga 2: Acessibilidade Web, desejÃƒÂ¡vel conhecer tecnologia para front-end (Angular), duraÃƒÂ§ÃƒÂ£o de 14 meses.Sobre oÃ‚ projeto:Ã‚ na ÃƒÂ¡rea de EducaÃƒÂ§ÃƒÂ£o, o isolamento social nos mostrou que o direito de estudar se dÃƒÂ¡ de uma maneira desigual, que a falta de condiÃƒÂ§ÃƒÂµes de acesso Ãƒ tecnologia e Ãƒ internet pode agravar ainda mais o abismo social existente no Brasil. Ãƒâ€° um cenÃƒÂ¡rio que evidencia a urgÃƒÂªncia em incorporar tecnologias que possibilitem a educaÃƒÂ§ÃƒÂ£o e aprendizagem, nos diversos segmentos da educaÃƒÂ§ÃƒÂ£o, de uma maneira mais igualitÃƒÂ¡ria. Ao pensar em cenÃƒÂ¡rios em que a conectividade nÃƒÂ£o ÃƒÂ© possÃƒÂ­vel ou limitada, a escolha de plataformas que possibilitam o trabalho e o estudo offline pode fazer a diferenÃƒÂ§a para um pÃƒÂºblico significativo.O objetivo desta pesquisa ÃƒÂ© contribuir com o projeto e desenvolvimento de um Ambiente Virtual de Aprendizagem (AVA) de cÃƒÂ³digo aberto, com vistas a melhorar lacunas no que se refere Ãƒ s i) questÃƒÂµes sociais referentes a desigualdades de acesso e exclusÃƒÂ£o digital e ii) questÃƒÂµes econÃƒÂ´micas que surgiram com a alta dos preÃƒÂ§os de componentes eletrÃƒÂ´nicos e com a ampla adoÃƒÂ§ÃƒÂ£o de soluÃƒÂ§ÃƒÂµes tecnolÃƒÂ³gicas, aparentemente, gratuitas.Como resultados, espera-se ter um AVA que possa trabalhar offline ou em redes intermitentes e que possa ser instalado em um hardware de baixo custo.Mais informaÃƒÂ§ÃƒÂµes sobre requisitos e benefÃƒÂ­cios da Bolsa FAPESP TT-III estÃƒÂ£o disponÃƒÂ­veis em https://fapesp.br/3098 e https://fapesp.br/3162.</t>
  </si>
  <si>
    <t>Bolsas de TT-III em SeguranÃƒÂ§a e Acessibilidade Web</t>
  </si>
  <si>
    <t>fapesp_220413_1_025</t>
  </si>
  <si>
    <t>http://fapesp.br/oportunidades/Control/../centro_de_pesquisa_em_engenharia_Ã¢â‚¬â€œ_fitossanidade_em_cana-de-acucar_(cpe)/5006/</t>
  </si>
  <si>
    <t>O(A) candidato(a) selecionado(a) irÃƒÂ¡ realizar pesquisa aplicada na ÃƒÂ¡rea de gestÃƒÂ£o de centros de pesquisa com foco em: modelos organizacionais, avaliaÃƒÂ§ÃƒÂ£o e mensuraÃƒÂ§ÃƒÂ£o de desempenho, gerenciamento de projetos e avaliaÃƒÂ§ÃƒÂ£o econÃƒÂ´mica dos impactos de pesquisa.O(A) candidato(a) deverÃƒÂ¡ conduzir sua pesquisa junto ao Centro de Pesquisa em Engenharia Ã¢â‚¬â€œ Fitossanidade em Cana-de-AÃƒÂ§ÃƒÂºcar (CEPENFITO), um dos Centros de Pesquisa em Engenharia (CPEs) apoiados pela FAPESP, que tem o Grupo SÃƒÂ£o Martinho como co-financiador eÃ‚ a Faculdade de CiÃƒÂªncias AgrÃƒÂ¡rias e VeterinÃƒÂ¡rias da Unesp como instituiÃƒÂ§ÃƒÂ£o-sede.O(A) pÃƒÂ³s-doutorando(a)Ã‚ serÃƒÂ¡ responsÃƒÂ¡vel pela implementaÃƒÂ§ÃƒÂ£o da sua pesquisa junto ao CEPENFITO, bem como a conduÃƒÂ§ÃƒÂ£o das atividades e processos administrativos de forma articulada com as instituiÃƒÂ§ÃƒÂµes envolvidas e sob a supervisÃƒÂ£o da coordenaÃƒÂ§ÃƒÂ£o executiva.O(A) candidato(a) deve possuir o tÃƒÂ­tulo de doutor na ÃƒÂ¡rea de AdministraÃƒÂ§ÃƒÂ£o (PÃƒÂºblica ou Empresas) ou CiÃƒÂªncias AgrÃƒÂ¡rias. O(A) candidato(a) deve demonstrar formaÃƒÂ§ÃƒÂ£o na ÃƒÂ¡rea de gestÃƒÂ£o e experiÃƒÂªncia no gerenciamento de Centros de Pesquisa CientÃƒÂ­fica e/ou TecnolÃƒÂ³gica.DuraÃƒÂ§ÃƒÂ£o da Bolsa: 12 meses (podendo ser renovada).A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pesquisa.Ã‚</t>
  </si>
  <si>
    <t>Bolsa de PD em AdministraÃƒÂ§ÃƒÂ£o e CiÃƒÂªncias AgrÃƒÂ¡rias</t>
  </si>
  <si>
    <t>fapesp_220413_1_026</t>
  </si>
  <si>
    <t>http://fapesp.br/oportunidades/Control/../centro_brasileiro_de_pesquisa_aplicada_a_primeira_infancia/5016/</t>
  </si>
  <si>
    <t>O Centro Brasileiro de Pesquisa Aplicada Ãƒ Primeira InfÃƒÂ¢ncia (CPAPI) ÃƒÂ©Ã‚ um Centro de Pesquisa Aplicada que estÃƒÂ¡ vinculado Ãƒ Ã‚ FAPESP. O centro nasceu como uma iniciativa do NÃƒÂºcleo CiÃƒÂªncia Pela InfÃƒÂ¢ncia (NCPI), e tem como missÃƒÂ£o a promoÃƒÂ§ÃƒÂ£o do desenvolvimento sadio e pleno das crianÃƒÂ§as de 0 a 6 anos de idade, por meio da pesquisa cientÃƒÂ­fica na fronteira do conhecimento para auxiliar a formulaÃƒÂ§ÃƒÂ£o de polÃƒÂ­ticas pÃƒÂºblicas baseadas em evidÃƒÂªncias.O CPAPI estÃƒÂ¡ com inscriÃƒÂ§ÃƒÂµes abertas para uma Bolsa de PÃƒÂ³s-Doutorado (PD). Esta ÃƒÂ©Ã‚ uma oportunidade ÃƒÂ­mpar para trabalhar com um time global, multidisciplinar, no desenvolvimento e implementaÃƒÂ§ÃƒÂ£o de pesquisas que apoiarÃƒÂ£o o desenvolvimento na primeira infÃƒÂ¢ncia no Brasil. A data de inÃƒÂ­cio prevista da bolsa ÃƒÂ©Ã‚ 01/06/2022.Mais informaÃƒÂ§ÃƒÂµes sobre esta oportunidade em: https://cpapi.org.br/trabalhe-conosco.A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</si>
  <si>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Desenvolvimento Infantil</t>
  </si>
  <si>
    <t>fapesp_220413_1_027</t>
  </si>
  <si>
    <t>http://fapesp.br/oportunidades/Control/../a_qualidade_da_democracia_brasileira:_representacao_politica,_partidos_e_o_sistema_de_integridade/5033/</t>
  </si>
  <si>
    <t>A bolsa ÃƒÂ© destinada Ãƒ anÃƒÂ¡lise da qualidade e do funcionamento do sistema democrÃƒÂ¡tico brasileiro. A(O) bolsista atuarÃƒÂ¡ investigando os mecanismos de fiscalizaÃƒÂ§ÃƒÂ£o e controle do abuso de poder, especialmente das instituiÃƒÂ§ÃƒÂµes do Sistema de Integridade (MinistÃƒÂ©rio PÃƒÂºblico, JudiciÃƒÂ¡rio, PolÃƒÂ­cia JudiciÃƒÂ¡ria e Conselho Nacional de JustiÃƒÂ§a) e seus atores.Essa dimensÃƒÂ£o do projeto investiga sobre a interaÃƒÂ§ÃƒÂ£o entre cultura polÃƒÂ­tica e as instituiÃƒÂ§ÃƒÂµes democrÃƒÂ¡ticas, examinando, por um lado, a existÃƒÂªncia de paradigmas ideacionais sobre a corrupÃƒÂ§ÃƒÂ£o e a impunidade a partir dos perfis, ideias e percepÃƒÂ§ÃƒÂµes dos agentes do Sistema de Integridade sobre a questÃƒÂ£o. Por outro lado, ÃƒÂ© importante que essas percepÃƒÂ§ÃƒÂµes sejam relacionadas com decisÃƒÂµes e procedimentos institucionais levados a termo por esses agentes.Dados os recentes acontecimentos envolvendo atores do Sistema de Integridade em relaÃƒÂ§ÃƒÂ£o Ãƒ avaliaÃƒÂ§ÃƒÂ£o da legalidade da OperaÃƒÂ§ÃƒÂ£o Lava-Jato, espera-se que a proposta contemple (sem se limitar) a investigaÃƒÂ§ÃƒÂ£o empÃƒÂ­rica sobre as posiÃƒÂ§ÃƒÂµes dos diversos atores que compÃƒÂµem o SI acerca do que pensam, como orientam e como justificam a sua conduta institucional, levando em consideraÃƒÂ§ÃƒÂ£o sua relaÃƒÂ§ÃƒÂ£o com os outros dois Poderes (Executivo e Legislativo), bem como com a imprensa e os meios de comunicaÃƒÂ§ÃƒÂ£o virtual com os cidadÃƒÂ£os, como as redes sociais.Mais informaÃƒÂ§ÃƒÂµes: www.cesop.unicamp.br/por.A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pesquisa.Ã‚</t>
  </si>
  <si>
    <t>Bolsa de PD em Qualidade da Democracia</t>
  </si>
  <si>
    <t>fapesp_220413_1_028</t>
  </si>
  <si>
    <t>http://fapesp.br/oportunidades/Control/../daoura_Ã¢â‚¬â€œ_plataforma_de_insights_urbanos_para_cidades_inteligentes/5034/</t>
  </si>
  <si>
    <t>A Daoura oferece Bolsa FAPESP de Treinamento TÃƒÂ©cnico nÃƒÂ­vel trÃƒÂªsÃ‚ (TT-III) para o desenvolvimento e implementaÃƒÂ§ÃƒÂ£o de plataformas computacionais baseadas em inteligÃƒÂªncia artificial e processamento de linguagem natural aplicadas no entendimento da experiÃƒÂªncia das pessoas nas cidades a partir de suas manifestaÃƒÂ§ÃƒÂµes publicadas no mundo digital.Em uma cidade inteligente, medir e analisar o pulso da cidade ÃƒÂ© essencial para se tomar decisÃƒÂµes mais adequadas. Nesse sentido, nÃƒÂ£o hÃƒÂ¡ melhor sensor que os prÃƒÂ³prios cidadÃƒÂ£os, que compartilham suas opiniÃƒÂµes e experiÃƒÂªncias urbanas no mundo digital.A Daoura tem como missÃƒÂ£o entender essas manifestaÃƒÂ§ÃƒÂµes e gerar informaÃƒÂ§ÃƒÂ£o, insights e conhecimentos, relevantes e direcionados, e oferecer ferramentas para que organizaÃƒÂ§ÃƒÂµes pÃƒÂºblicas e privadas tomem melhores decisÃƒÂµes em suas relaÃƒÂ§ÃƒÂµes com cidadÃƒÂ£os e clientes.Principais atividades:- Desenvolver e otimizar modelos computacionais para extraÃƒÂ§ÃƒÂ£o de insights; - Desenvolver e manter mÃƒÂ³dulos de coleta de dados pÃƒÂºblicos da internet; - Desenvolver e manter mÃƒÂ³dulos de anÃƒÂ¡lise e geraÃƒÂ§ÃƒÂ£o de insights.Perfil: graduado em nivel superior, sem reprovaÃƒÂ§ÃƒÂµes em seu histÃƒÂ³rico escolar.Interessados devem enviar CV e carta de apresentaÃƒÂ§ÃƒÂ£o para o e-mail queroser@daoura.ai.Mais informaÃƒÂ§ÃƒÂµes sobre requisitos e benefÃƒÂ­cios da Bolsa FAPESP TT-III estÃƒÂ£o em fapesp.br/3098 e fapesp.br/3162.</t>
  </si>
  <si>
    <t>Bolsa de TT-III em Aprendizado Profundo / Processamento de Linguagem Natural</t>
  </si>
  <si>
    <t>fapesp_220413_1_029</t>
  </si>
  <si>
    <t>http://fapesp.br/oportunidades/Control/../modulacao_de_propriedades_fisico-quimicas_de_semicondutores_metalicos_atraves_do_controle_dos_parametros_de_sintese_assistida_por_micro-ondas/5038/</t>
  </si>
  <si>
    <t>O Grupo de Pesquisa em Nanomateriais InorgÃƒÂ¢nicos Fotoativos procura profissionais interessados em uma Bolsa de Treinamento TÃƒÂ©cnico nÃƒÂ­vel trÃƒÂªs (TT-III) para inÃƒÂ­cio imediato e duraÃƒÂ§ÃƒÂ£o de 12 meses.A oportunidade envolve treinamento e atuaÃƒÂ§ÃƒÂ£o em sÃƒÂ­ntese assistida por micro-ondas de nanomateriais inorgÃƒÂ¢nicos, e aplicaÃƒÂ§ÃƒÂ£o em processos (foto)(eletro)catalÃƒÂ­ticos.A(o) candidata(o) selecionada deverÃƒÂ¡ ter dedicaÃƒÂ§ÃƒÂ£o de 16 horas semanais ao projeto.Os critÃƒÂ©rios de elegibilidade sÃƒÂ£o:1. GraduaÃƒÂ§ÃƒÂ£o em quÃƒÂ­mica; 2. Ter realizado ao menos uma iniciaÃƒÂ§ÃƒÂ£o cientÃƒÂ­fica na graduaÃƒÂ§ÃƒÂ£o; 3. Ter facilidade para trabalhar em grupo; 4. Ter responsabilidade e assiduidade com prazos; 5. Ter facilidade de leitura de artigos cientÃƒÂ­ficos em inglÃƒÂªs; 6. Ter interesse em seguir carreira acadÃƒÂªmica; 7. NÃƒÂ£o apresentar reprovaÃƒÂ§ÃƒÂµes em disciplinas na graduaÃƒÂ§ÃƒÂ£o.Para se candidatar, os interessados devem enviar link do currÃƒÂ­culo lattes, carta explicando sua motivaÃƒÂ§ÃƒÂ£o, histÃƒÂ³rico e diploma de graduaÃƒÂ§ÃƒÂ£o, e o nome de dois docentes da graduaÃƒÂ§ÃƒÂ£o que possam ser contatados para prover cartas de recomendaÃƒÂ§ÃƒÂ£o.Documentos devem ser enviados para juliana.souza@ufabc.edu.br.Prazo de inscriÃƒÂ§ÃƒÂµes vai atÃƒÂ© o dia 30 de abril de 2022. Apenas candidatos prÃƒÂ©-selecionados para entrevista serÃƒÂ£o contatados.Mais informaÃƒÂ§ÃƒÂµes sobre requisitos e benefÃƒÂ­cios da Bolsa FAPESP TT-III estÃƒÂ£o disponÃƒÂ­veis em fapesp.br/3098 e fapesp.br/3162.</t>
  </si>
  <si>
    <t>Bolsa de TT-III em Nanomateriais InorgÃƒÂ¢nicos</t>
  </si>
  <si>
    <t>fapesp_220413_1_030</t>
  </si>
  <si>
    <t>http://fapesp.br/oportunidades/Control/../jus2vec:_pesquisa_jurisprudencial_inteligente,_integrada_ao_editor_de_texto/5027/</t>
  </si>
  <si>
    <t>Que tal trabalhar com Pesquisa e Desenvolvimento de Software?- Trabalhar em API REST para nossa Search Engine; - Oportunidade de trabalhar em projeto de Big Data com tecnologias Python e bibliotecas NLP; - Ambiente de startup flexÃƒÂ­vel e inovador.O que oferecemos:- Bolsa FAPESP Treinamento TÃƒÂ©cnico nÃƒÂ­vel 4A (TT-IV-A); - Equities (participaÃƒÂ§ÃƒÂ£o societÃƒÂ¡ria na startup); - Possibilidade de trabalho remoto; - HorÃƒÂ¡rio FlexÃƒÂ­vel.Requisitos:- Residir no estado de SÃƒÂ£o Paulo; - GraduaÃƒÂ§ÃƒÂ£o em TI + 4 anos experiÃƒÂªncia em qualquer cargo de TI apÃƒÂ³s a conclusÃƒÂ£o do curso; - Conhecimentos: Python (bÃƒÂ¡sico). DesejÃƒÂ¡vel: REST APIs.Interessados enviar CV para fernando@n2vec.com.Sobre a empresa:A N2VEC ÃƒÂ© uma startup que desenvolve um mecanismo de busca de documentos e informaÃƒÂ§ÃƒÂµes em banco de dados usando InteligÃƒÂªncia Artificial. Nosso principal produto ÃƒÂ© o Jus2vec, o primeiro e ÃƒÂºnico mecanismo de busca de jurisprudÃƒÂªncias que funciona integrado ao MS WordÃ‚ (saiba mais em https://youtu.be/r9WWd5WpOSQ). Recebemos apoio da FAPESP e participamos dos programas de aceleraÃƒÂ§ÃƒÂ£o Startup SP do Sebrae e do programa de internacionalizaÃƒÂ§ÃƒÂ£o de startups de I.A. no CanadÃƒÂ¡ da Dream2b, em parceria com o Spark Centre.Mais detalhes sobre perfil e condiÃƒÂ§ÃƒÂµes da Bolsa FAPESP TT-IV-A em fapesp.br/3098 e fapesp.br/3162.</t>
  </si>
  <si>
    <t>Bolsa de TT-IV-A em Desenvolvimento de Software</t>
  </si>
  <si>
    <t>fapesp_220413_1_031</t>
  </si>
  <si>
    <t>http://fapesp.br/oportunidades/Control/../beeftrader:_plataforma_de_inteligencia_de_informacoes_de_mercado_para_a_maximizacao_do_lucro_de_produtores_e_da_industria_frigorifica/4995/</t>
  </si>
  <si>
    <t>A empresa @Tech tem a missÃƒÂ£o de prover soluÃƒÂ§ÃƒÂµes em pecuÃƒÂ¡ria de precisÃƒÂ£o baseadas em pesquisa cientÃƒÂ­fico-tecnolÃƒÂ³gica para aumentar a lucratividade da pecuÃƒÂ¡ria no Brasil e em todo o globo. Sua visÃƒÂ£o ÃƒÂ© ter excelÃƒÂªncia e reconhecimento internacional em seus produtos e serviÃƒÂ§os de alta complexidade tecnolÃƒÂ³gica para que os produtores, indÃƒÂºstrias e instituiÃƒÂ§ÃƒÂµes ligadas ao agronegÃƒÂ³cioÃ‚ obtenham maior conhecimento na tomada de decisÃƒÂµes e lucratividade, proporcionando a seus clientes o acesso contÃƒÂ­nuo a alimentos seguros, em quantidade e qualidade, agregando valor no mercado com respeito ao meio ambiente e ao bem-estar.Interessados devem entrar em contato por e-mail (santosmg@techagr.com) preenchendo o formulÃƒÂ¡rio para participar deste processo seletivo.FormulÃƒÂ¡rio vide o link: https://docs.google.com/forms/d/1NRFc6zFBumPJ1s0MWRbMFSUwq9eytRlG4dM3_B6Uxzs/edit.Mais informaÃƒÂ§ÃƒÂµes sobre o Edital e o projeto:Resumos do projeto: https://drive.google.com/file/d/1tUI8XSsRpr-lyhXYeRQ8H1L5P71P36nN/view?usp=sharing.Edital: https://docs.google.com/document/d/1O_Sn6EBXA8Bcnu8ZQYCMDeFDeoyDj3V9pDlV83p1Vv4/edit.Mais informaÃƒÂ§ÃƒÂµes sobre requisitos e benefÃƒÂ­cios da Bolsa FAPESP TT-IV estÃƒÂ£o disponÃƒÂ­veis em https://fapesp.br/3098 e https://fapesp.br/3162.</t>
  </si>
  <si>
    <t>fapesp_220413_1_032</t>
  </si>
  <si>
    <t>http://fapesp.br/oportunidades/Control/../beeftrader:_plataforma_de_inteligencia_de_informacoes_de_mercado_para_a_maximizacao_do_lucro_de_produtores_e_da_industria_frigorifica/4996/</t>
  </si>
  <si>
    <t>A empresa @Tech tem a missÃƒÂ£o de prover soluÃƒÂ§ÃƒÂµes em pecuÃƒÂ¡ria de precisÃƒÂ£o baseadas em pesquisa cientÃƒÂ­fico-tecnolÃƒÂ³gica para aumentar a lucratividade da pecuÃƒÂ¡ria no Brasil e em todo o globo. Sua visÃƒÂ£o ÃƒÂ© ter excelÃƒÂªncia e reconhecimento internacional em seus produtos e serviÃƒÂ§os de alta complexidade tecnolÃƒÂ³gica para que os produtores, indÃƒÂºstrias e instituiÃƒÂ§ÃƒÂµes ligadas ao agronegÃƒÂ³cio obtenham maior conhecimento na tomada de decisÃƒÂµes e lucratividade, proporcionando a seus clientes o acesso contÃƒÂ­nuo a alimentos seguros, em quantidade e qualidade, agregando valor no mercado com respeito ao meio ambiente e ao bem-estar.Interessados devem entrar em contato por e-mail (santosmg@techagr.com) preenchendo o formulÃƒÂ¡rio para participar deste processo seletivo.FormulÃƒÂ¡rio vide o link: https://docs.google.com/forms/d/1NRFc6zFBumPJ1s0MWRbMFSUwq9eytRlG4dM3_B6Uxzs/edit.Mais informaÃƒÂ§ÃƒÂµes sobre o Edital e o projeto:Resumos do projeto: https://drive.google.com/file/d/1tUI8XSsRpr-lyhXYeRQ8H1L5P71P36nN/view?usp=sharing.Edital: https://docs.google.com/document/d/1O_Sn6EBXA8Bcnu8ZQYCMDeFDeoyDj3V9pDlV83p1Vv4/edit.Mais informaÃƒÂ§ÃƒÂµes sobre requisitos e benefÃƒÂ­cios da Bolsa FAPESP TT-V estÃƒÂ£o disponÃƒÂ­veis em https://fapesp.br/3098 e https://fapesp.br/3162.</t>
  </si>
  <si>
    <t>Bolsas de TT-V em CiÃƒÂªncia de Dados</t>
  </si>
  <si>
    <t>fapesp_220413_1_033</t>
  </si>
  <si>
    <t>http://fapesp.br/oportunidades/Control/../jus2vec:_pesquisa_jurisprudencial_inteligente,_integrada_ao_editor_de_texto/5028/</t>
  </si>
  <si>
    <t>Que tal trabalhar com P&amp;D em Big Data?- Oportunidade de trabalhar com grandes quantidades de dados, coleta de dados em websites e protocolos de redes e internet; - Ambiente de startup flexÃƒÂ­vel e inovador.O que oferecemos:- Bolsa FAPESP de Treinamento TÃƒÂ©cnico nÃƒÂ­vel 4A (TT-IV-A); - Equities (participaÃƒÂ§ÃƒÂ£o societÃƒÂ¡ria na startup); - Possibilidade de trabalho remoto; - HorÃƒÂ¡rio FlexÃƒÂ­vel.Requisitos:- Residir no estado de SÃƒÂ£o Paulo. - GraduaÃƒÂ§ÃƒÂ£o em TI + 4 anos experiÃƒÂªncia em qualquer cargo de TI apÃƒÂ³s a conclusÃƒÂ£o do curso OU Mestrado concluÃƒÂ­do; - Conhecimentos: Linguagem de ProgramaÃƒÂ§ÃƒÂ£o Python. DesejÃƒÂ¡vel: Scrapy, MySQL.Interessados enviar CV para fernando@n2vec.com.Sobre a empresa:A N2VEC ÃƒÂ© uma startup que desenvolve um mecanismo de busca de documentos e informaÃƒÂ§ÃƒÂµes em banco de dados usando InteligÃƒÂªncia Artificial. Nosso principal produto ÃƒÂ© o Jus2vec, o primeiro e ÃƒÂºnico mecanismo de busca de jurisprudÃƒÂªncias que funciona integrado ao MS Word (saiba mais emÃ‚ https://youtu.be/r9WWd5WpOSQ). Recebemos apoio da FAPESP e participamos dos programas de aceleraÃƒÂ§ÃƒÂ£o Startup SP do Sebrae e do programa de internacionalizaÃƒÂ§ÃƒÂ£o de startups de I.A. no CanadÃƒÂ¡ da Dream2b em parceria com o Spark Centre.Mais detalhes sobre perfil e condiÃƒÂ§ÃƒÂµes da Bolsa FAPESP TT-IV-A em fapesp.br/3098 e fapesp.br/3162.</t>
  </si>
  <si>
    <t>Bolsa de TT-IV-A em Desenvolvimento de Software e Crawlers</t>
  </si>
  <si>
    <t>fapesp_220413_1_034</t>
  </si>
  <si>
    <t>http://fapesp.br/oportunidades/Control/../jus2vec:_pesquisa_jurisprudencial_inteligente,_integrada_ao_editor_de_texto/5029/</t>
  </si>
  <si>
    <t>Que tal trabalhar em Pesquisa de Desenvolvimento de Search Engines usando InteligÃƒÂªncia Artificial?- Oportunidade de trabalhar com grandes quantidades de dados, algoritmos de Aprendizado ProfundoÃ‚ (Deep Learning)Ã‚ e problemas de NLP; - Produto REAL para ajudar a melhorar o trabalho de profissionais da ÃƒÂ¡rea jurÃƒÂ­dica; - Ambiente de startup flexÃƒÂ­vel e inovador.O que oferecemos:- Bolsa FAPESP de Treinamento TÃƒÂ©cnico nÃƒÂ­vel cinco (TT-V); - Equities (participaÃƒÂ§ÃƒÂ£o societÃƒÂ¡ria na startup); - Possibilidade de trabalho remoto; - HorÃƒÂ¡rio FlexÃƒÂ­vel.Requisitos:- Residir no estado de SÃƒÂ£o Paulo; - GraduaÃƒÂ§ÃƒÂ£o + 5 anos experiÃƒÂªncia em qualquer cargo de TI ou pesquisa apÃƒÂ³s a conclusÃƒÂ£o do curso OU Doutorado concluÃƒÂ­do; - Conhecimentos: Linguagem de ProgramaÃƒÂ§ÃƒÂ£o Python e bibliotecas comuns de CiÃƒÂªncia de Dados (ex: Sklearn, Keras, Pandas). DesejÃƒÂ¡vel: Pytorch, Scrapy.Sobre a empresa:A N2VEC ÃƒÂ© uma startup que desenvolve um mecanismo de busca de documentos e informaÃƒÂ§ÃƒÂµes em banco de dados usando InteligÃƒÂªncia Artificial. Nosso principal produto ÃƒÂ© o Jus2vec, o primeiro e ÃƒÂºnico mecanismo de busca de jurisprudÃƒÂªncias que funciona integrado ao MS WordÃ‚ (saiba mais em https://youtu.be/r9WWd5WpOSQ). Recebemos apoio da FAPESP e participamos dos programas de aceleraÃƒÂ§ÃƒÂ£o Startup SP do Sebrae e do programa de internacionalizaÃƒÂ§ÃƒÂ£o de startups de I.A. no CanadÃƒÂ¡ da Dream2b em parceria com o Spark Centre. Interessados enviar CV para fernando@n2vec.com.Mais detalhes sobre perfil e condiÃƒÂ§ÃƒÂµes da Bolsa FAPESP TT-V em fapesp.br/3098 e fapesp.br/3162.</t>
  </si>
  <si>
    <t>Bolsa de TT-V em Aprendizado Profundo e Processamento de Linguagem Natural</t>
  </si>
  <si>
    <t>fapesp_220413_1_035</t>
  </si>
  <si>
    <t>http://fapesp.br/oportunidades/Control/../propriedades_estruturais_e_biofisicas_de_lipoproteinas_nativas_e_modificadas/5017/</t>
  </si>
  <si>
    <t>O grupo de Fluidos Complexos do Instituto de FÃƒÂ­sica da Universidade de SÃƒÂ£o Paulo oferece uma oportunidade de Bolsa FAPESP de PÃƒÂ³s-Doutorado, no ÃƒÂ¢mbito do Projeto TemÃƒÂ¡tico "Propriedades estruturais e biofÃƒÂ­sicas de lipoproteÃƒÂ­nas nativas e modificadas". Coordenado pelo Professor Antonio M. Figueiredo Neto, o projeto reÃƒÂºne pesquisadores de diversas universidades e especialidades paulistas: fÃƒÂ­sica, medicina, odontologia e nutriÃƒÂ§ÃƒÂ£o.O bolsista desenvolverÃƒÂ¡ projetos na ÃƒÂ¡rea de caracterizaÃƒÂ§ÃƒÂ£o estrutural de lipoproteÃƒÂ­nas utilizando mÃƒÂ©todos de espalhamento de raios X, tÃƒÂ©cnicas ÃƒÂ³pticas lineares e nÃƒÂ£o-lineares. O candidato deve ter experiÃƒÂªncia em tÃƒÂ©cnicas de ÃƒÂ³ptica nÃƒÂ£o-linear e/ou espalhamento de raios X em baixo ÃƒÂ¢ngulo. Em particular, estamos interessados nos efeitos do COVID-19 e do diabetes mellitus nas lipoproteÃƒÂ­nas, estrutura e funÃƒÂ§ÃƒÂ£o. O estudo das lipoproteÃƒÂ­nas apresenta uma grande interface com a fÃƒÂ­sico-quÃƒÂ­mica dos cristais lÃƒÂ­quidos liotrÃƒÂ³picos.Os candidatos devem enviar um e-mail para afigueiredo@if.usp.brÃ‚ com seu Curriculum Vitae (incluindo lista de publicaÃƒÂ§ÃƒÂµes), carta de apresentaÃƒÂ§ÃƒÂ£o e carta de recomendaÃƒÂ§ÃƒÂ£o. SerÃƒÂ¡ realizada uma entrevista Ãƒ distÃƒÂ¢ncia com os candidatos. Os interessados devem se inscrever atÃƒÂ© o dia 02 de maio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</si>
  <si>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em FÃƒÂ­sica de Fluidos Complexos</t>
  </si>
  <si>
    <t>fapesp_220413_1_036</t>
  </si>
  <si>
    <t>http://fapesp.br/oportunidades/Control/../centro_de_pesquisa_em_obesidade_e_comorbidades_/5021/</t>
  </si>
  <si>
    <t>O Centro de Pesquisa em Obesidade e Comorbidades (OCRC),Ã‚ um dos Centros de Pesquisa, InovaÃƒÂ§ÃƒÂ£o e DifusÃƒÂ£o (CEPIDs) apoiados pela FAPESP, com sede na Faculdade de CiÃƒÂªncias MÃƒÂ©dicas da UNICAMP, oferece uma vaga de Doutorado num projeto que tem por objetivo avaliar os mecanismos hipotalÃƒÂ¢micos que participam da regulaÃƒÂ§ÃƒÂ£o da fome e do balanÃƒÂ§o energÃƒÂ©tico do organismo. Os candidatos devem ter graduaÃƒÂ§ÃƒÂ£o e mestrado em uma das seguintes ÃƒÂ¡reas: medicina, biologia, biomedicina, nutriÃƒÂ§ÃƒÂ£o, farmÃƒÂ¡cia, bioquÃƒÂ­mica, enfermagem eÃ‚ educaÃƒÂ§ÃƒÂ£o fÃƒÂ­sica.Ãƒâ€° desejÃƒÂ¡vel que o candidato tenha experiÃƒÂªncia nas seguintes tÃƒÂ©cnicas:- Cultura celular;- DetecÃƒÂ§ÃƒÂ£o de proteÃƒÂ­nas por IF e WB;- AvaliaÃƒÂ§ÃƒÂ£o de expressÃƒÂ£o gÃƒÂªnica por qRT-PCR;Interessados devem entrar em contato atÃƒÂ© o dia 02 de maio pelo seguinte e-mail: obesity.ocrc@gmail.com de 2022, indicando no assuntoÃ‚ "DOUTORADO 2022". DeverÃƒÂ£o encaminhar currÃƒÂ­culo, uma carta de apresentaÃƒÂ§ÃƒÂ£o e uma carta de recomendaÃƒÂ§ÃƒÂ£o de um professor com quem tenha feito mestrado, iniciaÃƒÂ§ÃƒÂ£o cientÃƒÂ­fica, TCC ou estÃƒÂ¡gio.</t>
  </si>
  <si>
    <t>Bolsa de Doutorado em Obesidade</t>
  </si>
  <si>
    <t>fapesp_220413_1_037</t>
  </si>
  <si>
    <t>http://fapesp.br/oportunidades/Control/../nutricao_e_cancer._estudo_dos_aspectos_moleculares,_proteomicos_e_metabolomicos_em_modelo_experimental_de_caquexia/5022/</t>
  </si>
  <si>
    <t>O LaboratÃƒÂ³rio de NutriÃƒÂ§ÃƒÂ£o e CÃƒÂ¢ncer do IB-Unicamp oferece uma (01) bolsa de PÃƒÂ³s-Doutorado para atividade no projeto acima. Os trabalhos em curso em nosso laboratÃƒÂ³rio tÃƒÂªm como objetivo principal a elucidaÃƒÂ§ÃƒÂ£o dos efeitos metabÃƒÂ³licos e moleculares do desenvolvimento do estado caquÃƒÂ©tico em funÃƒÂ§ÃƒÂ£o do crescimento tumoral.Dessa forma, o candidato Ãƒ Ã‚ presente bolsa estarÃƒÂ¡ engajado no desenvolvimento e estudo dos mecanismos bioquÃƒÂ­micos, moleculares e ÃƒÂ´micos envolvidos no metabolismo proteico, de carboidratos e de lipÃƒÂ­deos do hospedeiro, utilizando tambÃƒÂ©m as ferramentas atuais de biologia molecular, metabolÃƒÂ´mica e proteÃƒÂ´mica.Ã‚ O projeto tambÃƒÂ©m tratarÃƒÂ¡ do organismo materno e fetal, do organismo em crescimento, do organismo senil e submetido ao exercÃƒÂ­cio fÃƒÂ­sico, focando os tecidos musculares, hepÃƒÂ¡tico, tecidos fetais e placentÃƒÂ¡rio, em animais portadores de tumor.O candidato deverÃƒÂ¡ demonstrar e comprovar experiÃƒÂªncia na ÃƒÂ¡reaÃ‚ quanto a: i) experimentaÃƒÂ§ÃƒÂ£o e manipulaÃƒÂ§ÃƒÂ£o de animais (ratos e camundongos); ii) cultura de cÃƒÂ©lulas; iii) conhecimento e prÃƒÂ¡tica em tÃƒÂ©cnicas bioquÃƒÂ­micas, moleculares, metabolÃƒÂ´mica, proteÃƒÂ´mica e genÃƒÂ´mica (PCR, Western Blot, histologia, analises bioquÃƒÂ­micas, analises ÃƒÂ´micas, etc.).CalendÃƒÂ¡rioÃ‚ Ã¢â‚¬â€œ inscriÃƒÂ§ÃƒÂµes: 08/04/2022 a 02/05/2022; anÃƒÂ¡lise da documentaÃƒÂ§ÃƒÂ£o: 09-13/05/2022;Ã‚ resultado final: dia 16/05/2022.A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</si>
  <si>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Caquexia no CÃƒÂ¢ncer e DoenÃƒÂ§as Cardiovasculares</t>
  </si>
  <si>
    <t>fapesp_220413_1_038</t>
  </si>
  <si>
    <t>http://fapesp.br/oportunidades/Control/../avancando_no_entendimento_da_patogenicidade_e_virulencia_da_leptospira_interrogans_atraves_de_analises_proteomicas,_estruturais,_mutagenicas_e_imunologicas/5025/</t>
  </si>
  <si>
    <t>A vaga de pÃƒÂ³s-doutorado com Bolsa FAPESP estÃƒÂ¡ vinculada a Projeto TemÃƒÂ¡ticoÃ‚ e consiste no desenvolvimento do subprojeto Ã¢â‚¬Å“ExpressÃƒÂ£o da proteÃƒÂ­na multifuncional Lsa23 (LIC11360) de Leptospira interrogans na cepa saprofÃƒÂ­tica L. biflexa e validaÃƒÂ§ÃƒÂ£o de ganho de funÃƒÂ§ÃƒÂ£oÃ¢â‚¬Â. O projeto visa a obtenÃƒÂ§ÃƒÂ£o de mutantes de leptospiras nÃƒÂ£o patogÃƒÂªnicas com o intuito de validar as atividades funcionais da proteÃƒÂ­na Lsa23 identificada e estudada no nosso grupo como proteÃƒÂ­na recombinante expressa em Escherichia coli.Ãƒâ€° fundamental o conhecimento de Biologia Molecular e Microbiologia.A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</si>
  <si>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GenÃƒÂ´mica Funcional de Leptospira interrogans</t>
  </si>
  <si>
    <t>fapesp_220413_1_039</t>
  </si>
  <si>
    <t>http://fapesp.br/oportunidades/Control/../um_kit_de_ferramentas_especiomicas_para_investigar_alteracoes_mediadas_por_acidos_graxos_na_especiacao_plasmatica_de_zinco_e_seus_efeitos_fisiologicos/5007/</t>
  </si>
  <si>
    <t>Bolsa: jÃƒÂ¡ prÃƒÂ©-aprovada e para inÃƒÂ­cio em junho/2022 dentro do projeto bilateral intitulado Ã¢â‚¬Å“Um kit de ferramentas especiÃƒÂ´micas para investigar alteraÃƒÂ§ÃƒÂµes mediadas por ÃƒÂ¡cidos graxos na especiaÃƒÂ§ÃƒÂ£o plasmÃƒÂ¡tica de zinco e seus efeitos fisiolÃƒÂ³gicosÃ¢â‚¬Â.Atividades de pesquisa: preparaÃƒÂ§ÃƒÂ£o de todo o material e experimentos relacionados ao cultivo de cÃƒÂ©lulas e anÃƒÂ¡lises bioquÃƒÂ­micas. AtuaÃƒÂ§ÃƒÂ£o em laboratÃƒÂ³rio de bioquÃƒÂ­mica para obter condiÃƒÂ§ÃƒÂµes adequadas para as demais etapas a serem realizadas no projeto.Candidatos/Requisitos: os candidatos deverÃƒÂ£o ter formaÃƒÂ§ÃƒÂ£o em bioquÃƒÂ­mica ou ÃƒÂ¡reas correlatas, e desejÃƒÂ¡vel experiÃƒÂªncia em trabalhos envolvendo cultura de cÃƒÂ©lulas e/ou anÃƒÂ¡lises bioquÃƒÂ­micas, alÃƒÂ©m de apresentar desempenho acadÃƒÂªmico compatÃƒÂ­vel com os requisitos.Contatos: por meio de e-mail Ã¢â‚¬â€œ Prof. Marco A. Z. Arruda (zezzi@unicamp.br), enviando histÃƒÂ³rico escolar, uma carta de recomendaÃƒÂ§ÃƒÂ£o e curriculum vitae atÃƒÂ© 05 de maio de 2022.Mais informaÃƒÂ§ÃƒÂµes sobre requisitos e benefÃƒÂ­cios da Bolsa FAPESP TT-III estÃƒÂ£o em https://fapesp.br/3098Ã‚ eÃ‚ https://fapesp.br/3162.</t>
  </si>
  <si>
    <t>Bolsa de TT-III em Cultivo de CÃƒÂ©lulas / AnÃƒÂ¡lises BioquÃƒÂ­micas</t>
  </si>
  <si>
    <t>fapesp_220413_1_040</t>
  </si>
  <si>
    <t>http://fapesp.br/oportunidades/Control/../centro_de_pesquisa_em_processos_redox_em_biomedicina_(redoxoma)/4985/</t>
  </si>
  <si>
    <t>Uma vaga de pÃƒÂ³s-doutoradoÃ‚ em tempo integral, financiada pela FAPESP, estÃƒÂ¡ disponÃƒÂ­vel no Instituto de QuÃƒÂ­mica da Universidade de SÃƒÂ£o Paulo (IQ-USP) para investigar as respostas celulares desencadeadas pelo diÃƒÂ³xido de carbono (CO2).O gÃƒÂ¡s, onipresente no meio ambiente e em organismos aerÃƒÂ³bicos, reage com relevantes metabÃƒÂ³litos do oxigÃƒÂªnio, como peroxinitrito e perÃƒÂ³xido de hidrogÃƒÂªnio, para produzir o radical carbonato e o peroximonocarbonato, respectivamente. Esses metabÃƒÂ³litos sÃƒÂ£o redox ativos e provavelmente influenciam a homeostase celular e o estresse oxidativo, como discutimos brevemente recentemente (https://doi.org/10.1007/s12551-021-00860-3). Para entender melhor esses processos, serÃƒÂ£o investigadas a formaÃƒÂ§ÃƒÂ£o dos metabÃƒÂ³litos redox de diÃƒÂ³xido de carbono em cÃƒÂ©lulas e as respostas celulares desencadeadas.O projeto serÃƒÂ¡ desenvolvido no ambiente altamente colaborativo do Redoxoma (http://redoxoma.iq.usp.br/), um Centro de Pesquisa, InovaÃƒÂ§ÃƒÂ£o e DifusÃƒÂ£o (CEPID) apoiado pela FAPESP com sede no IQ-USP.O candidato deve ter doutorado (hÃƒÂ¡ menos de 6 anos) em BioquÃƒÂ­mica, Biologia Molecular ou ÃƒÂ¡reas afins. ExperiÃƒÂªncia anterior com transformaÃƒÂ§ÃƒÂ£o de cÃƒÂ©lulas, expressÃƒÂ£o e purificaÃƒÂ§ÃƒÂ£o de proteÃƒÂ­nas e cinÃƒÂ©tica serÃƒÂ£o priorizadas. Os interessados deverÃƒÂ£o enviar carta de motivaÃƒÂ§ÃƒÂ£o de atÃƒÂ© uma pÃƒÂ¡gina, curriculum vitae e uma carta de recomendaÃƒÂ§ÃƒÂ£o para oaugusto@iq.usp.br.A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</si>
  <si>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BioquÃƒÂ­mica</t>
  </si>
  <si>
    <t>fapesp_220413_1_041</t>
  </si>
  <si>
    <t>http://fapesp.br/oportunidades/Control/../farmacocinetica_clinica_em_doencas_infecciosas/5009/</t>
  </si>
  <si>
    <t>O LaboratÃƒÂ³rio de FarmacocinÃƒÂ©tica ClÃƒÂ­nica do Departamento de AnÃƒÂ¡lises ClÃƒÂ­nicas, ToxicolÃƒÂ³gicas e BromatolÃƒÂ³gicas da Faculdade de CiÃƒÂªncias FarmacÃƒÂªuticas de RibeirÃƒÂ£o Preto Ã¢â‚¬â€œ USP oferece uma (01) vaga de pÃƒÂ³s-doutorado na ÃƒÂ¡rea da Farmacometria associada ao Projeto TemÃƒÂ¡tico intitulado Ã¢â‚¬Å“FarmacocinÃƒÂ©tica ClÃƒÂ­nica em DoenÃƒÂ§as InfecciosasÃ¢â‚¬Â.Os candidatos deverÃƒÂ£o demonstrar capacidade em operaÃƒÂ§ÃƒÂµes como importaÃƒÂ§ÃƒÂ£o e reestruturaÃƒÂ§ÃƒÂ£o de dados, realizaÃƒÂ§ÃƒÂ£o de anÃƒÂ¡lise estatÃƒÂ­stica e plotagem em programas tais como o R, Phoenix, NONMEN, entre outros.Para inscriÃƒÂ§ÃƒÂ£o, os interessados deverÃƒÂ£o entrar em contato com a ProfÃ‚Âª Dra. Vera Lucia Lanchote atravÃƒÂ©s de e-mail lanchote@fcfrp.usp.br, enviando os seguintes documentos: uma breve carta descrevendo a experiÃƒÂªncia anterior e interesse na posiÃƒÂ§ÃƒÂ£o (mÃƒÂ¡ximo de 1 pÃƒÂ¡gina); um CV curto (mÃƒÂ¡ximo de 4 pÃƒÂ¡ginas); e duas (02) cartas de recomendaÃƒÂ§ÃƒÂ£o. O prazo de inscriÃƒÂ§ÃƒÂ£o ÃƒÂ© atÃƒÂ© 05 de maio de 2022.A vaga estÃƒÂ¡ aberta a brasileiros e estrangeiros. O selecionado receberÃƒÂ¡ Bolsa de PÃƒÂ³s- Doutorado da FAPESP no valor de R$ R$ 8.479,20 mensais e Reserva TÃƒÂ©cnica equivalente a 10% do valor anual da bolsa para atender a despesas imprevistas e diretamente relacionadas Ãƒ atividade de pesquisa.</t>
  </si>
  <si>
    <t>Bolsa de PD em Farmacometria</t>
  </si>
  <si>
    <t>fapesp_220413_1_042</t>
  </si>
  <si>
    <t>http://fapesp.br/oportunidades/Control/../rumo_a_zirconia_sustentavel_reciclada_a_partir_do_descarte_de_usinagem_e_melhorada_por_infiltracao_graduada_e_ao_desenvolvimento_de_blocos_de_zirconia_multicamada_resistentes,_graduados,_e_nao_suscetiveis_ao_envelhecimento/5024/</t>
  </si>
  <si>
    <t>O laboratÃƒÂ³rio Cranium realiza a sÃƒÂ­ntese de cerÃƒÂ¢micas policristalinas inovadoras e desenvolve rotas de reciclagem de resÃƒÂ­duos de blocos de zircÃƒÂ´nia criando materiais hidrotermicamente estÃƒÂ¡veis e resistentes mecanicamente para uso em prÃƒÂ³tese dental.O bolsista atuarÃƒÂ¡ desenvolvendo mÃƒÂ©todos de sÃƒÂ­ntese de cerÃƒÂ¢micas policristalinas multicamadas, reciclagem de zircÃƒÂ´nia, infiltraÃƒÂ§ÃƒÂ£o graduada e caracterizaÃƒÂ§ÃƒÂµes dos materiais.Requisitos:- ExperiÃƒÂªncia em: 1) sÃƒÂ­ntese de cerÃƒÂ¢micas policristalinas, infiltraÃƒÂ§ÃƒÂ£o graduada e/ou reciclagem de zircÃƒÂ´nia; 2) caracterizaÃƒÂ§ÃƒÂµes microestruturais, mecÃƒÂ¢nicas (estÃƒÂ¡ticas e fadiga), anÃƒÂ¡lises fractogrÃƒÂ¡fica, de Weibull e de propriedades ÃƒÂ³pticas.** SerÃƒÂ¡ aceita como comprovaÃƒÂ§ÃƒÂ£o de experiÃƒÂªncia a autoria em publicaÃƒÂ§ÃƒÂµes internacionais em periÃƒÂ³dicos de seletiva polÃƒÂ­tica editorial e alto impacto.- InglÃƒÂªs fluente.- DedicaÃƒÂ§ÃƒÂ£o exclusiva ao projeto de pesquisa.- TtÃƒÂ­tulo de doutor hÃƒÂ¡ menos de 7 anos.InscriÃƒÂ§ÃƒÂµes:Por e-mail para Prof. Estevam Bonfante (estevam.bonfante@fob.usp.br) atÃƒÂ© 08/05/2022, anexando o Curriculum vitae (CV).SeleÃƒÂ§ÃƒÂ£o:Esta oportunidade ÃƒÂ© aberta a candidatos de todas as nacionalidades. A anÃƒÂ¡lise do CV se basearÃƒÂ¡ no histÃƒÂ³rico de publicaÃƒÂ§ÃƒÂµes na ÃƒÂ¡rea. Os candidatos poderÃƒÂ£o ser convidados para entrevista (pessoal ou videoconferÃƒÂªncia).A bolsa terÃƒÂ¡ a vigÃƒÂªncia de 24 meses (R$ 8.479,20/mÃƒÂªs). A reserva tÃƒÂ©cnica ÃƒÂ© de 10% do valor anual da bolsa.</t>
  </si>
  <si>
    <t>Bolsa de PD em PrÃƒÂ³tese DentÃƒÂ¡ria</t>
  </si>
  <si>
    <t>fapesp_220413_1_043</t>
  </si>
  <si>
    <t>http://fapesp.br/oportunidades/Control/../criacao_de_vantagem_competitiva_atendendo_a_comunidades_vulneraveis:_multinacionais_do_reino_unido_e_desenvolvimento_inclusivo_na_america_latina/4986/</t>
  </si>
  <si>
    <t>Esta chamada visa preencher 1 (uma) posiÃƒÂ§ÃƒÂ£o para pesquisador de pÃƒÂ³s-doutorado em negÃƒÂ³cios internacionais com base em SÃƒÂ£o Paulo, Brasil. O candidato selecionado participarÃƒÂ¡ do projeto de pesquisa Ã¢â‚¬Å“CriaÃƒÂ§ÃƒÂ£o de vantagem competitiva atendendo a comunidades vulnerÃƒÂ¡veis: multinacionais do Reino Unido e desenvolvimento inclusivo na AmÃƒÂ©rica LatinaÃ¢â‚¬Â, liderado por pesquisadores filiados Ãƒ FGV-EAESP Ã¢â‚¬â€œ Escola de AdministraÃƒÂ§ÃƒÂ£o de Empresas de SÃƒÂ£o Paulo da FundaÃƒÂ§ÃƒÂ£o GetÃƒÂºlio Vargas (Brasil), University of Birmingham e University of Manchester (Reino Unido), com a colaboraÃƒÂ§ÃƒÂ£o de um pesquisador afiliado Ãƒ Universidad EAFIT (ColÃƒÂ´mbia).O objetivo deste estudo ÃƒÂ© explorar como as multinacionais de paÃƒÂ­ses desenvolvidos podem contribuir para o alcance dos Objetivos de Desenvolvimento SustentÃƒÂ¡vel das NaÃƒÂ§ÃƒÂµes Unidas, atendendo Ãƒ s necessidades de populaÃƒÂ§ÃƒÂµes vulnerÃƒÂ¡veis em mercados emergentes, ao mesmo tempo em que oferecem expectativas de retornos econÃƒÂ´micos de longo prazo para seus acionistas.Procedimento para candidaturaPrazo de inscriÃƒÂ§ÃƒÂ£o: 15 de maio de 2022As inscriÃƒÂ§ÃƒÂµes deverÃƒÂ£o ser realizadas enviando os seguintes documentos por e-mail para jorge.carneiro@fgv.br em mensagem com o assunto Ã¢â‚¬Å“MNEDEVELOP Ã¢â‚¬â€œ PÃƒÂ³s-doc FAPESP/UKRIÃ¢â‚¬Â atÃƒÂ© 15 de maio de 2022:1. CV resumido em inglÃƒÂªs (mÃƒÂ¡ximo de 2 pÃƒÂ¡ginas), incluindo nomes e dados de contato de trÃƒÂªs referÃƒÂªncias que poderiam vir a ser solicitadas a enviar carta de recomendaÃƒÂ§ÃƒÂ£o, se necessÃƒÂ¡rio; se brasileiro, CV deve conter link para o CV Lattes em portuguÃƒÂªs atualizado; 2. Carta de motivaÃƒÂ§ÃƒÂ£o em inglÃƒÂªs (mÃƒÂ¡ximo de 1 pÃƒÂ¡gina); 3. Dois artigos em inglÃƒÂªs publicados em periÃƒÂ³dicos cientÃƒÂ­ficos ou anais de congressos/conferÃƒÂªncias de coautoria do candidato.A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</si>
  <si>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AdministraÃƒÂ§ÃƒÂ£o</t>
  </si>
  <si>
    <t>fapesp_220413_1_044</t>
  </si>
  <si>
    <t>http://fapesp.br/oportunidades/Control/../cherenkov_telescope_array:_construcao_e_primeiras_descobertas_/5013/</t>
  </si>
  <si>
    <t>O grupo de astrofÃƒÂ­sica de partÃƒÂ­culas do Instituto de FÃƒÂ­sica de SÃƒÂ£o Carlos da Universidade de SÃƒÂ£o Paulo abre inscriÃƒÂ§ÃƒÂµes para uma posiÃƒÂ§ÃƒÂ£o de pÃƒÂ³s-doutorado com foco no escopo cientÃƒÂ­fico do ObservatÃƒÂ³rio Cherenkov Telescope Array. O principal assunto de interesse ÃƒÂ© fÃƒÂ­sica fundamental com propagaÃƒÂ§ÃƒÂ£o de raios gama: violaÃƒÂ§ÃƒÂ£o da invariÃƒÂ¢ncia de Lorentz, interaÃƒÂ§ÃƒÂµes de raios gama com luz de fundo extragalÃƒÂ¡tica (EBL) e com campos magnÃƒÂ©ticos, partÃƒÂ­culas semelhantes a ÃƒÂ¡xions e fÃƒÂ­sica alÃƒÂ©m do modelo padrÃƒÂ£o.Requisitos:- Doutorado em fÃƒÂ­sica, astronomia ou equivalente defendido nos ÃƒÂºltimos 7 anos; - AtuaÃƒÂ§ÃƒÂ£o no cenÃƒÂ¡rio internacional; - ExperiÃƒÂªncia com software de anÃƒÂ¡lise; - Excelente capacidade de trabalho em equipe; - Excelentes habilidades de comunicaÃƒÂ§ÃƒÂ£o e bons conhecimentos de inglÃƒÂªs.CondiÃƒÂ§ÃƒÂµes: oÃ‚ candidato selecionado residirÃƒÂ¡ na cidade de SÃƒÂ£o Carlos, Brasil. A bolsa ÃƒÂ© oferecida pela FAPESP dentro do ProjetoÃ‚ TemÃƒÂ¡tico por um perÃƒÂ­odo de 24 meses com duas possibilidades de prorrogaÃƒÂ§ÃƒÂ£o de 12+12 meses dependendo de aprovaÃƒÂ§ÃƒÂ£o.Inclui Bolsa de PÃƒÂ³s-Doutorado da FAPESP no valor de R$ 8.479,20 mensais e Reserva TÃƒÂ©cnica equivalente a 10% do valor anual da bolsa para atender a despesas imprevistas e diretamente relacionadas Ãƒ atividade de pesquisa.Candidatura: envie a sua candidatura por meio deste formulÃƒÂ¡rio: https://forms.gle/ACAYBqQq9pPdQaEN8.As candidaturas devem incluir um curriculum vitae com uma lista de publicaÃƒÂ§ÃƒÂµes (favor destacar 5 publicaÃƒÂ§ÃƒÂµes) e endereÃƒÂ§os de e-mail (favor destacar 5 publicaÃƒÂ§ÃƒÂµes) e endereÃƒÂ§os de e-mail de dois pareceristas.</t>
  </si>
  <si>
    <t>Bolsa de PD em AstrofÃƒÂ­sica de PartÃƒÂ­culas</t>
  </si>
  <si>
    <t>fapesp_220413_1_045</t>
  </si>
  <si>
    <t>http://fapesp.br/oportunidades/Control/../teoria_de_singularidades_e_suas_aplicacoes_a_geometria_diferencial,_equacoes_diferenciais_e_visao_computacional/5026/</t>
  </si>
  <si>
    <t>A Universidade de SÃƒÂ£o Paulo em SÃƒÂ£o Carlos estÃƒÂ¡ recebendo inscriÃƒÂ§ÃƒÂµes para uma bolsa de pÃƒÂ³s-doutorado em AplicaÃƒÂ§ÃƒÂµes da Teoria de Singularidades a Geometria Diferencial, com duraÃƒÂ§ÃƒÂ£o de um ano.A bolsa ÃƒÂ© concedida pela FAPESP no ÃƒÂ¢mbito doÃ‚ Projeto TemÃƒÂ¡tico da FAPESP Ã¢â‚¬Å“Teoria de singularidades e suas aplicaÃƒÂ§ÃƒÂµes Ãƒ geometria diferencial, equaÃƒÂ§ÃƒÂµes diferenciais e visÃƒÂ£o computacionalÃ¢â‚¬Â, inscrito sob processo nÃ‚Âº 2019/07316-0.A pesquisa de pÃƒÂ³s-doutorado, a ser supervisionada pelo Professor Farid Tari, se concentrarÃƒÂ¡ no estudo das deformaÃƒÂ§ÃƒÂµes geomÃƒÂ©tricas de singularidades.As solicitaÃƒÂ§ÃƒÂµes devem ser enviadas ao professor Farid Tari (faridtari@icmc.usp.br) incluindo os seguintes documentos:1. Carta de apresentaÃƒÂ§ÃƒÂ£o; 2. Curriculum Vitae;Ã‚ 3. Proposta de pesquisa;Ã‚ 4. Nomes e endereÃƒÂ§os de e-mail de duas referÃƒÂªncias;Ã‚ 5. Documento comprovativo de doutorado.A implementaÃƒÂ§ÃƒÂ£o da bolsa estÃƒÂ¡ sujeita Ãƒ aprovaÃƒÂ§ÃƒÂ£o do candidato selecionado pela FAPESP. Se aprovado pela FAPESP, o candidato selecionado receberÃƒÂ¡ uma bolsa no valor de R$ 8.479,20, mensal e reserva tÃƒÂ©cnica no valor de 10% do valor anual da bolsa, que deverÃƒÂ¡ ser gasto em itens diretamente relacionados Ãƒ atividade de pesquisa.O prazo para apresentaÃƒÂ§ÃƒÂ£o de propostas ÃƒÂ© 15 de maio de 2022.</t>
  </si>
  <si>
    <t>A Universidade de SÃƒÂ£o Paulo em SÃƒÂ£o Carlos estÃƒÂ¡ recebendo inscriÃƒÂ§ÃƒÂµes para uma bolsa de pÃƒÂ³s-doutorado em AplicaÃƒÂ§ÃƒÂµes da Teoria de Singularidades a Geometria Diferencial, com duraÃƒÂ§ÃƒÂ£o de um ano.A bolsa ÃƒÂ© concedida pela FAPESP no ÃƒÂ¢mbito doÃ‚ Projeto TemÃƒÂ¡tico da FAPESP Ã¢â‚¬Å“Teoria de singularidades e suas aplicaÃƒÂ§ÃƒÂµes Ãƒ geometria diferencial, equaÃƒÂ§ÃƒÂµes diferenciais e visÃƒÂ£o computacionalÃ¢â‚¬Â, inscrito sob processo nÃ‚Âº 2019/07316-0.A pesquisa de pÃƒÂ³s-doutorado, a ser supervisionada pelo Professor Farid Tari, se concentrarÃƒÂ¡ no estudo das deformaÃƒÂ§ÃƒÂµes geomÃƒÂ©tricas de singularidades.As solicitaÃƒÂ§ÃƒÂµes devem ser enviadas ao professor Farid Tari (faridtari@icmc.usp.br) incluindo os seguintes documentos:1. Carta de apresentaÃƒÂ§ÃƒÂ£o; 2. Curriculum Vitae;Ã‚  3. Proposta de pesquisa;Ã‚  4. Nomes e endereÃƒÂ§os de e-mail de duas referÃƒÂªncias;Ã‚  5. Documento comprovativo de doutorado.A implementaÃƒÂ§ÃƒÂ£o da bolsa estÃƒÂ¡ sujeita Ãƒ aprovaÃƒÂ§ÃƒÂ£o do candidato selecionado pela FAPESP. Se aprovado pela FAPESP, o candidato selecionado receberÃƒÂ¡ uma bolsa no valor de R$ 8.479,20, mensal e reserva tÃƒÂ©cnica no valor de 10% do valor anual da bolsa, que deverÃƒÂ¡ ser gasto em itens diretamente relacionados Ãƒ atividade de pesquisa.O prazo para apresentaÃƒÂ§ÃƒÂ£o de propostas ÃƒÂ© 15 de maio de 2022.</t>
  </si>
  <si>
    <t>Bolsa de PD em AplicaÃƒÂ§ÃƒÂµes da Teoria de Singularidades a Geometria Diferencial</t>
  </si>
  <si>
    <t>fapesp_220413_1_046</t>
  </si>
  <si>
    <t>http://fapesp.br/oportunidades/Control/../abordagem_metabolomica_para_melhora_da_maciez_da_carne_de_bovinos_nelore:_o_conceito_de_metabotype_e_biomarcadores/5036/</t>
  </si>
  <si>
    <t>Uma Bolsa FAPESP de Mestrado em Zootecnia estÃƒÂ¡ disponÃƒÂ­vel pelo projeto Ã¢â‚¬Å“Abordagem metabolÃƒÂ´mica para melhora da maciez da carne de bovinos Nelore: o conceito de metabotype e biomarcadoresÃ¢â‚¬Â. O projeto serÃƒÂ¡ desenvolvido na Faculdade de Zootecnia e Engenharia de Alimentos da Universidade de SÃƒÂ£o Paulo (FZA-USP) com objetivo de avaliar a metabolÃƒÂ´mica do plasma e a genÃƒÂ´mica de bezerros Nelore progÃƒÂªnies de touros com marcadores genÃƒÂ´micos para maciez da carne.Ãƒâ€° desejÃƒÂ¡vel que o candidato tenha um bom conhecimento em produÃƒÂ§ÃƒÂ£o e manejo de bovinos de corte e seja altamente motivado(a) para trabalhar em uma equipe multidisciplinar, contendo pesquisadores no Brasil e exterior.O(a) aluno(a) de Mestrado irÃƒÂ¡ acompanharÃƒÂ¡ a rotina da estaÃƒÂ§ÃƒÂ£o de monta de bovinos de corte (2022/2023), e estaÃƒÂ§ÃƒÂ£o de nascimento dos bezerros (2023), auxiliando na execuÃƒÂ§ÃƒÂ£o das boas prÃƒÂ¡ticas de manejo durante essas etapas, incluindo a coleta e preparo de amostras de sangue para anÃƒÂ¡lise metabolÃƒÂ´mica e genÃƒÂ´mica, anÃƒÂ¡lise de dados, redaÃƒÂ§ÃƒÂ£o de resumos e artigos cientÃƒÂ­ficos para publicaÃƒÂ§ÃƒÂ£o.Os interessados devem enviar e-mail para a Dra. Nara Regina Brandao CÃƒÂ´nsolo (nara.consolo@usp.br) e anexar Ãƒ mensagem uma carta de recomendaÃƒÂ§ÃƒÂ£o, currÃƒÂ­culo Lattes atualizado e histÃƒÂ³rico escolar (formato PDF).</t>
  </si>
  <si>
    <t>Bolsa de Mestrado em Zootecnia</t>
  </si>
  <si>
    <t>fapesp_220413_1_047</t>
  </si>
  <si>
    <t>http://fapesp.br/oportunidades/Control/../estrategia_integrada_para_o_estudo_de_agentes_infecciosos_causadores_de_doencas_emergentes_e_ou_negligenciadas_transmitidas_por_vetores_de_impacto_global/5023/</t>
  </si>
  <si>
    <t>O bolsista estudarÃƒÂ¡ em hospedeiros experimentais a interaÃƒÂ§ÃƒÂ£o de microrganismos patogÃƒÂªnicos animais e/ou humanos que desencadeiam patologias cerebrais. Microrganismos Ã¢â‚¬Å“selvagensÃ¢â‚¬Â ou carreando genes para luminescÃƒÂªncia/fluorescÃƒÂªncia serÃƒÂ£o utilizados para anÃƒÂ¡lise de processos infecciosos atravÃƒÂ©s de imagens em tempo real nÃƒÂ£o invasivas. O bolsista participarÃƒÂ¡ em subprojetos associados que utilizam vÃƒÂ­rus ZIKV e SARS-CoV-2.O bolsista adaptarÃƒÂ¡ culturas do parasita Trypanosoma vivax (PLoS Negl Trop Dis. 2011 Dec;5(12):e1461) para posterior estudo do processo (imuno)inflamatÃƒÂ³rio in vivo e suas consequÃƒÂªncias no comprometimento das barreiras cerebral e hematoencefÃƒÂ¡lica, usando tÃƒÂ©cnicas de imunologia e de imagiologia 2DÃ‚ e 3D, em condiÃƒÂ§ÃƒÂµes de confinamento NB2 e NB3.Requer-se experiÃƒÂªncia prÃƒÂ©via em parasitologia, virologia, biologia molecular e celular, imunologia e manuseio de animais de experimentaÃƒÂ§ÃƒÂ£o.Carta de intenÃƒÂ§ÃƒÂµes, Curriculum Vitae ou CurrÃƒÂ­culo Lattes e duas cartas de recomendaÃƒÂ§ÃƒÂµes devem ser enviadas para Paola Minoprio (paola.minoprio@pasteur.fr), atÃƒÂ© dia 30 de maio de 2022.A oportunidade de bolsa estÃƒÂ¡ aberta a brasileiros e estrangeiros. A Bolsa de PÃƒÂ³s-Doutorado da FAPESP consiste em R$ 8.479,20 mensais e uma Reserva TÃƒÂ©cnica equivalente a 10% do valor anual da bolsa para atender a despesas imprevistas e diretamente relacionadas Ãƒ atividade de pesquisa.</t>
  </si>
  <si>
    <t>Bolsa de PD em Parasitologia / Microbiologia</t>
  </si>
  <si>
    <t>fapesp_220413_1_048</t>
  </si>
  <si>
    <t>http://fapesp.br/oportunidades/Control/../filogeografia_e_diversidade_morfologica_de_&lt;i&gt;coronula_diadema&lt;_i&gt;_(linnaeus,_1767)/5003/</t>
  </si>
  <si>
    <t>Nosso laboratÃƒÂ³rio tem uma vaga de Mestrado com Bolsa FAPESP para um aluno que esteja interessado em trabalhar com histÃƒÂ³ria demogrÃƒÂ¡fica, diversidade morfolÃƒÂ³gica e genÃƒÂ©tica de Coronula diadema. Coronula ÃƒÂ© um crustÃƒÂ¡ceo epibionte obrigatÃƒÂ³rio, frequentemente associado a baleias jubarte e franca. Este projeto estÃƒÂ¡ inserido no Projeto Jovem Pesquisador-Fase 2 Ã¢â‚¬Å“GenÃƒÂ©tica de paisagens e genÃƒÂ´mica comparativa: uma abordagem integrada no estudo evolutivo de invertebrados marinhosÃ¢â‚¬Â.O candidato deve ter conhecimento bÃƒÂ¡sico nas ÃƒÂ¡reas de genÃƒÂ©tica de populaÃƒÂ§ÃƒÂµes e zoologia de invertebrados e terÃƒÂ¡ que passar por um exame de seleÃƒÂ§ÃƒÂ£o a escolher entre os Programas de Biologia-GenÃƒÂ©tica ou Zoologia, no Instituto de BiociÃƒÂªncias da USP. O inÃƒÂ­cio deve ser em agosto de 2022 ou fevereiro de 2023, dependendo do Programa de pÃƒÂ³s graduaÃƒÂ§ÃƒÂ£o escolhido.Os interessados devem mandar uma carta de intenÃƒÂ§ÃƒÂ£o e histÃƒÂ³rico escolar para SÃƒÂ³nia Andrade, no endereÃƒÂ§o soniacsandrade@ib.usp.br.</t>
  </si>
  <si>
    <t>Bolsa de Mestrado em Biologia Evolutiva</t>
  </si>
  <si>
    <t>fapesp_220413_1_049</t>
  </si>
  <si>
    <t>http://fapesp.br/oportunidades/Control/../filogeografia_e_diversidade_em_comunidades_da_meiofauna_de_corpo_mole_do_sul_do_brasil/5004/</t>
  </si>
  <si>
    <t>Nosso laboratÃƒÂ³rio tem duas vagas de IniciaÃƒÂ§ÃƒÂ£o CientÃƒÂ­fica com Bolsa FAPESP para alunos que estejam interessado em trabalhar com ecologia molecular e anÃƒÂ¡lise ecolÃƒÂ³gica de espÃƒÂ©cies de meiofauna marinha. Este projeto estÃƒÂ¡ inserido no Projeto Jovem Pesquisador Fase 2 Ã¢â‚¬Å“GenÃƒÂ©tica de paisagens e genÃƒÂ´mica comparativa: uma abordagem integrada no estudo evolutivo de invertebrados marinhosÃ¢â‚¬Â.Espera-se que os candidatos tenham interesse em aprender filogeografia, ecologia de comunidades e taxonomia comparada e que tenham disponibilidade para viagens de campo. Desejado que os candidatos jÃƒÂ¡ tenham cursado ao menos uma disciplina nas ÃƒÂ¡reas de GenÃƒÂ©tica e Zoologia de Invertebrados.Os interessados devem mandar uma carta de intenÃƒÂ§ÃƒÂ£o e histÃƒÂ³rico escolar para SÃƒÂ³nia Andrade, no endereÃƒÂ§o soniacsandrade@ib.usp.br.</t>
  </si>
  <si>
    <t>Bolsas de IniciaÃƒÂ§ÃƒÂ£o CientÃƒÂ­fica em Ecologia Molecular</t>
  </si>
  <si>
    <t>fapesp_220430_1_000</t>
  </si>
  <si>
    <t>http://fapesp.br/oportunidades/Control/../dinamica_estocastica:_aspectos_analiticos,_geometricos_e_aplicacoes/5037/</t>
  </si>
  <si>
    <t>Bolsa de IniciaÃƒÂ§ÃƒÂ£o CientÃƒÂ­fica por 12 meses no grupo de AnÃƒÂ¡lise estocÃƒÂ¡stica/DinÃƒÂ¢mica estocÃƒÂ¡stica daÃ‚ Instituto de MatemÃƒÂ¡tica, EstatÃƒÂ­stica e ComputaÃƒÂ§ÃƒÂ£o CientÃƒÂ­fica da Universidade Estadual de Campinas (IMECC-Unicamp).Temas de interesse do grupo de pesquisa incluem: sistemas dinÃƒÂ¢micos estocÃƒÂ¡sticos, equaÃƒÂ§ÃƒÂµes parciais estocÃƒÂ¡sticas, teoria de rough path, e ÃƒÂ¡reas afins.DÃƒÂºvidas e candidaturas devem ser enviadasÃ‚ para o Professor Christian Horacio Olivera (colivera@unicamp.br), pesquisador associado do projeto.</t>
  </si>
  <si>
    <t>Bolsa de IniciaÃƒÂ§ÃƒÂ£o CientÃƒÂ­fica em AnÃƒÂ¡lise EstocÃƒÂ¡stica / DinÃƒÂ¢mica EstocÃƒÂ¡stica</t>
  </si>
  <si>
    <t>fapesp_220430_1_001</t>
  </si>
  <si>
    <t>http://fapesp.br/oportunidades/Control/../imunomodulacao_da_homeostasia_de_ferro_e_regulacao_da_via_de_sinalizacao_de_receptores_tirosina_quinase_tam_durante_a_infeccao_por_&lt;i&gt;mycobacterium_tuberculosis&lt;_i&gt;:_alvos_para_desenvolvimento_de_terapias_imunofarmacologicas_direcionadas_ao_hospedeiro/5043/</t>
  </si>
  <si>
    <t>Oportunidade para uma (01) vagaÃ‚ de treinamento tÃƒÂ©cnico nÃƒÂ­vel trÃƒÂªs (TT-III) com Bolsa FAPESP no projeto Jovem Pesquisador Ã¢â‚¬Å“ImunomodulaÃƒÂ§ÃƒÂ£o da homeostasia de ferro e regulaÃƒÂ§ÃƒÂ£o da via de sinalizaÃƒÂ§ÃƒÂ£o de receptores tirosina quinase TAM durante a infecÃƒÂ§ÃƒÂ£o por Mycobacterium tuberculosis: alvos para desenvolvimento de terapias imunofarmacolÃƒÂ³gicas direcionadas ao hospedeiroÃ¢â‚¬Â, desenvolvido no Departamento de BioquÃƒÂ­mica e Imunologia da Faculdade de Medicina de RibeirÃƒÂ£o Preto da Universidade de SÃƒÂ£o Paulo (FMRP-USP), sob coordenaÃƒÂ§ÃƒÂ£o do Dr. Diego LuÃƒÂ­s Costa.O(a) candidato(a) deverÃƒÂ¡ possuir graduaÃƒÂ§ÃƒÂ£o na ÃƒÂ¡rea de ciÃƒÂªncias biolÃƒÂ³gicas ou da saÃƒÂºde. O candidato(a) selecionado(a) auxiliarÃƒÂ¡ na manutenÃƒÂ§ÃƒÂ£o e genotipagem das colÃƒÂ´nias de camundongos transgÃƒÂªnicos, organizaÃƒÂ§ÃƒÂ£o/monitoramento de reagentes e consumÃƒÂ­veis e apoio tÃƒÂ©cnico para o laboratÃƒÂ³rio.Interessados devem enviar CV lattes, histÃƒÂ³rico escolar, carta de motivaÃƒÂ§ÃƒÂ£o com referÃƒÂªncias para dlcosta@usp.br.Mais informaÃƒÂ§ÃƒÂµes sobre requisitos e benefÃƒÂ­cios da Bolsa FAPESP TT-III estÃƒÂ£o em fapesp.br/3098 e fapesp.br/3162.</t>
  </si>
  <si>
    <t>Bolsa de TT-III em TÃƒÂ©cnicas Laboratoriais, Bioterismo, CriaÃƒÂ§ÃƒÂ£o e Genotipagem de Linhagens de Camundongos TransgÃƒÂªnicos com DeficiÃƒÂªncia GenÃƒÂ©tica Condicional</t>
  </si>
  <si>
    <t>fapesp_220430_1_002</t>
  </si>
  <si>
    <t>http://fapesp.br/oportunidades/Control/../instituto_nacional_de_tecnologias_alternativas_para_deteccao,_avaliacao_toxicologica_e_remocao_de_contaminantes_emergentes_e_radioativos_(inct-datrem)/5035/</t>
  </si>
  <si>
    <t>Uma Bolsa FAPESP de PÃƒÂ³s-Doutorado estÃƒÂ¡ disponÃƒÂ­vel para desenvolvimento de subprojeto vinculado ao Projeto INCT-DATREM, sob supervisÃƒÂ£o da coordenadora Maria Valnice Boldrin. Ãƒâ€° requerido que o pÃƒÂ³s-doutorado esteja apto a desenvolver e validar metodologias analÃƒÂ­ticas para detecÃƒÂ§ÃƒÂ£o e quantificaÃƒÂ§ÃƒÂ£o de micropoluentes e sub-produtos usando as tÃƒÂ©cnicas de cromatografia lÃƒÂ­quida acoplada Ãƒ espectrometria de massas e cromatografia gasosa com detectores de massas.O pÃƒÂ³s-doutor precisa ter amplo conhecimento sobre metodologias analÃƒÂ­ticas usando mÃƒÂ©todos de limpeza de amostra, desenvolvimento e validaÃƒÂ§ÃƒÂ£o de tÃƒÂ©cnicas de separaÃƒÂ§ÃƒÂ£o baseados em cromatografia lÃƒÂ­quida e gasosa com detectores de espectrometria de massas para detecÃƒÂ§ÃƒÂ£o e quantificaÃƒÂ§ÃƒÂ£o de produtos farmacÃƒÂªuticos (antibiÃƒÂ³ticos, anti-inflamatÃƒÂ³rios, psicoativos e seus derivados), produtos de higiene pessoal (surfactantes, corantes, filtro solar), praguicidas (pesticidas), desreguladores endÃƒÂ³crinos (estrogÃƒÂªnios, compostos polibromados e outros halogenados), aminas aromÃƒÂ¡ticas, agentes plastificantes e seus subprodutos em ÃƒÂ¡guas residuÃƒÂ¡rias, ÃƒÂ¡guas de superfÃƒÂ­cie, esgotos, lodos, sedimentos e etc.A meta do projeto ÃƒÂ©, alÃƒÂ©m de levantar dados sobre a ocorrÃƒÂªncia de micropoluentes, tambÃƒÂ©m os usar para monitorar reaÃƒÂ§ÃƒÂµes quÃƒÂ­micas especÃƒÂ­ficas, produtos de bio-transformaÃƒÂ§ÃƒÂµes e processos de degradaÃƒÂ§ÃƒÂ£o parcial decorrentes de processos de tratamento.A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</si>
  <si>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QuÃƒÂ­mica Ambiental</t>
  </si>
  <si>
    <t>fapesp_220430_1_003</t>
  </si>
  <si>
    <t>http://fapesp.br/oportunidades/Control/../mecanismos_moleculares_de_fagocitose_associada_a_lc3_e_seu_papel_na_regulacao_da_funcao_de_macrofagos/5047/</t>
  </si>
  <si>
    <t>Encontram-se abertas as inscriÃƒÂ§ÃƒÂµes para a seleÃƒÂ§ÃƒÂ£o de uma(um)Ã‚ (01) bolsista de Mestrado FAPESP. O projeto a ser desenvolvido explorarÃƒÂ¡ o papel de vias nÃƒÂ£o-canÃƒÂ´nicas de autofagia na regulaÃƒÂ§ÃƒÂ£o da funÃƒÂ§ÃƒÂ£o de macrÃƒÂ³fagos que podem contribuir em contextos patogÃƒÂªnicos.Os requisitos para a vaga sÃƒÂ£o:a) GraduaÃƒÂ§ÃƒÂ£o em curso nas ÃƒÂ¡reas de biolÃƒÂ³gicas ou da saÃƒÂºde;b) ExperiÃƒÂªncia prÃƒÂ©via como aluno de IniciaÃƒÂ§ÃƒÂ£o CientÃƒÂ­fica, preferencialmente em projetos de Biologia Celular e Molecular ou Imunologia BÃƒÂ¡sica;c) Atender todas as exigÃƒÂªncias feitas pela FAPESP para usufruir da bolsa (mais detalhes em https://fapesp.br/bolsas/ms).As inscriÃƒÂ§ÃƒÂµes deverÃƒÂ£o ocorrer por e-mail para Dr. Larissa Cunha (larissacunha@usp.br). As(os) interessadas(os) deverÃƒÂ£o enviar: a) HistÃƒÂ³rico escolar da graduaÃƒÂ§ÃƒÂ£o; b) Link para o CurrÃƒÂ­culo Lattes; c) Uma carta de recomendaÃƒÂ§ÃƒÂ£o; d) Carta de interesse para o e-mail do responsÃƒÂ¡vel.O candidato selecionado deverÃƒÂ¡ realizar processo seletivo junto ao Programa de PÃƒÂ³s-GraduaÃƒÂ§ÃƒÂ£o em Biologia Celular e Molecular, para inÃƒÂ­cio das atividades no segundo semestre de 2022.</t>
  </si>
  <si>
    <t>Bolsa de Mestrado em Biologia Celular e Molecular</t>
  </si>
  <si>
    <t>fapesp_220430_1_004</t>
  </si>
  <si>
    <t>http://fapesp.br/oportunidades/Control/../crises_da_democracia:_teoria_critica_e_diagnostico_do_tempo_presente/5065/</t>
  </si>
  <si>
    <t>EstÃƒÂ£o abertas as inscriÃƒÂ§ÃƒÂµes para a seleÃƒÂ§ÃƒÂ£o de dois/duas bolsistas de IniciaÃƒÂ§ÃƒÂ£o CientÃƒÂ­fica para a conduÃƒÂ§ÃƒÂ£o dos projetos Ã¢â‚¬Å“JudiciÃƒÂ¡rio e crise da democracia weimariana no diagnÃƒÂ³stico de Franz NeumannÃ¢â‚¬Â e Ã¢â‚¬Å“JuridificaÃƒÂ§ÃƒÂ£o e crise da democracia weimariana no diagnÃƒÂ³stico de Otto KirchheimerÃ¢â‚¬Â. As bolsas sÃƒÂ£o vinculadas ao Projeto TemÃƒÂ¡tico Ã¢â‚¬Å“Crises da democracia: Teoria CrÃƒÂ­tica e diagnÃƒÂ³stico de tempo presenteÃ¢â‚¬Â, do NÃƒÂºcleo de Direito e Democracia do Cebrap. Mais informaÃƒÂ§ÃƒÂµes sobre cada um dos projetos podem ser encontradas no edital completo: https://cebrap.org.br/wp-content/uploads/2022/04/Chamada_ICNDD.pdf.Os(as) candidatos(as) selecionados(as) deverÃƒÂ£o desenvolver um projeto de pesquisa com a orientaÃƒÂ§ÃƒÂ£o do pesquisador responsÃƒÂ¡vel. Espera-se que sejam cumpridas todas as exigÃƒÂªncias da FAPESP, especialmente a entrega dos relatÃƒÂ³rios parcial e final, acompanhados das respectivas prestaÃƒÂ§ÃƒÂµes de contas.Interessados devem enviar um e-mail para o endereÃƒÂ§o selecaondd@gmail.com, identificando no assunto a bolsa desejada (Ã¢â‚¬Å“Bolsa 1: NeumannÃ¢â‚¬Â ou Ã¢â‚¬Å“Bolsa 2: KirchheimerÃ¢â‚¬Â), com o currÃƒÂ­culo Lattes e uma carta de intenÃƒÂ§ÃƒÂ£oÃ‚ de, no mÃƒÂ¡ximo, uma (01) pÃƒÂ¡gina, que demonstre seu interesse pelo tema.</t>
  </si>
  <si>
    <t>Bolsas de IniciaÃƒÂ§ÃƒÂ£o CientÃƒÂ­fica em Direito e Democracia</t>
  </si>
  <si>
    <t>fapesp_220430_1_005</t>
  </si>
  <si>
    <t>http://fapesp.br/oportunidades/Control/../caracterizacao_avancada_de_reacao_de_mineralizacao_em_rochas_da_formacao_de_rio_bonito/4765/</t>
  </si>
  <si>
    <t>O projeto tem como objetivo integrar experimentos e tÃƒÂ©cnicas de caracterizaÃƒÂ§ÃƒÂ£o para entender reaÃƒÂ§ÃƒÂ£o de carbonataÃƒÂ§ÃƒÂ£o mediando captura de CO2 na formaÃƒÂ§ÃƒÂ£o de Rio Bonito.As atividades do projeto se inserem no ÃƒÂ¢mbito do Centro de Pesquisas para InovaÃƒÂ§ÃƒÂ£o em Gases de Efeito Estufa (RCGI), umÃ‚ dos Centros de Pesquisa em Engenharia (CPEs) apoiados pela FAPESP, tendo a Shell como parceira e a Poli-USP como instituiÃƒÂ§ÃƒÂ£o-sede. O candidato selecionado desenvolverÃƒÂ¡ suas atividades no Instituto de FÃƒÂ­sica da USP.O candidato contribuirÃƒÂ¡ alinhado aos principais objetivos do projeto:1. CaracterizaÃƒÂ§ÃƒÂ£o superficial de rochas afloradas e prospectadas;2. IdentificaÃƒÂ§ÃƒÂ£o estrutural dos produtos de mineralizaÃƒÂ§ÃƒÂ£o;3. AnÃƒÂ¡lise composicional dos produtos;4. RepresentaÃƒÂ§ÃƒÂ£o 3D das amostras.Este projeto ÃƒÂ© adequado para um candidato altamente motivado e requer habilidades de caracterizaÃƒÂ§ÃƒÂ£o de superfÃƒÂ­cies de materiais (e/ou rochas), assim como tÃƒÂ©cnicas de clÃƒÂ¡ssicas de caracterizaÃƒÂ§ÃƒÂ£o (como espectroscÃƒÂ³picas, gravimÃƒÂ©tricas etc.).Ã‚ ExperiÃƒÂªncia em geologia, geofÃƒÂ­sica ou geoquÃƒÂ­mica e proficiÃƒÂªncia em inglÃƒÂªs sÃƒÂ£o necessÃƒÂ¡rias.O candidato deve ser doutor em Geologia, FÃƒÂ­sica, QuÃƒÂ­mica ou Engenharia de Materiais (ou correlatas).InformaÃƒÂ§ÃƒÂµes e registro: visite https://www.rcgi.poli.usp.br/opportunities/ eÃ‚ acesseÃ‚ o cÃƒÂ³digo da vaga (REF 21PDR148).</t>
  </si>
  <si>
    <t>Bolsa de PD em Geologia / Engenharia de Materiais</t>
  </si>
  <si>
    <t>fapesp_220430_1_006</t>
  </si>
  <si>
    <t>http://fapesp.br/oportunidades/Control/../composto_bioestimulante_e_bioprotetor_sustentavel_para_o_controle_da_ferrugem_de_plantas_no_sistema_de_cultivo_organico/5073/</t>
  </si>
  <si>
    <t>Vaga de 6 meses para bolsista de Treinamento TÃƒÂ©cnico nÃƒÂ­vel trÃƒÂªs (TT-III)Ã‚ para auxiliar na conduÃƒÂ§ÃƒÂ£o de experimentos que avaliam o controle da ferrugem no cafeeiro.FormaÃƒÂ§ÃƒÂ£o em Agronomia ou Biologia.Ã‚ Diferencial: experiÃƒÂªncia em fitopatologia ou microbiologia.Os experimentos estÃƒÂ£o sendo conduzidos em Campinas-SP.Mais informaÃƒÂ§ÃƒÂµes sobre requisitos e benefÃƒÂ­cios da Bolsa FAPESP TT-III estÃƒÂ£o em fapesp.br/3098 e fapesp.br/3162.</t>
  </si>
  <si>
    <t>Bolsa de TT-III em Agronomia</t>
  </si>
  <si>
    <t>fapesp_220430_1_007</t>
  </si>
  <si>
    <t>http://fapesp.br/oportunidades/Control/../pescado_para_a_saude_Ã¢â‚¬â€œ_melhora_da_qualidade_nutricional_do_pescado_cultivado_para_consumo_humano/5040/</t>
  </si>
  <si>
    <t>Estamos Ãƒ procura de um(a) pÃƒÂ³s-doutorando(a) comprometido(a), interessado(a) em inovaÃƒÂ§ÃƒÂ£o na ÃƒÂ¡rea da nutriÃƒÂ§ÃƒÂ£o e saÃƒÂºde pÃƒÂºblica, incluindo estudo dos problemas e soluÃƒÂ§ÃƒÂµes relacionados Ãƒ cadeia produtiva do pescado, aplicaÃƒÂ§ÃƒÂ£o de inquÃƒÂ©ritos/questionÃƒÂ¡rios alimentares para buscar definir os nÃƒÂ­veis de consumo, avaliaÃƒÂ§ÃƒÂ£o nutricional e melhor aproveitamento tecnolÃƒÂ³gico.O projeto tem como objetivo a promoÃƒÂ§ÃƒÂ£o e o aumento do consumo de peixes e alimentos de origem aquÃƒÂ¡tica (pescado) como uma alternativa mais saudÃƒÂ¡vel para as carnes vermelhas processadas e as Ã¢â‚¬Å“fast-foodsÃ¢â‚¬Â no combate Ãƒ obesidade, doenÃƒÂ§as do coraÃƒÂ§ÃƒÂ£o e males associados no estado de SÃƒÂ£o Paulo. A prevalÃƒÂªncia de obesidade cresceu na capital paulista de 10% para 16% em homens e de 12% para 19% em mulheres entre 2006 e 2016, sendo que a obesidade e suas implicaÃƒÂ§ÃƒÂµes sÃƒÂ£o responsÃƒÂ¡veis por mais de 65% das mortes no Brasil e os custos de serviÃƒÂ§o de saÃƒÂºde para tratamento de sobrepeso e obesidade ultrapassam R$ 143 bilhÃƒÂµes anualmente.Ã‚ Especificamente, o projeto visa melhorar a saÃƒÂºde e o bem-estar das pessoas do estado de SÃƒÂ£o Paulo por meio da implementaÃƒÂ§ÃƒÂ£o de uma abordagem multidisciplinar de pesquisa,O trabalho serÃƒÂ¡ realizado majoritariamente em Santos, onde o(a) bolsista deverÃƒÂ¡ permanecer, e incluirÃƒÂ¡ viagens para pesquisa de campo no estado de SÃƒÂ£o Paulo e possivelmente outros estados da federaÃƒÂ§ÃƒÂ£o.A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</si>
  <si>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NutriÃƒÂ§ÃƒÂ£o e SaÃƒÂºde PÃƒÂºblica</t>
  </si>
  <si>
    <t>fapesp_220430_1_008</t>
  </si>
  <si>
    <t>http://fapesp.br/oportunidades/Control/../estrategias_biotecnologicas_e_genomicas_para_qualidade,_produtividade_e_manejo_sustentavel_de_citros,_cafe_e_cana-de-acucar_no_estado_de_sao_paulo/5012/</t>
  </si>
  <si>
    <t>O Centro de Citricultura Ã¢â‚¬Å“Sylvio MoreiraÃ¢â‚¬Â, vinculado ao Instituto AgronÃƒÂ´mico de Campinas (IAC), estÃƒÂ¡ com processo seletivo para 1 vaga de pÃƒÂ³s-doutorado (Bolsa FAPESP,Ã‚ 36 meses) para contribuir no desenvolvimento do projeto CROP-IAC Ã¢â‚¬â€œ Citrus, Coffee and Cane: Research Organization for Innovative Products. O projeto faz parte do Programa Centro de CiÃƒÂªncia para o Desenvolvimento (CCD-FAPESP). O candidato selecionado desenvolverÃƒÂ¡ projeto associado a cultura dos citros cujo objetivo principal serÃƒÂ¡ desenvolver protocolos de ediÃƒÂ§ÃƒÂ£o gÃƒÂªnica pela tecnologia CRISPR e regeneraÃƒÂ§ÃƒÂ£o de variedades de plantas.Habilidades desejadas: biologia molecular, engenharia genÃƒÂ©tica, microbiologia, cultura de tecidos, fitopatologia, ferramentas de bioinformÃƒÂ¡tica e programas estatÃƒÂ­sticos para pesquisas em ciÃƒÂªncias agrÃƒÂ¡rias. O candidato selecionado farÃƒÂ¡ parte de uma equipe interdisciplinar e poderÃƒÂ¡ passar algum tempo trabalhando nos EUA. Por esse motivo ÃƒÂ© necessÃƒÂ¡rio ter domÃƒÂ­nio da lÃƒÂ­ngua inglesa.Documentos (em PDF): uma carta de apresentaÃƒÂ§ÃƒÂ£o descrevendo a experiÃƒÂªncia e motivaÃƒÂ§ÃƒÂ£o (atÃƒÂ© 2 pÃƒÂ¡ginas), Curriculum vitae (atÃƒÂ© 5 pÃƒÂ¡ginas) e duas cartas de recomendaÃƒÂ§ÃƒÂ£o. Enviar por e-mail com referÃƒÂªncia Ã¢â‚¬Å“PD_CCD-CROP-IAC - NOME DO CANDIDATOÃ¢â‚¬Â. SerÃƒÂ£o agendadas entrevistas virtuais com os candidatos qualificados.A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</si>
  <si>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InovaÃƒÂ§ÃƒÂ£o em Citricultura</t>
  </si>
  <si>
    <t>fapesp_220430_1_009</t>
  </si>
  <si>
    <t>http://fapesp.br/oportunidades/Control/../estudo_dos_efeitos_de_&lt;i&gt;l._lactis&lt;_i&gt;_expressando_il-6_na_resposta_th17_intestinal_e_na_melhora_das_alteracoes_metabolicas_e_inflamatorias_do_dm2_experimental/5083/</t>
  </si>
  <si>
    <t>Uma vaga de Mestrado estÃƒÂ¡ disponÃƒÂ­vel no Departamento de BioquÃƒÂ­mica e ImunologiaÃ‚ da Faculdade de Medicina de RibeirÃƒÂ£o Preto, Universidade de SÃƒÂ£o Paulo (FMRP-USP) para colaborar no projeto Ã¢â‚¬Å“Estudo dos efeitos de L. lactis expressando IL-6 na resposta Th17 intestinal e na melhora das alteraÃƒÂ§ÃƒÂµes metabÃƒÂ³licas e inflamatÃƒÂ³rias do DM2 experimentalÃ¢â‚¬Â.RequisitosOs candidatos devem ter concluÃƒÂ­do graduaÃƒÂ§ÃƒÂ£o na ÃƒÂ¡rea de CiÃƒÂªncias BiolÃƒÂ³gicas, apresentar excelente histÃƒÂ³rico escolar e demonstrar iniciativa, motivaÃƒÂ§ÃƒÂ£o e colaboraÃƒÂ§ÃƒÂ£o em grupo de pesquisa. A realizaÃƒÂ§ÃƒÂ£o de estÃƒÂ¡gio de IniciaÃƒÂ§ÃƒÂ£o CientÃƒÂ­fica de preferÃƒÂªncia na ÃƒÂ¡rea de Imunologia ÃƒÂ© desejÃƒÂ¡vel.InscriÃƒÂ§ÃƒÂ£oOs candidatos devem submeter os seguintes documentos em formato PDF atÃƒÂ© 13/05/2022 para a ProfÃ‚Âª Daniela Carlos Sartori (danicar@usp.br):1. CurrÃƒÂ­culo lattes atualizado; 2. ProficiÃƒÂªncia em inglÃƒÂªs comprovada para realizar a inscriÃƒÂ§ÃƒÂ£o no processo seletivo; 3. HistÃƒÂ³rico escolar da graduaÃƒÂ§ÃƒÂ£o sem reprovaÃƒÂ§ÃƒÂµes.O candidato selecionado deverÃƒÂ¡ prestar o processo seletivo de Mestrado pelo Programa de PÃƒÂ³s-graduaÃƒÂ§ÃƒÂ£o em Imunologia BÃƒÂ¡sica e Aplicada da FMRP-USP, que ocorrerÃƒÂ¡ de 30/05/2022 a 15/06/2022.</t>
  </si>
  <si>
    <t>Bolsa de Mestrado em Imunologia</t>
  </si>
  <si>
    <t>fapesp_220430_1_010</t>
  </si>
  <si>
    <t>http://fapesp.br/oportunidades/Control/../eletronica_e_eletroquimica_em_escala_nanometrica:_fundamentos_e_aplicacoes/5046/</t>
  </si>
  <si>
    <t>Nosso grupo de pesquisaÃ‚ Nanobionics, parte integrante de Projeto TemÃƒÂ¡tico FAPESP,Ã‚ estÃƒÂ¡ recrutando um (1) pÃƒÂ³s-doutorando para um projeto de pesquisa com temÃƒÂ¡tica em sensoriamento molecular utilizando grafeno,Ã‚ e que deverÃƒÂ¡ incluir adicional de trabalho em campo e em hospitais.Ã‚ Ãƒâ€° desejÃƒÂ¡vel que o candidato possua conhecimento em biossensores e eletroquÃƒÂ­mica.Para maiores informaÃƒÂ§ÃƒÂµes os interessados devem enviar seu CV com um resumo que justifique seu interesse (perfil para o projeto) para o seguinte endereÃƒÂ§o eletrÃƒÂ´nico: paulo-roberto.bueno@unesp.br.A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</si>
  <si>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EletroquÃƒÂ­mica</t>
  </si>
  <si>
    <t>fapesp_220430_1_011</t>
  </si>
  <si>
    <t>http://fapesp.br/oportunidades/Control/../sistema_de_energia_liquida_para_aves/5045/</t>
  </si>
  <si>
    <t>O LaboratÃƒÂ³rio de CiÃƒÂªncias AvÃƒÂ­colas (LAVINESP) do Departamento de Zootecnia da Faculdade de CiÃƒÂªncias AgrÃƒÂ¡rias e VeterinÃƒÂ¡rias, UNESP campus de Jaboticabal (SP) oferece vaga para pÃƒÂ³s-doutorado com bolsa FAPESP.O selecionado atuarÃƒÂ¡ no ÃƒÂ¢mbito do Projeto TemÃƒÂ¡tico Ã¢â‚¬Å“Sistema de energia lÃƒÂ­quida para avesÃ¢â‚¬Â (Processo FAPESP 2019/26575-6). As atividades a serem realizadas compreendem:Ã¢â‚¬Â¢ Desenvolver o projeto Ã¢â‚¬Å“AvaliaÃƒÂ§ÃƒÂ£o dos sistemas de energia (metabolizÃƒÂ¡vel vs. lÃƒÂ­quida) sobre a resposta econÃƒÂ´mica, e desempenho de frangos de corte e galinhas de posturaÃ¢â‚¬Â, relacionado ao Projeto TemÃƒÂ¡tico; Ã¢â‚¬Â¢Ã‚ Participar no desenvolvimento de novas metodologias que serÃƒÂ£o padronizadas durante a realizaÃƒÂ§ÃƒÂ£o do projeto; Ã¢â‚¬Â¢Ã‚ Desenvolver atividades relacionadas ao Projeto TemÃƒÂ¡tico, dando apoio aos estudantes de graduaÃƒÂ§ÃƒÂ£o e pÃƒÂ³s-graduaÃƒÂ§ÃƒÂ£o, no desenvolvimento de teses e dissertaÃƒÂ§ÃƒÂµes, contribuindo para o desenvolvimento e andamento adequado dos estudos realizados, bem como na redaÃƒÂ§ÃƒÂ£o dos relatÃƒÂ³rios e artigos cientÃƒÂ­ficos.Os candidatos devem ter concluÃƒÂ­do o doutoramento hÃƒÂ¡ menos de 7 (sete) anos, com titulaÃƒÂ§ÃƒÂ£o na ÃƒÂ¡rea de Zootecnia, nÃƒÂ£o ter vÃƒÂ­nculo empregatÃƒÂ­cio, devem se dedicar exclusivamente ao projeto de pesquisa, ter experiÃƒÂªncia comprovada em pesquisas relacionadas a calorimetria indireta e nutriÃƒÂ§ÃƒÂ£o de aves.A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</si>
  <si>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CiÃƒÂªncias AvÃƒÂ­colas</t>
  </si>
  <si>
    <t>fapesp_220430_1_012</t>
  </si>
  <si>
    <t>http://fapesp.br/oportunidades/Control/../experiencia_arquigrafia_4.0_/5080/</t>
  </si>
  <si>
    <t>Bolsa de Jornalismo CientÃƒÂ­fico nÃƒÂ­vel trÃƒÂªs (JC-III) para candidatos(as) com mestrado concluÃƒÂ­do, no valor mensal R$ 3.462,60 para dedicaÃƒÂ§ÃƒÂ£o exclusiva por 6 meses, prorrogÃƒÂ¡veis.A bolsa estÃƒÂ¡ relacionada a Projeto TemÃƒÂ¡tico sobre o desenvolvimento da plataforma Web colaborativa de compartilhamento de imagens de arquiteturas e espaÃƒÂ§os urbanos no mundo lusÃƒÂ³fono: www.arquigrafia.org.br.Interessados(as) devem enviar:1) SÃƒÂºmula curricular conforme modelo FAPESP;2) CÃƒÂ³pia do Diploma de Mestrado;3) Comprovante de proficiÃƒÂªncia em lÃƒÂ­ngua inglesa, conforme norma FAPESP;4) ComprovaÃƒÂ§ÃƒÂ£o de conclusÃƒÂ£o em curso de jornalismo cientÃƒÂ­fico com duraÃƒÂ§ÃƒÂ£o mÃƒÂ­nima de um semestre, na graduaÃƒÂ§ÃƒÂ£o ou na pÃƒÂ³s;5) Carta de interesse explicando a motivaÃƒÂ§ÃƒÂ£o para a candidatura de Jornalismo CientÃƒÂ­fico, suas qualificaÃƒÂ§ÃƒÂµes para atingir as metas propostas e sugestÃƒÂ£o de supervisores cientÃƒÂ­ficos (jornalista com ampla e documentada prÃƒÂ¡tica profissional em divulgaÃƒÂ§ÃƒÂ£o de CiÃƒÂªncia e Tecnologia);6) Duas cartas de recomendaÃƒÂ§ÃƒÂ£o de pesquisador(a) e/ou jornalistas com experiÃƒÂªncia em jornalismo cientÃƒÂ­fico.A documentaÃƒÂ§ÃƒÂ£o deve ser enviada por e-mail para artur.rozestraten@usp.br atÃƒÂ© o dia 16/05/2022, tendo no assunto a identificaÃƒÂ§ÃƒÂ£o "JC-3 Arquigrafia".Somente os(as) candidatos(as) que enviarem a documentaÃƒÂ§ÃƒÂ£o completa serÃƒÂ£o avaliados. Os(as) candidatos(as) selecionados(as) serÃƒÂ£o chamados(as) para entrevistas.</t>
  </si>
  <si>
    <t>Bolsa de JC-III em Arquitetura / CiÃƒÂªncia da ComputaÃƒÂ§ÃƒÂ£o</t>
  </si>
  <si>
    <t>fapesp_220430_1_013</t>
  </si>
  <si>
    <t>http://fapesp.br/oportunidades/Control/../panex-youth_Ã¢â‚¬â€œ_adaptacoes_de_jovens_em_comunidades_pobres_para_sobreviver_e_recuperar_da_covid-19_e_de_restricoes_associadas/5055/</t>
  </si>
  <si>
    <t>HÃƒÂ¡ uma necessidade de compreender como os jovens urbanos se adaptaram durante a pandemia de COVID-19 e de avaliar o impacto desses processos. O projeto PANEX-YOUTH, cooperaÃƒÂ§ÃƒÂ£o Brasil-Reino Unido-ÃƒÂfrica do Sul, aplicarÃƒÂ¡ uma pesquisa-aÃƒÂ§ÃƒÂ£o para co-criar conhecimento sobre essas adaptaÃƒÂ§ÃƒÂµes e gerar recomendaÃƒÂ§ÃƒÂµes. Isso envolverÃƒÂ¡ jovens em comunidades vulnerÃƒÂ¡veis e diÃƒÂ¡logo com ONGs/instituiÃƒÂ§ÃƒÂµes sem fins lucrativos dedicadas a este grupo etÃƒÂ¡rio (mais informaÃƒÂ§ÃƒÂµes sobre o projeto em https://bv.fapesp.br/pt/auxilios/109430)Perfil desejado: experiÃƒÂªncias/formaÃƒÂ§ÃƒÂ£o em ciÃƒÂªncias sociais; pesquisa interdisciplinar com jovens, saÃƒÂºde, ambiente e sustentabilidade urbana; experiÃƒÂªncia em pesquisa qualitativa/participativa de base comunitÃƒÂ¡ria; experiÃƒÂªncia com equipe internacional; fluÃƒÂªncia e escrita em portuguÃƒÂªs e em inglÃƒÂªs; doutorado concluÃƒÂ­do hÃƒÂ¡ menos de sete anos.A posiÃƒÂ§ÃƒÂ£o estÃƒÂ¡ aberta a candidatos(as) de qualquer nacionalidade. A Bolsa FAPESP serÃƒÂ¡ de 20 meses no valor mensal de R$ 8.479,20, com uma reserva tÃƒÂ©cnica equivalente a 10% do valor anual da bolsa a ser usada para despesas diretamente relacionadas Ãƒ s atividades de pesquisa.Para se inscrever, enviar sÃƒÂºmula curricular modelo FAPESP (fapesp.br/sumula) para o e-mail lgiatti@usp.br com a identificaÃƒÂ§ÃƒÂ£o de assunto: PANEX-YOUTH-POSDOC.</t>
  </si>
  <si>
    <t>Bolsa de PD em SaÃƒÂºde PÃƒÂºblica</t>
  </si>
  <si>
    <t>fapesp_220430_1_014</t>
  </si>
  <si>
    <t>http://fapesp.br/oportunidades/Control/../silica_nanoestruturada_como_veiculo_protetor_de_vacinas_e_biomoleculas/5056/</t>
  </si>
  <si>
    <t>Neste projeto, o(a) bolsista realizarÃƒÂ¡ imunizaÃƒÂ§ÃƒÂµes pela via oral com as anatoxinas diftÃƒÂ©rica e tetÃƒÂ¢nica incorporadas aos materiais mesoporosos ordenados de diferentes morfologias, visando avaliar seus efeitos na ativaÃƒÂ§ÃƒÂ£o do sistema imunolÃƒÂ³gico no que concerne Ãƒ produÃƒÂ§ÃƒÂ£o quantitativa de anticorpos e Ãƒ induÃƒÂ§ÃƒÂ£o de memÃƒÂ³ria imunolÃƒÂ³gica. A aÃƒÂ§ÃƒÂ£o protetora de biomolÃƒÂ©culas com caracterÃƒÂ­sticas imunomodulatÃƒÂ³rias serÃƒÂ£o tambÃƒÂ©m consideradas neste subprojeto.Como modelo experimental, para as duas abordagens serÃƒÂ£o utilizados camundongos fenotipicamente selecionados para a alta (HIII) ou baixa (LIII) capacidade de produzir anticorpos ou para alta (AIRmax) ou baixa (AIRmin) intensidade inflamatÃƒÂ³ria aguda.O(a) candidato(a) deverÃƒÂ¡ possuir tÃƒÂ­tulo de Doutor recente (atÃƒÂ© 5 anos) em CiÃƒÂªncias BiolÃƒÂ³gicas com ÃƒÂªnfase em imunologia, microbiologia, toxinologia ou ÃƒÂ¡reas correlatas. Os candidatos deverÃƒÂ£o ter capacidade e independÃƒÂªncia na realizaÃƒÂ§ÃƒÂ£o de pesquisa cientÃƒÂ­fica com experiÃƒÂªncia no trato com animais de experimentaÃƒÂ§ÃƒÂ£o (camundongos) alÃƒÂ©m de conhecimento nas tÃƒÂ©cnicas de ELISA, citometria de fluxo e em estudos in vivo e in vitro de avaliaÃƒÂ§ÃƒÂ£o da resposta imunolÃƒÂ³gica humoral e celular.A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</si>
  <si>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Imunologia</t>
  </si>
  <si>
    <t>fapesp_220430_1_015</t>
  </si>
  <si>
    <t>http://fapesp.br/oportunidades/Control/../silica_nanoestruturada_como_veiculo_protetor_de_vacinas_e_biomoleculas/5057/</t>
  </si>
  <si>
    <t>Neste projeto, o(a) bolsista irÃƒÂ¡ sintetizar e caracterizar materiais mesoporosos ordenados com diferentes morfologias, tamanho de partÃƒÂ­cula e porosidade para incorporaÃƒÂ§ÃƒÂ£o de antÃƒÂ­genos vacinais visando o desenvolvimento de vacinas orais e fÃƒÂ¡rmacos que possuam caracterÃƒÂ­sticas anti-inflamatÃƒÂ³rias e imunomoduladores.O(a) candidato(a) deverÃƒÂ¡ possuir tÃƒÂ­tulo de Doutor recente (atÃƒÂ© 5 anos) em CiÃƒÂªncia dos Materiais, QuÃƒÂ­mica ou outras ÃƒÂ¡reas correlatas Ãƒ QuÃƒÂ­mica. Estamos especialmente interessados em candidatos com capacidade para realizar pesquisas independentes e experiÃƒÂªncia em materiais hÃƒÂ­bridos orgÃƒÂ¢nicos/inorgÃƒÂ¢nicos e nanomateriais e preferencialmente ter um bom conhecimento em tÃƒÂ©cnicas de caracterizaÃƒÂ§ÃƒÂ£o de nanomateriais, como espalhamento de raios X a baixo ÃƒÂ¢ngulo (SAXS), espectroscopia vibracional na regiÃƒÂ£o do infravermelho com transformada de Fourier (FTIR), calorimetria exploratÃƒÂ³ria diferencial (DSC), anÃƒÂ¡lise termogravimÃƒÂ©trica (TGA), microscopia eletrÃƒÂ´nica de varredura (SEM) e fisissorÃƒÂ§ÃƒÂ£o de N2.A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</si>
  <si>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CiÃƒÂªncia dos Materiais</t>
  </si>
  <si>
    <t>fapesp_220430_1_016</t>
  </si>
  <si>
    <t>http://fapesp.br/oportunidades/Control/../projeto_e_otimizacao_de_estruturas_periodicas_para_aprimoramento_de_desempenho_vibroacustico/5058/</t>
  </si>
  <si>
    <t>O projeto Ã¢â‚¬Å“Periodic Structure Design and Optimization for ENhanced VIBROacoustic Performance Ã¢â‚¬â€œ ENVIBROÃ¢â‚¬Â ÃƒÂ© um Projeto TemÃƒÂ¡tico financiado pela FAPESP. O projeto, sediado na Escola de Engenharia de SÃƒÂ£o Carlos (USP), combina os esforÃƒÂ§os de grupos de pesquisa da Universidade de SÃƒÂ£o Paulo, da Universidade Estadual Paulista, da Universidade Estadual de Campinas, do Instituto TecnolÃƒÂ³gico de AeronÃƒÂ¡utica para investigar materiais fonÃƒÂ´nicos e metamateriais acÃƒÂºsticos e elÃƒÂ¡sticos. Mais detalhes sobre o projeto podem ser encontrados em envibro.eesc.usp.br.Buscamos candidatos de destaque e com independÃƒÂªncia cientÃƒÂ­fica para o preenchimento de 4 vagas de pÃƒÂ³s-doutorado distribuÃƒÂ­das entre as instituiÃƒÂ§ÃƒÂµes participantes do ENVIBRO.InformaÃƒÂ§ÃƒÂµes detalhadas sobre as vagas e o formulÃƒÂ¡rio eletrÃƒÂ´nico de inscriÃƒÂ§ÃƒÂ£o disponÃƒÂ­veis em https://forms.gle/m9tABfH77AisU7to6.As vagas estÃƒÂ£o abertas para candidatos de qualquer nacionalidade. Cada candidato selecionado receberÃƒÂ¡ Bolsa de PÃƒÂ³s-Doutorado FAPESP no valor de R$ 8.479,20Ã‚ por mÃƒÂªs (e anos de duraÃƒÂ§ÃƒÂ£o) e reserva tÃƒÂ©cnica, equivalente a 10% do valor anual da bolsa. As bolsas tÃƒÂªm duraÃƒÂ§ÃƒÂ£o de atÃƒÂ© 24 meses, com possibilidade de realizaÃƒÂ§ÃƒÂ£o de estÃƒÂ¡gio em pesquisa no exterior por atÃƒÂ© 12 meses. Detalhes em fapesp.br/bolsas/pd.</t>
  </si>
  <si>
    <t>Bolsas de PD em Engenharia de Materiais</t>
  </si>
  <si>
    <t>fapesp_220430_1_017</t>
  </si>
  <si>
    <t>http://fapesp.br/oportunidades/Control/../cemeai_Ã¢â‚¬â€œ_centro_de_pesquisa_em_ciencias_matematicas_aplicadas_a_industria/5039/</t>
  </si>
  <si>
    <t>Uma vaga estÃƒÂ¡ aberta para atuar em projeto no ÃƒÂ¢mbito do Centro de Pesquisa em CiÃƒÂªncias MatemÃƒÂ¡ticas Aplicadas Ãƒ IndÃƒÂºstria (CeMEAI), um dos Centros de Pesquisa, InovaÃƒÂ§ÃƒÂ£o e DifusÃƒÂ£o (CEPIDs) apoiados pela FAPESP, com sede noÃ‚ Instituto de CiÃƒÂªncias MatemÃƒÂ¡ticas e de ComputaÃƒÂ§ÃƒÂ£o da USP em SÃƒÂ£o Carlos.O candidato selecionado atuarÃƒÂ¡ em projeto que envolve o desenvolvimento de modelos para fiscalizaÃƒÂ§ÃƒÂ£o de compras a partir de grandes bases de dados com Notas Fiscais EletrÃƒÂ´nicas, visando a fiscalizaÃƒÂ§ÃƒÂ£o governamental, identificaÃƒÂ§ÃƒÂ£o prÃƒÂ©via de fraudes e detecÃƒÂ§ÃƒÂ£o de sobrepreÃƒÂ§os. MÃƒÂ©todos de mineraÃƒÂ§ÃƒÂ£o de textos serÃƒÂ£o investigados e desenvolvidos especificamente para extrair caracterÃƒÂ­sticas e melhorar as informaÃƒÂ§ÃƒÂµes constantes nas notas fiscais eletrÃƒÂ´nicas. Essas informaÃƒÂ§ÃƒÂµes sÃƒÂ£o utilizadas por mÃƒÂ©todos de aprendizado de mÃƒÂ¡quina para classificar determinados segmentos em textos das notas fiscais eletrÃƒÂ´nicas e agrupar compras similares. Espera-se identificar riscos relacionados Ãƒ s compras pÃƒÂºblicas, explorar relaÃƒÂ§ÃƒÂµes entre empresas, municÃƒÂ­pios, ÃƒÂ³rgÃƒÂ£os pÃƒÂºblicos e outras entidades envolvidas nos processos de compras descritas nas notas fiscais eletrÃƒÂ´nicas. Ãƒâ€° previsto o estudo de prÃƒÂ©-processamento de textos, mÃƒÂ©todos de agrupamento, detecÃƒÂ§ÃƒÂ£o de outliers e anomalias, e classificaÃƒÂ§ÃƒÂ£o one-class. Ãƒâ€° recomendÃƒÂ¡vel que o candidato tenha experiÃƒÂªncia prÃƒÂ¡tica em aprendizado de mÃƒÂ¡quina e mineraÃƒÂ§ÃƒÂ£o de textos, especialmente em pacotes Python atualmente utilizados para estas atividades, como SkLearn, Keras e/ou PyTorch. Ainda, ÃƒÂ© recomendado que o usuÃƒÂ¡rio conheÃƒÂ§a tÃƒÂ©cnicas de visualizaÃƒÂ§ÃƒÂ£o baseado em grafos e ambiente Neo4J.A bolsa ÃƒÂ© inicialmente por um ano e pode ser renovada dependendo do desempenho. Data de inÃƒÂ­cio a partir de 1Ã‚Âº de Julho de 2022. Para se candidatar, envie um CV e uma carta de referÃƒÂªncia para jacuminato@gmail.com. InscriÃƒÂ§ÃƒÂµes atÃƒÂ© 25 de maio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</si>
  <si>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Modelagem MatemÃƒÂ¡tica, Aprendizado de MÃƒÂ¡quina e MineraÃƒÂ§ÃƒÂ£o de Textos</t>
  </si>
  <si>
    <t>fapesp_220430_1_018</t>
  </si>
  <si>
    <t>http://fapesp.br/oportunidades/Control/../difracao_de_raios_x_como_ferramenta_no_desenvolvimento_de_potenciais_farmacos/5041/</t>
  </si>
  <si>
    <t>Duas bolsas de Doutorado Direto (FAPESP) disponÃƒÂ­veis para o projeto de pesquisa em desenvolvimento de novos complexos metÃƒÂ¡licos como candidatos a fÃƒÂ¡rmacos para o tratamento do cÃƒÂ¢ncer, no Departamento de QuÃƒÂ­mica da UFSCar, sob a supervisÃƒÂ£o do Prof. Alzir Batista, vinculado ao Projeto TemÃƒÂ¡tico Ã¢â‚¬Å“DifraÃƒÂ§ÃƒÂ£o de Raios X Como Ferramenta no Desenvolvimento de Potenciais FÃƒÂ¡rmacosÃ¢â‚¬Â.Neste projeto serÃƒÂ£o executadas a sÃƒÂ­ntese, caracterizaÃƒÂ§ÃƒÂ£o e avaliaÃƒÂ§ÃƒÂ£o do potencial antitumoral de novos complexos de rutÃƒÂªnio, com foco na elucidaÃƒÂ§ÃƒÂ£o dos mecanismos de morte celular e na interaÃƒÂ§ÃƒÂ£o dos novos complexos com biomolÃƒÂ©culas (DNA/HSA/topoisomerase). Podem concorrer Ãƒ s bolsas alunos(as) recÃƒÂ©m-formados(as) na graduaÃƒÂ§ÃƒÂ£o, com excelentes histÃƒÂ³ricos escolares e bom nÃƒÂ­vel de inglÃƒÂªs.As inscriÃƒÂ§ÃƒÂµes devem ser enviadas para o Prof. Alzir Batista no endereÃƒÂ§o daab@ufscar.brÃ‚ atÃƒÂ© o dia 30/05/22.DocumentaÃƒÂ§ÃƒÂ£o necessÃƒÂ¡ria:Ã¢â‚¬Â¢ Carta de motivaÃƒÂ§ÃƒÂ£o do candidato(a) (obrigatÃƒÂ³rio); Ã¢â‚¬Â¢ CurrÃƒÂ­culo atualizado incluindo trabalhos publicados e congressos atestando capacidade de execuÃƒÂ§ÃƒÂ£o do projeto (obrigatÃƒÂ³rio); Ã¢â‚¬Â¢ HistÃƒÂ³rico escolar da graduaÃƒÂ§ÃƒÂ£o (obrigatÃƒÂ³rio).QualificaÃƒÂ§ÃƒÂ£o necessÃƒÂ¡ria:Ã¢â‚¬Â¢ FormaÃƒÂ§ÃƒÂ£o em QuÃƒÂ­mica, Biologia, FÃƒÂ­sica ou disciplinas afins.</t>
  </si>
  <si>
    <t>Bolsas de Doutorado Direto em QuÃƒÂ­mica InorgÃƒÂ¢nica / BioinorgÃƒÂ¢nica</t>
  </si>
  <si>
    <t>fapesp_220430_1_019</t>
  </si>
  <si>
    <t>http://fapesp.br/oportunidades/Control/../efeito_do_desenvolvimento_puberal_na_autorregulacao_do_comportamento_e_suas_relacoes_com_as_condicoes_de_vida_atual_e_pregressa/5050/</t>
  </si>
  <si>
    <t>Oportunidade de Bolsa de Jornalismo CientÃƒÂ­fico nÃƒÂ­vel trÃƒÂªs (JC-III) para candidatos com Mestrado concluÃƒÂ­do, que devem ter experiÃƒÂªncia e/ou ter feito cursos de jornalismo cientÃƒÂ­fico com duraÃƒÂ§ÃƒÂ£o mÃƒÂ­nima de um semestre, na graduaÃƒÂ§ÃƒÂ£o ou pÃƒÂ³s-graduaÃƒÂ§ÃƒÂ£o.Valor da Bolsa: R$ 3.462,60 mensais (dedicaÃƒÂ§ÃƒÂ£o exclusiva).DuraÃƒÂ§ÃƒÂ£o da bolsa (6 meses, prorrogÃƒÂ¡veis).A bolsa envolve divulgaÃƒÂ§ÃƒÂ£o cientÃƒÂ­fica relacionada a um projeto de pesquisa temÃƒÂ¡tico (processo FAPESP nÃƒÂºmero 2016/14750-0) sobre o desenvolvimento do comportamento durante a adolescÃƒÂªncia.As normas detalhadas da FAPESP para essa modalidade de concessÃƒÂ£o podem ser encontradas em fapesp.br/indc/029 e em fapesp.br/jornalismocientifico.Interessados devem enviar:1) CurrÃƒÂ­culo Lattes; 2) CÃƒÂ³pia do Diploma de Mestrado; 3) Uma carta de interesse explicando a motivaÃƒÂ§ÃƒÂ£o para a candidatura de Jornalismo CientÃƒÂ­fico, suas qualificaÃƒÂ§ÃƒÂµes para atingir as metas propostas e sugestÃƒÂ£o de supervisores cientÃƒÂ­ficos (jornalista com ampla e documentada prÃƒÂ¡tica profissional em divulgaÃƒÂ§ÃƒÂ£o de CiÃƒÂªncia e Tecnologia); 4) Duas cartas de recomendaÃƒÂ§ÃƒÂ£o de pesquisador(a) e/ou jornalistas com experiÃƒÂªncia em jornalismo cientÃƒÂ­fico.A documentaÃƒÂ§ÃƒÂ£o deve ser direcionada diretamente Ãƒ Professora Sabine PompÃƒÂ©ia via e-mail (spompeia@gmail.com) e com cÃƒÂ³pia Ãƒ Professora Monica Miranda (mirandamcbr@gmail.com) atÃƒÂ© o dia 30/05/2022.Os pesquisadores avaliarÃƒÂ£o o material enviado (somente se completo!) e chamarÃƒÂ£o para entrevistas (via zoom).</t>
  </si>
  <si>
    <t>Bolsa de JC-III em Psicologia FisiolÃƒÂ³gica</t>
  </si>
  <si>
    <t>fapesp_220430_1_020</t>
  </si>
  <si>
    <t>http://fapesp.br/oportunidades/Control/../recomecar_melhor:_implementacao_de_uma_plataforma_digital_para_avaliacao_e_promocao_de_saude_mental_durante_e_pos-pandemia_covid-19/5071/</t>
  </si>
  <si>
    <t>O Projeto de Acordos de CooperaÃƒÂ§ÃƒÂ£o COVID-19 representa uma colaboraÃƒÂ§ÃƒÂ£o internacional entre o Instituto DÃ¢â‚¬â„¢Or de Pesquisa e Ensino de SÃƒÂ£o Paulo e o KingÃ¢â‚¬â„¢s College London.Esse projeto visa a criaÃƒÂ§ÃƒÂ£o de uma plataforma digital focada na modulaÃƒÂ§ÃƒÂ£o do bem-estar mental dos usuÃƒÂ¡rios, motivada pela alta demanda por cuidados com a saÃƒÂºde mental potencializada pela pandemia de COVID-19.Saiba mais sobre a bolsa e os documentos necessÃƒÂ¡rios para inscriÃƒÂ§ÃƒÂ£o: https://tinyurl.com/mwfu7bxn.Requisitos mÃƒÂ­nimos para preencher a vaga: a) ExperiÃƒÂªncia prÃƒÂ©via com psicologia clÃƒÂ­nica e/ou tele-medicina e/ou intervenÃƒÂ§ÃƒÂµes digitais para saÃƒÂºde mental; b) Conhecimento bÃƒÂ¡sico de linguagem R, ou motivaÃƒÂ§ÃƒÂ£o para aprender e conduzir anÃƒÂ¡lises; c) Familiaridade e motivaÃƒÂ§ÃƒÂ£o de trabalhar com conceitos da Terapia Cognitiva Comportamental ou AceitaÃƒÂ§ÃƒÂ£o e Comprometimento.As inscriÃƒÂ§ÃƒÂµes estÃƒÂ£o abertas atÃƒÂ© 30/05/2022 (duraÃƒÂ§ÃƒÂ£o: 24 meses). Os(as) interessados(as) deverÃƒÂ£o encaminhar mensagem intituladaÃ‚ Ã¢â‚¬Å“Postdoctoral FellowshipÃ¢â‚¬Â ao e-mailÃ‚ ronald.fischer@idor.org.A vaga estÃƒÂ¡ aberta a brasileiros e estrangeiros com visto de trabalho. O selecionado receberÃƒÂ¡ Bolsa de PÃƒÂ³s-Doutorado da FAPESP no valor de R$ 8.479,20 mensais e Reserva TÃƒÂ©cnica equivalente a 10% do valor anual da bolsa para atender a despesas imprevistas e diretamente relacionadas Ãƒ atividade de pesquisa. OpÃƒÂ§ÃƒÂµes de home-office podem ser negociadas.</t>
  </si>
  <si>
    <t>Bolsa de PD em Psicologia</t>
  </si>
  <si>
    <t>fapesp_220430_1_021</t>
  </si>
  <si>
    <t>http://fapesp.br/oportunidades/Control/../estudo_comparativo_de_diferentes_tecnicas_de_medicao_de_temperatura_aplicadas_a_combustao_do_tipo_chemical_looping/5051/</t>
  </si>
  <si>
    <t>O candidato irÃƒÂ¡ colaborar com os pesquisadores do projeto 67 Ã¢â‚¬Å“CombustÃƒÂ£o do tipo chemical looping (CLC) e oxy-combustÃƒÂ£o com GN e biogÃƒÂ¡sÃ¢â‚¬Â do Centro de Pesquisa para a InovaÃƒÂ§ÃƒÂ£o de GÃƒÂ¡s (RCGI), um dos Centros de Pesquisa e Engenharia (CPEs) apoiados pela FAPESP, com Shell como parceira e POLI-USP como instituiÃƒÂ§ÃƒÂ£o-sede. Resumo do programa e os projetos podem ser encontrados no site do RCGI.O candidato contribuirÃƒÂ¡ alinhado aos principais objetivos do projeto:1. Desenvolvimento e construÃƒÂ§ÃƒÂ£o de reatores de referÃƒÂªncia para a validaÃƒÂ§ÃƒÂ£o de modelos;2. InvestigaÃƒÂ§ÃƒÂ£o do uso de combustÃƒÂ­veis Ãƒ base de biomassa em CLC.Este projeto ÃƒÂ© adequado para um candidato altamente motivado para a realizaÃƒÂ§ÃƒÂ£o de atividades baseadas em projeto de reatores, instrumentaÃƒÂ§ÃƒÂ£o e anÃƒÂ¡lises experimentais para tecnologia de CCS. ProficiÃƒÂªncia em inglÃƒÂªs ÃƒÂ© necessÃƒÂ¡ria.O candidato deve ser graduado em Engenharia, preferencialmente em Engenharia QuÃƒÂ­mica ou MecÃƒÂ¢nica. TambÃƒÂ©m ÃƒÂ© desejÃƒÂ¡vel que o candidato tenha o grau de mestre em engenharia, porÃƒÂ©m que o mestrado tenha sido concluÃƒÂ­do hÃƒÂ¡ no mÃƒÂ¡ximo cinco anos.Bolsa FUSP no valor de R$ 3.462,42/mÃƒÂªs para o 1Ã‚Âº ano de doutorado e R$ 4.285,50/mÃƒÂªs para o 2Ã‚Âº e 3Ã‚Âº ano de doutorado.InformaÃƒÂ§ÃƒÂµes e registro:Ã‚ visite https://www.rcgi.poli.usp.br/opportunities/ e acesse o cÃƒÂ³digo da vaga (REF 22PhD165).</t>
  </si>
  <si>
    <t>Bolsa de Doutorado em CombustÃƒÂ£o do Tipo Chemical Looping</t>
  </si>
  <si>
    <t>fapesp_220430_1_022</t>
  </si>
  <si>
    <t>http://fapesp.br/oportunidades/Control/../dispositivos_de_armazenamento_de_energia_de_alta_voltagem/5061/</t>
  </si>
  <si>
    <t>O LaboratÃƒÂ³rio de Materiais Eletroativos do Instituto de QuÃƒÂ­mica da Universidade de SÃƒÂ£o Paulo (IQ-USP) recebe inscriÃƒÂ§ÃƒÂµes de candidatos para Bolsa de Doutorado Direto FAPESP no tema Ã¢â‚¬Å“Dispositivos de armazenamento de energia de alta voltagemÃ¢â‚¬Â.Para candidatura, os interessados devem enviar e-mail com CV e histÃƒÂ³rico escolar de graduaÃƒÂ§ÃƒÂ£o para o e-mail: rtorresi@iq.usp.br. No assunto especificar Ã¢â‚¬Å“Candidatura DD Ã¢â‚¬â€œ Nome + SobrenomeÃ¢â‚¬Â.IMPORTANTE: Para os interessados ÃƒÂ© imperativo que sejam aprovados no programa de pÃƒÂ³s-graduaÃƒÂ§ÃƒÂ£o do IQ-USP (QuÃƒÂ­mica) (o prazo para inscriÃƒÂ§ÃƒÂµes ÃƒÂ© atÃƒÂ© o 31/05/2022). Para mais informaÃƒÂ§ÃƒÂµes sobre o exame acessar https://sbq-prova.com.br/.</t>
  </si>
  <si>
    <t>Bolsa de Doutorado Direto em EletroquÃƒÂ­mica</t>
  </si>
  <si>
    <t>fapesp_220430_1_023</t>
  </si>
  <si>
    <t>http://fapesp.br/oportunidades/Control/../dispositivos_de_armazenamento_de_energia_de_alta_voltagem/5062/</t>
  </si>
  <si>
    <t>O LaboratÃƒÂ³rio de Materiais Eletroativos do Instituto de QuÃƒÂ­mica da Universidade de SÃƒÂ£o Paulo (IQ-USP) recebe inscriÃƒÂ§ÃƒÂµes de candidatos para Bolsa de Doutorado Direto FAPESP no tema Ã¢â‚¬Å“Dispositivos de armazenamento de energia de alta voltagemÃ¢â‚¬Â.Para candidatura, os interessados devem enviar e-mail com CV e histÃƒÂ³rico escolar de graduaÃƒÂ§ÃƒÂ£o para o e-mail: rtorresi@iq.usp.br. No assunto especificar Ã¢â‚¬Å“Candidatura DD Ã¢â‚¬â€œ Nome + SobrenomeÃ¢â‚¬Â.IMPORTANTE: ParaÃ‚ os interessados ÃƒÂ© imperativo que sejam aprovados no programa de pÃƒÂ³s-graduaÃƒÂ§ÃƒÂ£o do IQ-USP (QuÃƒÂ­mica) (o prazo para inscriÃƒÂ§ÃƒÂµes ÃƒÂ© atÃƒÂ© o 31/05/2022). Para mais informaÃƒÂ§ÃƒÂµes sobre o exame acessar https://sbq-prova.com.br/.Ã‚</t>
  </si>
  <si>
    <t>fapesp_220430_1_024</t>
  </si>
  <si>
    <t>http://fapesp.br/oportunidades/Control/../eletrocatalise_incrementada_por_efeitos_plasmonicos/5063/</t>
  </si>
  <si>
    <t>O LaboratÃƒÂ³rio de Materiais Eletroativos do Instituto de QuÃƒÂ­mica da Universidade de SÃƒÂ£o Paulo (IQ-USP) recebe inscriÃƒÂ§ÃƒÂµes de candidatos para Bolsa de Doutorado Direto FAPESP no tema Ã¢â‚¬Å“EletrocatÃƒÂ¡lise incrementada por efeitos plasmÃƒÂ´nicosÃ¢â‚¬Â.Para candidatura, os interessados devem enviar e-mail com CV e histÃƒÂ³rico escolar de graduaÃƒÂ§ÃƒÂ£o para o e-mail: rtorresi@iq.usp.br. No assunto especificar Ã¢â‚¬Å“Candidatura DD Ã¢â‚¬â€œ Nome + SobrenomeÃ¢â‚¬Â.IMPORTANTE: Para os interessados ÃƒÂ© imperativo que sejam aprovados no programa de pÃƒÂ³s-graduaÃƒÂ§ÃƒÂ£o do IQ-USP (QuÃƒÂ­mica) (o prazo para inscriÃƒÂ§ÃƒÂµes ÃƒÂ© atÃƒÂ© o 31/05/2022). Para mais informaÃƒÂ§ÃƒÂµes sobre o exame acessar https://sbq-prova.com.br/.</t>
  </si>
  <si>
    <t>fapesp_220430_1_025</t>
  </si>
  <si>
    <t>http://fapesp.br/oportunidades/Control/../centro_de_pesquisa_em_inovacao_e_disseminacao_em_neuromatematica_(neuromat)/5066/</t>
  </si>
  <si>
    <t>O NeuroMat, um CentroÃ‚ de Pesquisa, InovaÃƒÂ§ÃƒÂ£o e DifusÃƒÂ£o (CEPID) apoiadoÃ‚ pela FAPESPÃ‚ com sede no Instituto de MatemÃƒÂ¡tica e EstatÃƒÂ­stica da Universidade de SÃƒÂ£o Paulo (IME-USP), procura candidatos capazes de desenvolver pesquisas independentes em uma das linhas de pesquisa abaixo:Ã‚ 1. Modelagem estocÃƒÂ¡stica de dados neurobiolÃƒÂ³gicos2. AquisiÃƒÂ§ÃƒÂ£o, processamento e anÃƒÂ¡lise quantitativa de dados eletrofisiolÃƒÂ³gicosOs candidatos Ãƒ primeira linha de pesquisa devem ter uma sÃƒÂ³lida formaÃƒÂ§ÃƒÂ£o em teoria das probabilidades, com ÃƒÂªnfase em processos estocÃƒÂ¡sticos. Os candidatos Ãƒ segunda linha de pesquisa devem ter uma sÃƒÂ³lida formaÃƒÂ§ÃƒÂ£o em neurociÃƒÂªncia com experiÃƒÂªncia anterior em aquisiÃƒÂ§ÃƒÂ£o, processamento e anÃƒÂ¡lise de dados neurofisiolÃƒÂ³gicos e conhecimento de programaÃƒÂ§ÃƒÂ£o de computadores.O candidato selecionado pode desenvolver projeto na USP ou na Universidade Estadual de Campinas. A contrataÃƒÂ§ÃƒÂ£o inicial ÃƒÂ© de um ano, podendo ser prorrogada por atÃƒÂ© dois anos, condicionada ao andamento da pesquisa.Os candidatos devem preencher e enviar o formulÃƒÂ¡rio de inscriÃƒÂ§ÃƒÂ£o. Os seguintes documentos e informaÃƒÂ§ÃƒÂµes sÃƒÂ£o solicitados:- Resumo do CV, no formato FAPESP (ver fapesp.br/sumula para instruÃƒÂ§ÃƒÂµes); - Lista de publicaÃƒÂ§ÃƒÂµes, com links para os artigos jÃƒÂ¡ disponÃƒÂ­veis online;Ã‚ - Um resumo do plano de pesquisa para o prÃƒÂ³ximo ano, com atÃƒÂ© 5 pÃƒÂ¡ginas. Deve indicar explicitamente para qual dos dois perfis acima o candidato estÃƒÂ¡ se candidatando.Os candidatos devem se inscrever atÃƒÂ© 31 de maio de 2022. A bolsa estÃƒÂ¡ prevista para comeÃƒÂ§ar em julho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</si>
  <si>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O NeuroMat, um CentroÃ‚ de Pesquisa, InovaÃƒÂ§ÃƒÂ£o e DifusÃƒÂ£o (CEPID) apoiadoÃ‚ pela FAPESPÃ‚ com sede no Instituto de MatemÃƒÂ¡tica e EstatÃƒÂ­stica da Universidade de SÃƒÂ£o Paulo (IME-USP), procura candidatos capazes de desenvolver pesquisas independentes em uma das linhas de pesquisa abaixo:Ã‚ 1. Modelagem estocÃƒÂ¡stica de dados neurobiolÃƒÂ³gicos2. AquisiÃƒÂ§ÃƒÂ£o, processamento e anÃƒÂ¡lise quantitativa de dados eletrofisiolÃƒÂ³gicosOs candidatos Ãƒ primeira linha de pesquisa devem ter uma sÃƒÂ³lida formaÃƒÂ§ÃƒÂ£o em teoria das probabilidades, com ÃƒÂªnfase em processos estocÃƒÂ¡sticos. Os candidatos Ãƒ segunda linha de pesquisa devem ter uma sÃƒÂ³lida formaÃƒÂ§ÃƒÂ£o em neurociÃƒÂªncia com experiÃƒÂªncia anterior em aquisiÃƒÂ§ÃƒÂ£o, processamento e anÃƒÂ¡lise de dados neurofisiolÃƒÂ³gicos e conhecimento de programaÃƒÂ§ÃƒÂ£o de computadores.O candidato selecionado pode desenvolver projeto na USP ou na Universidade Estadual de Campinas. A contrataÃƒÂ§ÃƒÂ£o inicial ÃƒÂ© de um ano, podendo ser prorrogada por atÃƒÂ© dois anos, condicionada ao andamento da pesquisa.Os candidatos devem preencher e enviar o formulÃƒÂ¡rio de inscriÃƒÂ§ÃƒÂ£o. Os seguintes documentos e informaÃƒÂ§ÃƒÂµes sÃƒÂ£o solicitados:- Resumo do CV, no formato FAPESP (ver fapesp.br/sumula para instruÃƒÂ§ÃƒÂµes); - Lista de publicaÃƒÂ§ÃƒÂµes, com links para os artigos jÃƒÂ¡ disponÃƒÂ­veis online;Ã‚  - Um resumo do plano de pesquisa para o prÃƒÂ³ximo ano, com atÃƒÂ© 5 pÃƒÂ¡ginas. Deve indicar explicitamente para qual dos dois perfis acima o candidato estÃƒÂ¡ se candidatando.Os candidatos devem se inscrever atÃƒÂ© 31 de maio de 2022. A bolsa estÃƒÂ¡ prevista para comeÃƒÂ§ar em julho de 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</si>
  <si>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NeuromatemÃƒÂ¡tica</t>
  </si>
  <si>
    <t>fapesp_220430_1_026</t>
  </si>
  <si>
    <t>http://fapesp.br/oportunidades/Control/../acesso_a_saude_e_vulnerabilidades_de_migrantes_internacionais_no_contexto_de_disseminacao_da_covid-19:_uma_pesquisa_interinstitucional_em_rede_colaborativa_Ã¢â‚¬â€œ_rede_comigras_/5064/</t>
  </si>
  <si>
    <t>A bolsa de pÃƒÂ³s-doutoradoÃ‚ ÃƒÂ© parte do projeto REDE COMIGRAS, cujo objetivo ÃƒÂ© identificar e analisar os impactos da pandemia de COVID-19 sobre a populaÃƒÂ§ÃƒÂ£o de migrantes e refugiados.O candidato coletarÃƒÂ¡ dados documentais e digitais, alÃƒÂ©m de documentos referentes a polÃƒÂ­ticas pÃƒÂºblicas para esta populaÃƒÂ§ÃƒÂ£o. Exige-se habilidade em anÃƒÂ¡lise e tratamento de dados qualitativos e fluÃƒÂªncia em inglÃƒÂªs. Ãƒâ€° desejÃƒÂ¡vel experiÃƒÂªncia prÃƒÂ©via em pesquisa sobre migraÃƒÂ§ÃƒÂµes e saÃƒÂºde.A primeira fase da seleÃƒÂ§ÃƒÂ£o serÃƒÂ¡ feita a partir de: 1) carta de intenÃƒÂ§ÃƒÂµes de atÃƒÂ© duasÃ‚ pÃƒÂ¡ginas, justificando potencial de contribuiÃƒÂ§ÃƒÂ£o e aderÃƒÂªncia ao projeto; 2) sÃƒÂºmula curricular com as caracterÃƒÂ­sticas solicitadas pela FAPESP (fapesp.br/5266); e 3) carta de recomendaÃƒÂ§ÃƒÂ£o de pesquisador(a) sÃƒÂªnior. A segunda fase corresponde Ãƒ entrevista on-line com as(os) candidatas(os) prÃƒÂ©-selecionadas(os).A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pesquisa.InformaÃƒÂ§ÃƒÂµes sobre o projeto de pesquisa: https://drive.google.com/file/d/15ayS6z72e2OEdP0flFby9BZC6UG3KWBn/view?usp=sharing.InformaÃƒÂ§ÃƒÂµes sobre o plano de atividades da(o) bolsista: https://drive.google.com/file/d/1_cHlulWtPUeFDUy_-2KghkT5kx76AbXM/view?usp=sharing.</t>
  </si>
  <si>
    <t>Bolsa de PD em SaÃƒÂºde Coletiva</t>
  </si>
  <si>
    <t>fapesp_220430_1_027</t>
  </si>
  <si>
    <t>http://fapesp.br/oportunidades/Control/../pesquisas_interdisciplinares_em_redes_inteligentes_de_energia_eletrica/5076/</t>
  </si>
  <si>
    <t>As principais atividades do pÃƒÂ³s-doutorandoÃ‚ estarÃƒÂ£o relacionadas com o desenvolvimento de tÃƒÂ©cnicas de gestÃƒÂ£o de energia, visando a integraÃƒÂ§ÃƒÂ£o de fontes de energia renovÃƒÂ¡veis e sistemas de armazenamento de energia em redes inteligentes.O pesquisador deve integrar diversas informaÃƒÂ§ÃƒÂµes e sinais de controle de agentes distribuÃƒÂ­dos atravÃƒÂ©s de redes como medidores inteligentes, conversores de energia e concentradores de dados. SimulaÃƒÂ§ÃƒÂµes computacionais e atividades experimentais sÃƒÂ£o os meios esperados para validar as metodologias desenvolvidas.A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</si>
  <si>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Redes ElÃƒÂ©tricas Inteligentes</t>
  </si>
  <si>
    <t>fapesp_220430_1_028</t>
  </si>
  <si>
    <t>http://fapesp.br/oportunidades/Control/../mecanismos_moleculares_e_fenotipicos_de_evasao_imune_em_neoplasias_mieloides/5075/</t>
  </si>
  <si>
    <t>O LaboratÃƒÂ³rio de Hematologia Experimental seleciona candidatos para desenvolvimento de projeto de pesquisa ligado Ãƒ investigaÃƒÂ§ÃƒÂ£o dos mecanismos que regulam a disfunÃƒÂ§ÃƒÂ£o imune em neoplasias mieloides. A pesquisa terÃƒÂ¡ como objetivos estudar o perfil transcripcional e fenotÃƒÂ­pico de cÃƒÂ©lulas citotÃƒÂ³xicas com potencial antitumoral em modelos de leucemia mieloide crÃƒÂ´nica, neoplasias mieloproliferativas e leucemia mieloide aguda.PrÃƒÂ©-requisitos: graduaÃƒÂ§ÃƒÂ£o em algum curso da ÃƒÂ¡rea de ciÃƒÂªncias biolÃƒÂ³gicas/saÃƒÂºde; histÃƒÂ³rico acadÃƒÂªmico de graduaÃƒÂ§ÃƒÂ£o com boas notas e sem reprovaÃƒÂ§ÃƒÂµes; nÃƒÂ£o ter vÃƒÂ­nculo empregatÃƒÂ­cio por ocasiÃƒÂ£o da contrataÃƒÂ§ÃƒÂ£o e vigÃƒÂªncia da bolsa; disponibilidade para carga horÃƒÂ¡ria de 40 horas semanais.Perfil esperado: experiÃƒÂªncia concluÃƒÂ­da com sucesso de IniciaÃƒÂ§ÃƒÂ£o CientÃƒÂ­fica; conhecimento prÃƒÂ©vio sobre tÃƒÂ©cnicas bÃƒÂ¡sicas em biologia celular, biologia molecular, imunofenotipagem e experimentaÃƒÂ§ÃƒÂ£o animal; habilidades de comunicaÃƒÂ§ÃƒÂ£o oral e escrita em inglÃƒÂªs de nÃƒÂ­vel intermediÃƒÂ¡rio.Os interessados deverÃƒÂ£o encaminhar e-mail com o assunto Ã¢â‚¬Å“AplicaÃƒÂ§ÃƒÂ£o para bolsa de Doutorado DiretoÃ¢â‚¬Â, para os endereÃƒÂ§os: processoseletivo@hemocentro.fmrp.usp.br e lorenafigdo@usp.br, com os seguintes documentos: (i) Carta motivacional do candidato; (ii) Uma ou mais carta (s) de recomendaÃƒÂ§ÃƒÂ£o; (iii) SÃƒÂºmula curricular (mÃƒÂ¡ximo de duas pÃƒÂ¡ginas, no modelo FAPESP); (iv) CurrÃƒÂ­culo atualizado na plataforma Lattes do CNPq.</t>
  </si>
  <si>
    <t>Bolsa de Doutorado Direto em Onco-hematologia</t>
  </si>
  <si>
    <t>fapesp_220430_1_029</t>
  </si>
  <si>
    <t>http://fapesp.br/oportunidades/Control/../integracao_de_ferramentas_omicas_para_o_estudo_de_modelos_multivariados_nas_interacoes_gene-ambiente_em_populacao_expostas_a_metais_toxicos/5052/</t>
  </si>
  <si>
    <t>O objetivo da proposta ÃƒÂ© avaliar o impacto da exposiÃƒÂ§ÃƒÂ£o ao mercÃƒÂºrio (Hg), em especial o metilmercÃƒÂºrio (MeHg), sobre o tamanho telomÃƒÂ©rico de leucÃƒÂ³citos do sangue perifÃƒÂ©rico, bem como as possÃƒÂ­veis interaÃƒÂ§ÃƒÂµes com a expressÃƒÂ£o dos genes que compÃƒÂµem o complexo da shelterina; alÃƒÂ©m disso, pretende-se tambÃƒÂ©m investigar a expressÃƒÂ£o de um painel de miRNAs plasmÃƒÂ¡ticos e suas possÃƒÂ­veis associaÃƒÂ§ÃƒÂµes com a instabilidade telomÃƒÂ©rica, a fim de propor novos biomarcadores que precedam os danos no DNA (telÃƒÂ´meros) induzidos pela exposiÃƒÂ§ÃƒÂ£o ao metal. SerÃƒÂ£o estudadas populaÃƒÂ§ÃƒÂµes ribeirinhas da regiÃƒÂ£o amazÃƒÂ´nica (Rio TapajÃƒÂ³s e Amazonas) expostas cronicamente ao MeHg, via consumo de peixes contaminados, em regiÃƒÂµes que nÃƒÂ£o possuam atividades de garimpo.O(a) candidato(a) deverÃƒÂ¡ comprovar experiÃƒÂªncia prÃƒÂ©via em tÃƒÂ©cnicas de Biologia Molecular, em especial, na manipulaÃƒÂ§ÃƒÂ£o de ÃƒÂ¡cidos nucleicos e em qPCR e RT-qPCR, bem como ter disponibilidade para a realizaÃƒÂ§ÃƒÂ£o de expediÃƒÂ§ÃƒÂµes na regiÃƒÂ£o amazÃƒÂ´nica. Conhecimento em modelos estatÃƒÂ­sticos para estudos epidemiolÃƒÂ³gicos (regressÃƒÂµes lineares mÃƒÂºltiplas e Bayesianas) serÃƒÂ£o considerados como um diferencial na seleÃƒÂ§ÃƒÂ£o.Os candidatos deverÃƒÂ£o enviar e-mail para o Prof. Dr. Gustavo R. M. Barcelos (gustavo.barcelos@unifesp.br) contendo uma carta de apresentaÃƒÂ§ÃƒÂ£o/interesse, em que se destaque suas qualificaÃƒÂ§ÃƒÂµes prÃƒÂ©vias e seu enquadramento na presente proposta, bem como o link de seu Lattes. O prazo para envio deÃ‚ e-mails ÃƒÂ© 10 de junho de 2022.A vaga estÃƒÂ¡ aberta a brasileiros e estrangeiros. O selecionado receberÃƒÂ¡ Bolsa de PÃƒÂ³s-Doutorado da FAPESP no valor de R$ 8.479,20 mensais (vigÃƒÂªncia de 24 meses) e Reserva TÃƒÂ©cnica equivalente a 10% do valor anual da bolsa para atender a despesas imprevistas e diretamente relacionadas Ãƒ atividade de pesquisa.</t>
  </si>
  <si>
    <t>Bolsa de PD em GenÃƒÂ©tica ToxicolÃƒÂ³gica</t>
  </si>
  <si>
    <t>fapesp_220430_1_030</t>
  </si>
  <si>
    <t>http://fapesp.br/oportunidades/Control/../a_politica_do_complexo_industrial_da_saude_em_tempos_de_transformacao/5079/</t>
  </si>
  <si>
    <t>Convidamos inscriÃƒÂ§ÃƒÂµes para duas bolsas de pÃƒÂ³s-doutorado associadas ao projeto Ã¢â‚¬Å“A PolÃƒÂ­tica do Complexo Industrial da SaÃƒÂºde em Tempos de TransformaÃƒÂ§ÃƒÂ£oÃ¢â‚¬Â.Para a primeira oportunidade, o pesquisador de pÃƒÂ³s-doc desenvolverÃƒÂ¡ estudos sobre as polÃƒÂ­ticas para garantir o acesso a medicamentos no Brasil. Potenciais tÃƒÂ³picos de pesquisa incluem, entre outros, a variaÃƒÂ§ÃƒÂ£o na elegibilidade da vacina COVID-19 (nacional e local), as estratÃƒÂ©gias do MinistÃƒÂ©rio da SaÃƒÂºde para garantir o acesso a medicamentos de alto custo, as polÃƒÂ­ticas em torno da avaliaÃƒÂ§ÃƒÂ£o de tecnologia em saÃƒÂºde de novos produtos, e as relaÃƒÂ§ÃƒÂµes polÃƒÂ­ticas entre atores governamentais e nÃƒÂ£o estatais. Para mais informaÃƒÂ§ÃƒÂµes: https://eaesp.fgv.br/sites/eaesp.fgv.br/files/u68/chamada_1_fapesp.pdf.A segunda oportunidade o pesquisador de pÃƒÂ³s-doc deverÃƒÂ¡ desenvolver pesquisas sobre: (i) a economia polÃƒÂ­tica da regulaÃƒÂ§ÃƒÂ£o farmacÃƒÂªutica no Sul Global, (ii) a polÃƒÂ­tica de transferÃƒÂªncia de tecnologia entre desenvolvedores no Norte Global e empresas farmacÃƒÂªuticas locais no Sul Global, e/ou (iii) a polÃƒÂ­tica de compras governamentais no setor de saÃƒÂºde do Brasil. Para mais informaÃƒÂ§ÃƒÂµes: https://eaesp.fgv.br/sites/eaesp.fgv.br/files/u68/chamada_2_fapesp.pdf.Todos os tÃƒÂ³picos de pesquisa considerarÃƒÂ£o o Brasil de uma perspectiva comparada, identificando liÃƒÂ§ÃƒÂµes aplicÃƒÂ¡veis no Brasil e outros contextos.As vagas estÃƒÂ£o abertas a brasileiros e estrangeiros. Cada selecionado receberÃƒÂ¡ Bolsa de PÃƒÂ³s-Doutorado da FAPESP no valor de R$ 8.479,20 mensais e Reserva TÃƒÂ©cnica equivalente a 10% do valor anual da bolsa para atender a despesas imprevistas e diretamente relacionadas Ãƒ atividade de pesquisa.</t>
  </si>
  <si>
    <t>Bolsas de PD em PolÃƒÂ­tica de SaÃƒÂºde</t>
  </si>
  <si>
    <t>fapesp_220430_1_031</t>
  </si>
  <si>
    <t>http://fapesp.br/oportunidades/Control/../propriedades_estruturais_e_biofisicas_de_lipoproteinas_nativa_e_modificada/5042/</t>
  </si>
  <si>
    <t>O grupo de Fluidos Complexos do Instituto de FÃƒÂ­sica da USP oferece uma oportunidade para doutorado direto, com Bolsa da FAPESP, junto ao Projeto TemÃƒÂ¡tico Ã¢â‚¬Å“Propriedades estruturais e biofÃƒÂ­sicas de lipoproteÃƒÂ­nas nativa e modificadaÃ¢â‚¬Â.O candidato deverÃƒÂ¡ ter preferencialmente conhecimentos em programaÃƒÂ§ÃƒÂ£o, espalhamento e difraÃƒÂ§ÃƒÂ£o de raios X e biologia molecular estrutural. Pretendemos desenvolver ferramentas de simulaÃƒÂ§ÃƒÂ£o, anÃƒÂ¡lise e modelagem de dados experimentais de espalhamento a baixos ÃƒÂ¢ngulos, de modo a permitir a caracterizaÃƒÂ§ÃƒÂ£o estrutural de proteÃƒÂ­nas e diversas classes de lipoproteÃƒÂ­nas.Os candidatos deverÃƒÂ£o enviar por e-mail sua inscriÃƒÂ§ÃƒÂ£o para o professor Cristiano LuÃƒÂ­sÃ‚ Pinto deÃ‚ Oliveira,Ã‚ atÃƒÂ© 15 de junho, no endereÃƒÂ§oÃ‚ crislpo@if.usp.br, indicando Ã¢â‚¬Å“DD-FAPESPÃ¢â‚¬Â no assunto e encaminhando seu Curriculum Vitae (incluindo a lista de publicaÃƒÂ§ÃƒÂµes), carta de apresentaÃƒÂ§ÃƒÂ£o e uma carta de recomendaÃƒÂ§ÃƒÂ£o. Uma entrevista a distÃƒÂ¢ncia serÃƒÂ¡ realizada com os candidatos.A vaga estÃƒÂ¡ aberta a brasileiros e estrangeiros. A duraÃƒÂ§ÃƒÂ£o da bolsa ÃƒÂ© de atÃƒÂ© 48 meses.Mais informaÃƒÂ§ÃƒÂµes sobre a Bolsa de Doutorado-Direto da FAPESP estÃƒÂ£o disponÃƒÂ­veis em fapesp.br/bolsas/dd.</t>
  </si>
  <si>
    <t>Bolsa de Doutorado Direto em Estudos Estruturais em ProteÃƒÂ­nas e LipoproteÃƒÂ­nas</t>
  </si>
  <si>
    <t>fapesp_220430_1_032</t>
  </si>
  <si>
    <t>http://fapesp.br/oportunidades/Control/../mecanismos_moleculares_e_fenotipicos_de_evasao_imune_em_neoplasias_mieloides_/5074/</t>
  </si>
  <si>
    <t>O LaboratÃƒÂ³rio de Hematologia Experimental seleciona candidatos para Bolsa FAPESP na modalidade PÃƒÂ³s-Doutorado para desenvolvimento de projeto de pesquisa ligado Ãƒ investigaÃƒÂ§ÃƒÂ£o dos mecanismos que regulam a disfunÃƒÂ§ÃƒÂ£o imune em neoplasias mieloides por meio de ferramentas de anÃƒÂ¡lise de single-cell, incluindo mÃƒÂ©todos moleculares e imunofenotÃƒÂ­picos.PrÃƒÂ©-requisitos: Doutorado concluÃƒÂ­do ou em conclusÃƒÂ£o hÃƒÂ¡ menos de 7 anos, em alguma das ÃƒÂ¡reas de ciÃƒÂªncias biolÃƒÂ³gicas, genÃƒÂ©tica, medicina; excelente histÃƒÂ³rico acadÃƒÂªmico de graduaÃƒÂ§ÃƒÂ£o e pÃƒÂ³s-graduaÃƒÂ§ÃƒÂ£o; habilidades de comunicaÃƒÂ§ÃƒÂ£o oral e escrita em inglÃƒÂªs de nÃƒÂ­vel intermediÃƒÂ¡rio; disponibilidade para dedicaÃƒÂ§ÃƒÂ£o de 40 horas semanais.Perfil esperado: experiÃƒÂªncia prÃƒÂ©via em pesquisa em Oncologia, Imunologia, Hematopoese ou Terapia Celular; conhecimento prÃƒÂ©vio sobre tÃƒÂ©cnicas em biologia celular, biologia molecular, imunofenotipagem, e/ou experimentaÃƒÂ§ÃƒÂ£o animal; sÃƒÂºmula curricular demonstrando potencial como pesquisador independente.Os interessados deverÃƒÂ£o encaminhar e-mail com o assuntoÃ‚ Ã¢â‚¬Å“AplicaÃƒÂ§ÃƒÂ£o para bolsa de PÃƒÂ³s-DoutoradoÃ¢â‚¬Â para os endereÃƒÂ§os eletrÃƒÂ´nicos: processoseletivo@hemocentro.fmrp.usp.br e lorenafigdo@usp.br, com os seguintes documentos: (i) Carta motivacional (mÃƒÂ¡ximo de uma pÃƒÂ¡gina) do candidato(a); (ii) Duas cartas de recomendaÃƒÂ§ÃƒÂ£o; (iii) SÃƒÂºmula curricular (mÃƒÂ¡ximo de duas pÃƒÂ¡ginas, no modelo FAPESP); (iv) CurrÃƒÂ­culo atualizado na plataforma Lattes do CNPq.A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</si>
  <si>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Onco-hematologia</t>
  </si>
  <si>
    <t>fapesp_220430_1_033</t>
  </si>
  <si>
    <t>http://fapesp.br/oportunidades/Control/../a_identificacao_de_vias_metabolicas_e_compostos_quimicos_que_podem_potenciar_a_acao_de_caspofungin_contra_&lt;i&gt;aspergillus_fumigatus&lt;_i&gt;/5053/</t>
  </si>
  <si>
    <t>O LaboratÃƒÂ³rio de BioquÃƒÂ­mica e GenÃƒÂ©tica Aplicada 1 (@Malavazi_lab) na UFSCarÃ‚ dispÃƒÂµe de uma bolsa de pÃƒÂ³s-doutorado associada ao Projeto TemÃƒÂ¡tico Ã¢â‚¬Å“A identificaÃƒÂ§ÃƒÂ£o de vias metabÃƒÂ³licas e compostos quÃƒÂ­micos que podem potenciar a aÃƒÂ§ÃƒÂ£o de caspofungin contra Aspergillus fumigatusÃ¢â‚¬Â.O candidato selecionado desenvolverÃƒÂ¡ ensaios visando a dissecÃƒÂ§ÃƒÂ£o de vias de sinalizaÃƒÂ§ÃƒÂ£o celular que afetem a manutenÃƒÂ§ÃƒÂ£o da integridade da parede celular do fungo e sua susceptibilidade Ãƒ drogas.Os candidatos deverÃƒÂ£o documentar experiÃƒÂªncia prÃƒÂ©via em- TÃƒÂ©cnicas moleculares bÃƒÂ¡sicas como isolamento de DNA, RNA e proteÃƒÂ­nas, PCR, qPCR, Western blotting, etc; - ExperiÃƒÂªncia em pesquisas envolvendo microrganismos empregando tÃƒÂ©cnicas de biologia molecular e genÃƒÂ©tica e construÃƒÂ§ÃƒÂ£o de mutantes; - ExpressÃƒÂ£o e purificaÃƒÂ§ÃƒÂ£o de proteÃƒÂ­nas.O candidato deve possuir Doutorado em Microbiologia, BioquÃƒÂ­mica, GenÃƒÂ©tica, Biologia Molecular ou afins. DeverÃƒÂ¡ ter produÃƒÂ§ÃƒÂ£o cientÃƒÂ­fica compatÃƒÂ­vel, motivaÃƒÂ§ÃƒÂ£o e capacidade de trabalhar em ambiente multidisciplinar. Ãƒâ€° indispensÃƒÂ¡vel habilidade de comunicaÃƒÂ§ÃƒÂ£o em inglÃƒÂªs e a escrita de artigos cientÃƒÂ­ficos.Os interessados deverÃƒÂ£o enviar os seguintes documentos para imalavazi@ufscar.br:- Carta de motivaÃƒÂ§ÃƒÂ£o pessoal indicando realizaÃƒÂ§ÃƒÂµes anteriores e descriÃƒÂ§ÃƒÂ£o do interesse no tema do projeto; - Curriculum Vitae; - Duas cartas de recomendaÃƒÂ§ÃƒÂ£o emitidas por pesquisadores ativos.A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</si>
  <si>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Biologia Molecular e Microbiologia</t>
  </si>
  <si>
    <t>fapesp_220430_1_034</t>
  </si>
  <si>
    <t>http://fapesp.br/oportunidades/Control/../sintese_mecanoquimica_de_nanomateriais_multicomponentes/5054/</t>
  </si>
  <si>
    <t>Estamos recebendo inscriÃƒÂ§ÃƒÂµes de candidatos para bolsa de doutorado direto FAPESP no seguinte tema: "SÃƒÂ­ntese MecanoquÃƒÂ­mica de Nanomateriais MulticomponentesÃ¢â‚¬Â, a ser desenvolvidaÃ‚ no Instituto de QuÃƒÂ­mica da Universidade de SÃƒÂ£o Paulo (IQ-USP).O projeto visa o controle da sÃƒÂ­ntese e das propriedades finais dos nanomaterias sem uso de agentes estabilizantes atravÃƒÂ©s dos parÃƒÂ¢metros de sÃƒÂ­ntese via aÃƒÂ§ÃƒÂ£o mecÃƒÂ¢nica e em estado sÃƒÂ³lido. A pesquisa visa associar diferentes propriedades de metais e ÃƒÂ³xidos para aplicaÃƒÂ§ÃƒÂµes catalÃƒÂ­ticas. Defeitos, morfologia e mecanismos de formaÃƒÂ§ÃƒÂ£o serÃƒÂ£o estudados utilizando-se tÃƒÂ©cnicas de espalhamento e espectroscopia de raios-X disponÃƒÂ­veis em infraestruturas sÃƒÂ­ncrotron. Mais informaÃƒÂ§ÃƒÂµes sobre nossa pesquisa podem ser encontradas em paulodeoliveira-lab.weebly.com e em nossas publicaÃƒÂ§ÃƒÂµes recentes.O projeto faz parte de um AuxÃƒÂ­lio a Jovens Pesquisadores da FAPESP e conta com colaboradores internacionais associados.Para candidatura, os interessados devem enviar e-mail com CV e histÃƒÂ³rico escolar para o e-mail: paulofmo@usp.br. No assunto especificar Ã¢â‚¬Å“Candidatura DD Ã¢â‚¬â€œ Nome + SobrenomeÃ¢â‚¬Â.IMPORTANTE: para os interessados ÃƒÂ© imperativo que sejam aprovados no programa de pÃƒÂ³s-graduaÃƒÂ§ÃƒÂ£o em quÃƒÂ­mica. Neste semestre as inscriÃƒÂ§ÃƒÂµes vÃƒÂ£o de 04/04/2022 a 31/05/2022 e a prova serÃƒÂ¡ on-line e conjunta com diversos outros programas de pÃƒÂ³s em quÃƒÂ­mica. InscriÃƒÂ§ÃƒÂµes e informaÃƒÂ§ÃƒÂµes em https://sbq-prova.com.br/.</t>
  </si>
  <si>
    <t>Bolsa de Doutorado Direto em MecanoquÃƒÂ­mica</t>
  </si>
  <si>
    <t>fapesp_220430_1_035</t>
  </si>
  <si>
    <t>http://fapesp.br/oportunidades/Control/../a_identificacao_de_vias_metabolicas_e_compostos_quimicos_que_podem_potenciar_a_acao_de_caspofungin_contra_&lt;i&gt;aspergillus_fumigatus&lt;_i&gt;/5048/</t>
  </si>
  <si>
    <t>O LaboratÃƒÂ³rio de Biologia Molecular da FCFRP-USP dispÃƒÂµe de uma bolsa de pÃƒÂ³s-doutorado para inÃƒÂ­cio em 01/07/2022. Essa bolsa estÃƒÂ¡ associada ao Projeto TemÃƒÂ¡tico Ã¢â‚¬Å“A identificaÃƒÂ§ÃƒÂ£o de vias metabÃƒÂ³licas e compostos quÃƒÂ­micos que podem potenciar a aÃƒÂ§ÃƒÂ£o de caspofungin contra Aspergillus fumigatusÃ¢â‚¬Â. O objetivo do projeto ÃƒÂ© identificar compostos quÃƒÂ­micos de bibliotecas de reposicionamento de drogas que possam potencializar a aÃƒÂ§ÃƒÂ£o da droga anti-fÃƒÂºngica caspofungin contra o fungo patogÃƒÂªnico humano A. fumigatus.Os requisitos mÃƒÂ­nimos do candidato sÃƒÂ£o:1) Possuir doutorado em Microbiologia, BioquÃƒÂ­mica, GenÃƒÂ©tica, Biologia Molecular ou ÃƒÂ¡reas afins.2) Conhecimento em:a) TÃƒÂ©cnicas moleculares bÃƒÂ¡sicas tais como extraÃƒÂ§ÃƒÂ£o e isolamento de proteÃƒÂ­nas e ÃƒÂ¡cidos nucleicos, PCR (RT-qPCR e convencional), Western blotting;b) ExperiÃƒÂªncia em pesquisas sobre microorganismos empregando tÃƒÂ©cnicas de biologia molecular e genÃƒÂ©tica.3) NÃƒÂ£o ÃƒÂ© essencial, mas desejÃƒÂ¡vel possuir habilidades no manuseio de camundongos e modelos animais.4) Perfil de lideranÃƒÂ§a, motivaÃƒÂ§ÃƒÂ£o e capacidade de trabalhar em ambiente multidisciplinar.5) Habilidade de comunicaÃƒÂ§ÃƒÂ£o e escrita em inglÃƒÂªs.6) IndependÃƒÂªncia profissional para planejar e executar experimentos, preparar/submeter artigos cientÃƒÂ­ficos.Os interessados deverÃƒÂ£o enviar currÃƒÂ­culo e duas cartas de recomendaÃƒÂ§ÃƒÂ£o para Gustavo H. Goldman (ggoldman@usp.br) atÃƒÂ© 01/07/2022.A vaga estÃƒÂ¡ aberta a brasileiros e estrangeiros. O selecionado receberÃƒÂ¡ Bolsa de PÃƒÂ³s-Doutorado da FAPESP no valor de R$ 8.479,20 mensais e Reserva TÃƒÂ©cnica equivalente a 10% do valor anual da bolsa para atender a despesas imprevistas e diretamente relacionadas Ãƒ atividade de pesquisa.</t>
  </si>
  <si>
    <t>Bolsa de PD em Biologia Molecular</t>
  </si>
  <si>
    <t>twas_220330_1_026</t>
  </si>
  <si>
    <t>https://twas.org//opportunity/twas-ncp-postdoctoral-fellowship-programme</t>
  </si>
  <si>
    <t>For young scientists from developing countries (other than Pakistan) who wish to pursue postdoctoral research in physical sciences in departments and laboratories of the National Centre for Physics (NCP) in Islamabad.Please use the Ã¢â‚¬Å“apply nowÃ¢â‚¬Â button at the bottom of this page to start your application once the call is open. Opening date of this fellowship: 1 March 2022 Closing date of this fellowship: 31 May 2022 Applicants are encouraged to apply for the preliminary acceptance letter as early as possible, even before the opening date of the call. Keeping in mind that only acceptance letters dated the same year as the year of application are eligible. Ã‚ Programme Details TWAS-NCP Postdoctoral Fellowships are tenable in the departments and laboratories of the National Centre for Physics (NCP) for a minimum period of six months to a maximum period of twelve months in one of the following fields: Plasma Physics, High Energy Physics (Experimental and Theoretical), Quantum Information, Applications of Ion Beam Techniques using Tandem Accelerator (5MV), Atomic Physics &amp; Spectroscopy, Laser Induced Breakdown Spectroscopy (LIBS), Modeling, Simulation &amp; Computing, Astrophysics &amp; Cosmology, Vacuum Science &amp; Technology (Vacuum Standards, Vacuum Coating &amp; Material), Additive manufacturing and 3D printing and Artificial Intelligence. NCP will provide a monthly stipend which should be used to cover living costs such as food, accommodation and health insurance. The monthly stipend will not be convertible into foreign currency. The language of instruction is English. Ã‚ Eligibility Applicants for these fellowships must meet the following criteria: be permanent residents in a developing country (other than Pakistan); must not hold any visa for temporary or permanent residency in Pakistan or any developed country; hold a PhD degree in a field of natural sciences; apply for the fellowship within five years of having obtained a PhD degree in a field of the natural sciences; be regularly employed in a developing country (other than Pakistan) and hold a research assignment there; provide a certificate of good health from a qualified medical doctor; provide an official Acceptance Letter from NCP. Requests for acceptance must be sent to the General Manager (GM) of the Collaboration &amp; Academic Activities Directorate (CAAD) (caad@ncp.edu.pk) who will facilitate assignment of a host supervisor. In contacting the GM, CAAD, applicants must accompany their request for an acceptance letter with a copy of their CV and a research proposal outline.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Ã‚ Submitting your application The call for applications is open until 31 May 2022. Applicants must submit an Acceptance Letter from NCP when applying, or by the deadline at the latest. Without preliminary acceptance the application will not be considered for selection. Applications for the TWAS-NCP Postdoctoral Fellowship Programme can ONLY be submitted to TWAS via the online portal. A tutorial on how to use the online application form is available below for download. Please be advised that applicants may apply for only one programme per calendar year in the TWAS and OWSD portfolio. Applicants will not be eligible to visit another institution in that year under the TWAS Visiting Professor programmes. One exception: The head of an institution who invites an external scholar to share his/her expertise under the TWAS Visiting Professor programmes may still apply for another programme. Ã‚ Contact Details Ã¢â‚¬Â¢ TWAS Fellowships Office ICTP campus, Strada Costiera 11 34151 Trieste, Italy Tel: +39 040 2240 687 E-mail: fellowships@twas.org Ã¢â‚¬Â¢ General Manager (GM) Collaboration &amp; Academic Activities Directorate (CAAD) National Centre for Physics (NCP) Quaid-e-Azam University Campus, Shahdara Valley Road Islamabad, Pakistan Tel:Ã‚ Ã‚ Ã‚ Ã‚ Ã‚ Ã‚ +92 51 2077350 Fax:Ã‚ Ã‚ Ã‚ Ã‚ Ã‚ +92 51 2077395 Email:Ã‚ Ã‚ caad@ncp.edu.pk</t>
  </si>
  <si>
    <t>Applicants for these fellowships must meet the following criteria: be permanent residents in a developing country (other than Pakistan); must not hold any visa for temporary or permanent residency in Pakistan or any developed country; hold a PhD degree in a field of natural sciences; apply for the fellowship within five years of having obtained a PhD degree in a field of the natural sciences; be regularly employed in a developing country (other than Pakistan) and hold a research assignment there; provide a certificate of good health from a qualified medical doctor; provide an official Acceptance Letter from NCP. Requests for acceptance must be sent to the General Manager (GM) of the Collaboration &amp; Academic Activities Directorate (CAAD) (caad@ncp.edu.pk) who will facilitate assignment of a host supervisor. In contacting the GM, CAAD, applicants must accompany their request for an acceptance letter with a copy of their CV and a research proposal outline. See sample preliminary acceptance letter that can be downloaded below or included in the online application form. provide evidence of proficiency in English, if medium of education was not English; provide evidence that s/he will return to her/his home country on completion of the fellowship; not take up other assignments during the period of her/his fellowship; be financially responsible for any accompanying family members. be permanent residents in a developing country (other than Pakistan);must not hold any visa for temporary or permanent residency in Pakistan or any developed country;hold a PhD degree in a field of natural sciences;apply for the fellowship within five years of having obtained a PhD degree in a field of the natural sciences;be regularly employed in a developing country (other than Pakistan) and hold a research assignment there;provide a certificate of good health from a qualified medical doctor;provide an official Acceptance Letter from NCP. Requests for acceptance must be sent to the General Manager (GM) of the Collaboration &amp; Academic Activities Directorate (CAAD) (caad@ncp.edu.pk) who will facilitate assignment of a host supervisor. In contacting the GM, CAAD, applicants must accompany their request for an acceptance letter with a copy of their CV and a research proposal outline. See sample preliminary acceptance letter that can be downloaded below or included in the online application form.caad@ncp.edu.pkprovide evidence of proficiency in English, if medium of education was not English;provide evidence that s/he will return to her/his home country on completion of the fellowship;not take up other assignments during the period of her/his fellowship;be financially responsible for any accompanying family members.Ã‚ Submitting your application</t>
  </si>
  <si>
    <t>TWAS-NCP Postdoctoral Fellowship Programme</t>
  </si>
  <si>
    <t>twas_220501_1_000</t>
  </si>
  <si>
    <t>https://twas.org//opportunity/twas-isdb-postdoctoral-fellowship-programme-women</t>
  </si>
  <si>
    <t>Early-career female researchers from the 21 least developed member countries of the Islamic Development Bank (IsDB) are eligible for an ambitious new postdoctoral programme offered by IsDB and TWAS. The fellowships support research related to the United Nations Sustainable Development Goals, providing recipients with high-level training in areas relevant to sustainability science.Ã¢â‚¬â€¹Ã‚ Ã‚ Ã‚ Ã‚ Ã‚ Ã‚ Ã‚ IsDB-TWAS Postdoctoral Fellowships for Skills Building in Sustainability Science - Women only - are tenable at centres of excellence in developing countries from this list:Ã‚ https://twas.org/developing-countries-south, i.e. research institutions with a well-established track record in research and a demonstrated competency in a field relevant to sustainability science. A host centre should be identified by the candidate based on her particular area of research. In the latter case, TWAS and the scientific reviewers involved in the selection of awardees will make a decision on the suitability of the host institute proposed by the candidate. In all cases, the host centre must be located in a developing country. An example of a valid host centre is provided by the TWAS-CAS Centres of Excellence (https://twas.org/cas-twas-centres-excellence). IsDB -TWAS Postdoctoral Fellowships are tenable for a minimum of three months to a maximum of six months. Through the Fellowship, the selected scientist will be provided with a monthly allowance based on the cost of living in the host country to cover expenses such as accommodation, food and health insurance. The fellowship will offer an allowance for bench fee costs up to USD2,565 as a contribution towards laboratory expenses necessary for the awardeeÃ¢â‚¬â„¢s research. The fellowship will cover the cost of a round-trip air ticket up to USD1,000. Any other travel expenses (e.g. airport transfers and local transportation) will be the awardeeÃ¢â‚¬â„¢s responsibility. Information about living conditions (e.g. accommodation, transportation and any other issues related to the candidate's stay in the host country) must be obtained directly from the host institution. Neither TWAS nor IsDB can provide this information. Ã‚ Ã‚ Research Areas The Postdoctoral Fellowship programme provides support for research projects in the following fields (please refer to the guidelines for details): Sustainable Agriculture Education Education for Sustainable DevelopmentÃ‚ Climate Change Energy Sustainable cities Responsible growth Waste management Population growth Green chemistry Biodiversity Plastic pollution and Micro-plastics Water and hygiene Ã‚ Eligibility Criteria: Applicants for IsDB-TWAS Postdoctoral Fellowships must be women only and meet the following criteria: Hold a PhD degree in an area of science relevant to the research area of the Fellowship programme Be up to 45 years of age at the time of the application Has preferablyÃ‚ 5 years of experience in the field of research after the PhD Host Institute must be in a developing country from the list Provide an official acceptance letter from the Host Institute Be a national of and resident in an IsDB LDMCÃ‚ from the list provided Be employed at an institution in her home country Ã‚ Awarded female scholars must: Not take up other assignments during the period of their fellowship Present a research plan agreed by their host supervisor Be financially responsible for any accompanying family members Be autonomous in regard to visa application, health insurance and housing in the host country Ã‚ How to apply: Applications must be submitted only online via the link on the bottom of the webpage. Applications submitted by any other means will not be considered. No applications will be accepted after the deadline. Therefore, it is recommended to submit your electronic application, as early as possible Incomplete applications will not be considered Applications from male researchers will be rejected Please note that a researcher may only submit one application at a time and for only one kind of grant or fellowship (i.e. either an IsDB-TWAS Fellowship, or a TWAS Research Grant or the OWSD Early Career Women Scientists (ECWS) Fellowship).Ã‚ For any queries please write to isdb@twas.org Ã‚ When to apply The deadline for receiving applications is 19Ã‚ JulyÃ‚ 2021. We strongly recommend that you do not wait until the deadline but submit the application as early as you can to enable us to process your application as quickly as possible.</t>
  </si>
  <si>
    <t>Early-career female researchers from the 21 least developed member countries of the Islamic Development Bank (IsDB) are eligible for an ambitious new postdoctoral programme offered by IsDB and TWAS. The fellowships support research related to the United Nations Sustainable Development Goals, providing recipients with high-level training in areas relevant to sustainability science.Ã¢â‚¬â€¹Ã‚ Ã‚ Ã‚ Ã‚ Ã‚ Ã‚ Ã‚ IsDB-TWAS Postdoctoral Fellowships for Skills Building in Sustainability Science - Women only - are tenable at centres of excellence in developing countries from this list:Ã‚ https://twas.org/developing-countries-south, i.e. research institutions with a well-established track record in research and a demonstrated competency in a field relevant to sustainability science. A host centre should be identified by the candidate based on her particular area of research. In the latter case, TWAS and the scientific reviewers involved in the selection of awardees will make a decision on the suitability of the host institute proposed by the candidate. In all cases, the host centre must be located in a developing country. An example of a valid host centre is provided by the TWAS-CAS Centres of Excellence (https://twas.org/cas-twas-centres-excellence). IsDB -TWAS Postdoctoral Fellowships are tenable for a minimum of three months to a maximum of six months. Through the Fellowship, the selected scientist will be provided with a monthly allowance based on the cost of living in the host country to cover expenses such as accommodation, food and health insurance. The fellowship will offer an allowance for bench fee costs up to USD2,565 as a contribution towards laboratory expenses necessary for the awardeeÃ¢â‚¬â„¢s research. The fellowship will cover the cost of a round-trip air ticket up to USD1,000. Any other travel expenses (e.g. airport transfers and local transportation) will be the awardeeÃ¢â‚¬â„¢s responsibility. Information about living conditions (e.g. accommodation, transportation and any other issues related to the candidate's stay in the host country) must be obtained directly from the host institution. Neither TWAS nor IsDB can provide this information. Ã‚ Ã‚ Research Areas The Postdoctoral Fellowship programme provides support for research projects in the following fields (please refer to the guidelines for details): Sustainable Agriculture Education Education for Sustainable DevelopmentÃ‚ Climate Change Energy Sustainable cities Responsible growth Waste management Population growth Green chemistry Biodiversity Plastic pollution and Micro-plastics Water and hygiene Ã‚ Eligibility Criteria: Applicants for IsDB-TWAS Postdoctoral Fellowships must be women only and meet the following criteria: Hold a PhD degree in an area of science relevant to the research area of the Fellowship programme Be up to 45 years of age at the time of the application Has preferablyÃ‚ 5 years of experience in the field of research after the PhD Host Institute must be in a developing country from the list Provide an official acceptance letter from the Host Institute Be a national of and resident in an IsDB LDMCÃ‚ from the list provided Be employed at an institution in her home country Ã‚ Awarded female scholars must: Not take up other assignments during the period of their fellowship Present a research plan agreed by their host supervisor Be financially responsible for any accompanying family members Be autonomous in regard to visa application, health insurance and housing in the host country Ã‚ How to apply: Applications must be submitted only online via the link on the bottom of the webpage. Applications submitted by any other means will not be considered. No applications will be accepted after the deadline. Therefore, it is recommended to submit your electronic application, as early as possible Incomplete applications will not be considered Applications from male researchers will be rejected Please note that a researcher may only submit one application at a time and for only one kind of grant or fellowship (i.e. either an IsDB-TWAS Fellowship, or a TWAS Research Grant or the OWSD Early Career Women Scientists (ECWS) Fellowship).Ã‚  For any queries please write to isdb@twas.org Ã‚ When to apply The deadline for receiving applications is 19Ã‚ JulyÃ‚ 2021. We strongly recommend that you do not wait until the deadline but submit the application as early as you can to enable us to process your application as quickly as possible.</t>
  </si>
  <si>
    <t>TWAS-IsDB Postdoctoral Fellowship Programme for Women</t>
  </si>
  <si>
    <t>cargill_220329_1_000</t>
  </si>
  <si>
    <t>https://www.cargillglobalscholars.com/scholarship/</t>
  </si>
  <si>
    <t>Scholarship and Application The purpose of the Cargill Global Scholars Program is to build a global network of future leaders who will one day make important contributions to advance business, agriculture and food security. In addition to financial support, students receive leadership development training, one-on-one mentoring to equip them with the necessary tools become future global leaders, decision makers, and influencers, and membership in the alumni community to maintain and create connections.The Cargill Global Scholars Program provides financial support and leadership development opportunities to undergraduate students from around the world. Scholarships will be awarded to talented, high performing students pursuing studies in such fields as agriculture, food, biological sciences, technology, engineering, international relations, sustainability, and business. Why Apply? The Cargill Global Scholars Program is more than just a traditional scholarship program Ã¢â‚¬â€œ itÃ¢â‚¬â„¢s a global program that is designed to foster and enhance leadership potential and critical thinking skills, creating a global network for scholars to become the next generation of global leaders, decision makers, visionaries, and socially conscious innovators. Scholarship Benefits Each Cargill Global Scholar will: Receive an annual scholarship award for up to two years, to help off-set any academic related expenses. Participate in a fully-funded In-Country Leadership Seminar (Year 1) and Global Leadership Seminar (Year 2) with fellow scholars from around the world. Receive mentorship from Cargill employees to help the scholars identify short and long term academic and professional goals, working one-on-one with mentors to reach these goals through networking and ongoing communications. Participate in a series of experiential learning modules, including leadership development training, coupled with networking opportunities with Cargill executives. Become a member of the Cargill Global Scholars Alumni community.Cargill Global Scholars are high performing undergraduate university students in Brazil, China, India, Indonesia, Russia or the United States, studying in a field that relates to CargillÃ¢â‚¬â„¢s business goals of providing innovative solutions to meet todayÃ¢â‚¬â„¢s economic, environmental and societal challenges. Who Can Apply? Applicants to the Cargill Global Scholars program must: Be a citizen or permanent legal resident of Brazil, China, India, Indonesia, Russia or the United States Attend a partner university in the country of citizenship or permanent legal residency Be a full-time undergraduate university student (see country specific details for eligible years of study on the FAQ pages for Brazil, China, India, Indonesia, Russia or the United States) Demonstrate high academic performance Demonstrate leadership potential Preference will be given to applicants who: Specialize in fields of study that are identified as preferred fields (see each countryÃ¢â‚¬â„¢s guidelines) Are from an underrepresented group within their country May demonstrate financial need For more information about the specific requirements and preferences for applicants in your country and your eligibility to become a Cargill Global Scholar, please visit the FAQ page. Requirements Applicants must meet all eligibility requirements noted for their country to be considered for the Cargill Global Scholars Program. Documentation required for your application will based on the requirements of each countryÃ¢â‚¬â„¢s application. Upon acceptance into the Cargill Global Scholars Program, students must: Adhere to the Cargill Global Scholars Code of Conduct and Terms of Award guidelines. Successfully complete both the In-Country (Year 1) and Global Leadership Seminars (Year 2). Participate in the mentorship program by communicating with their assigned Cargill Mentor, Cargill Staff and IIE Staff. Maintain full-time enrollment at the partner university you attend, as well as meet a specific overall academic GPA standard.In-Country Leadership Seminar: In the first year of the Global Scholars Program, scholars from each country participate in the In-Country Seminar focusing on leadership development, team building, mentorship and in-depth overview of Cargill. Scholars will sharpen leadership development of interpersonal skills and leverage opportunities for network building with fellow scholars and Cargill leaders. Global Leadership Seminar: In the second year of the Global Scholars Program, scholars from all six of the participating countries come together and receive a more in-depth view into Cargill and a continuation of their leadership development training. Each scholar will participate in a team project that overviews CargillÃ¢â‚¬â„¢s businesses and products in a specific country and will receive a mentor from another country in their area of study to further enhance their global mindset.Cargill Global Scholars Program Application Thank you for your interest in the Cargill Global Scholars Program. To apply for the 2020-2021 application cycle, please select the link below based on your program country of eligibility. Please visit the country FAQ pages if you have questions regarding country eligibility guidelines. Special instructions for Russian applicants: Please fill out the Consent Form, send its scan to iiemoscow@iie.org and a hard copy of the form with your wet signature to IIEOVERSEAS LLC, office 503A,16 bld.1, Tverskaya street, Moscow, Russia, 125009. Please note: the application is best viewed using the following web browsers: Google Chrome and Mozilla Firefox. Brazil: https://apply.iie.org/cargillglobalscholars-brazil China: https://apply.iie.org/cargillglobalscholars-china India: https://apply.iie.org/cargillglobalscholars-india Indonesia: https://apply.iie.org/cargillglobalscholars-indonesia Russia: https://apply.iie.org/cargillglobalscholars-russia USA: https://apply.iie.org/cargillglobalscholars-usa</t>
  </si>
  <si>
    <t>Cargill Global Scholars are high performing undergraduate university students in Brazil, China, India, Indonesia, Russia or the United States, studying in a field that relates to CargillÃ¢â‚¬â„¢s business goals of providing innovative solutions to meet todayÃ¢â‚¬â„¢s economic, environmental and societal challenges. Who Can Apply? Applicants to the Cargill Global Scholars program must: Be a citizen or permanent legal resident of Brazil, China, India, Indonesia, Russia or the United States Attend a partner university in the country of citizenship or permanent legal residency Be a full-time undergraduate university student (see country specific details for eligible years of study on the FAQ pages for Brazil, China, India, Indonesia, Russia or the United States) Demonstrate high academic performance Demonstrate leadership potential Preference will be given to applicants who: Specialize in fields of study that are identified as preferred fields (see each countryÃ¢â‚¬â„¢s guidelines) Are from an underrepresented group within their country May demonstrate financial need For more information about the specific requirements and preferences for applicants in your country and your eligibility to become a Cargill Global Scholar, please visit the FAQ page. Requirements Applicants must meet all eligibility requirements noted for their country to be considered for the Cargill Global Scholars Program. Documentation required for your application will based on the requirements of each countryÃ¢â‚¬â„¢s application. Upon acceptance into the Cargill Global Scholars Program, students must: Adhere to the Cargill Global Scholars Code of Conduct and Terms of Award guidelines. Successfully complete both the In-Country (Year 1) and Global Leadership Seminars (Year 2). Participate in the mentorship program by communicating with their assigned Cargill Mentor, Cargill Staff and IIE Staff. Maintain full-time enrollment at the partner university you attend, as well as meet a specific overall academic GPA standard.</t>
  </si>
  <si>
    <t>Scholarship and Application</t>
  </si>
  <si>
    <t>cepf_220329_01_000</t>
  </si>
  <si>
    <t>https://www.cepf.net/grants/open-calls-for-proposals/2022-wallacea-large-grants-2</t>
  </si>
  <si>
    <t>Monday, 11 April 2022 (11 a.m. Western Indonesia Time)</t>
  </si>
  <si>
    <t>lembata-indonesia-fishing.jpg Caption:Ã‚ Lembata, Indonesia.Credit:Ã‚ Ã‚Â© Rifky/Rekam Nusantara Foundation CALL FOR LETTERS OF INQUIRY FOR LARGE GRANTS Eligible Countries: IndonesiaOpening Date: Friday, 18 March 2022Closing Date: Monday, 11 April 2022 (11 a.m. Western Indonesia Time)Grant Amount: US$75,000 Read the detailed instructions, criteria and restrictions in the call for letters of inquiry, available below. Submit your proposal through the ConservationGrants electronic portal by the closing date. If you do not have a ConservationGrants account, you will need to create a new account. If you encounter any technical difficulties with ConservationGrants, please email conservationgrants@conservation.org.Ã‚ MORE INFORMATION Call for Letters of Inquiry- English (PDF - 179KB) Updated Investment Strategy: Marine and Coastal Ecosystems- English (PDF - 4.2MB) ADDITIONAL RESOURCES Before You Apply 12 Tips for Getting Your Grant Idea Funded CEPF Gender ToolkitÃ‚ ConservationGrants Frequently Asked Questions</t>
  </si>
  <si>
    <t>Wallacea</t>
  </si>
  <si>
    <t>cepf_220329_01_001</t>
  </si>
  <si>
    <t>https://www.cepf.net/grants/open-calls-for-proposals/2022-cerrado-rit-evaluation</t>
  </si>
  <si>
    <t>Ã‚ 10 April 2022, 24:00 hrs (U.S. EST)</t>
  </si>
  <si>
    <t>cerrado-waterfall.jpg Credit:Ã‚ Ã‚Â© Aryanne Amaral CALL FOR PROPOSALS Opening Date:Ã‚ 18 March 2022Closing Date:Ã‚ 10 April 2022, 24:00 hrs (U.S. EST)Questions Due Date:Ã‚ 6 April 2022 (Questions should be sent toÃ‚ cepf@cepf.net.)Submission:Ã‚ Proposals should be sent toÃ‚ cepf@cepf.netÃ‚ by the closing date. OVERVIEW The CEPF Secretariat intends to conduct an evaluation of the regional implementation team (RIT) of the Cerrado Biodiversity Hotspot to inform future involvement in the region. The RIT provides strategic leadership for the program, which is implemented in Brazil. INFORMATION Call for Proposals &amp; Scope of WorkÃ‚ (PDF - 212 KB)</t>
  </si>
  <si>
    <t>Cerrado</t>
  </si>
  <si>
    <t>cepf_220329_01_002</t>
  </si>
  <si>
    <t>https://www.cepf.net/grants/open-calls-for-proposals/2022-gfwa-rit-evaluation</t>
  </si>
  <si>
    <t>10 April 2022, 24:00 hrs (U.S. EST)</t>
  </si>
  <si>
    <t>cross-river-national-park.jpg Caption:Ã‚ Cross River National Park, Nigeria.Credit:Ã‚ Ã‚Â© Conservation International/photo by Peggy Poncelet CALL FOR PROPOSALS Opening Date: 18 March 2022Closing Date: 10 April 2022, 24:00 hrs (U.S. EST)Questions Due Date: 6 April 2022 (Questions should be sent to cepf@cepf.net.)Submission: Proposals should be sent to cepf@cepf.net by the closing date. OVERVIEW The CEPF Secretariat intends to conduct an evaluation of the regional implementation team (RIT) of the Guinean Forests of West Africa Biodiversity Hotspot to inform future involvement in the region. The RIT provides strategic leadership for the program. INFORMATION Call for Proposals &amp; Scope of Work (PDF - 217 KB)</t>
  </si>
  <si>
    <t>Guinean Forests of West Africa</t>
  </si>
  <si>
    <t>rufford_220329_1_000</t>
  </si>
  <si>
    <t>http://conservegrassland.org/our-programs/</t>
  </si>
  <si>
    <t>MEMORIAL GRANTS These grants directly promote conservation research. Grants are one-year, unrestricted funds that can be used for direct or indirect costs, including salary. Specific grants may be restricted to certain taxa or new research initiatives. Please note, you must carefully describe how this grant may impact grassland conservation efforts in your application. ELIGIBLE APPLICANTS: Latin American researchers affiliated with a university, museum, or conservation organization. Preference is given to researchers who have participated in the Student Grant or Research Equipment programs and who have submitted final reports. APPLICATION DEADLINE: March 1st REVIEW PROCESS: Applications are reviewed by outside reviewers and members of the board. Decisions are based on scientific merit, conservation impact, and how closely the proposal meets NGCÃ¢â‚¬â„¢s mission. Final decisions are made at the annual board meeting. Peter Rittenhouse Kellogg, Jr. Memorial Fund Grant This award of up to $10,000 is given annually to exceptional projects, which will have a lasting impact on grassland conservation. Ritt Kellogg graduated from Colorado College in 1990. He loved wild places, both at sea and in the mountains. His mountaineering career included difficult rock-and-ice climbs in Colorado and desert rock climbs. He valued the preservation and protection of wilderness areas, and strived to be a positive friend to all. He found joy in helping others, often when they did not expect it. Ritt died tragically in an avalanche while he and two friends were topping out on the east face of Mt. Foraker in Alaska, June 18, 1992. Halsey M. Marsden Memorial Research Grant This award of $5,000 is given annually to an outstanding grassland conservation project. It is given in memory of Halsey Marsden, who was an avid naturalist and scientist with a great appreciation of wild places. He was a keen observer and dedicated researcher who understood the application of the scientific method. Missouri prairies were a large part of his research efforts. Sue Wijdenes Memorial Research Grant This award of $5,000 USD is given to scientists in the American tropics initiating new grassland conservation research. The grant is awarded in memory of Sue Wijdenes. Sue was an avid birder, traveler, and advocate of conservation. Derald G. Langham Memorial Research Grant This award provides a $2,000 USD grant to scientists in the American tropics featuring grassland plants. The grant is awarded in memory of Derald G. Langham. Derald received the first Ph.D. from Cornell University in plant genetics in 1937. He and his family spent the next 30 years in Venezuela as Derald established plant nurseries and headed the national plant genetics program. His passion for plants, charisma, and support of new ways of thinking of the world are memorialized in this award. Apply now</t>
  </si>
  <si>
    <t>Latin American researchers affiliated with a university, museum, or conservation organization. Preference is given to researchers who have participated in the Student Grant or Research Equipment programs and who have submitted final reports.</t>
  </si>
  <si>
    <t>MEMORIAL GRANTS</t>
  </si>
  <si>
    <t>eocaconservation_220329_1_000</t>
  </si>
  <si>
    <t>https://www.eocaconservation.org/project-info.cfm?pageid=20</t>
  </si>
  <si>
    <t>Applications for funding are invited from 1-15 June and 1-15 November.</t>
  </si>
  <si>
    <t>Home &gt; Projects &gt; How to Apply for Funding How to Apply for Funding from EOCA Applications for funding are invited from 1-15 June and 1-15 November. EOCA will next be accepting funding applications from 1 - 15 JUNE 2022, for funding in autumn 2022. Please keep checking this page for any further updates. There is an increasing urgency and awareness of the double threat that our world currently faces: the loss of biodiversity and climate change. These two issues are intrinsically linked, and both are of enormous importance to wildlife, nature, people and the future of the planet. Imagine standing at a viewpoint, looking out at the environment around you. You can see the highest mountains, the valleys between them, the streams that become a meandering river leading to a lake, to an estuary and then out to the ocean. Within this landscape are a wide variety of different ecosystems, vital for biodiversity, mitigating against climate change, and for communities. These include alpine meadows, forests, peatlands, freshwater habitats, salt marshes, mangroves and seagrass meadows, to name but a few. EOCA is looking to fund projects which benefit biodiversity in a wild landscape. Our definition of Ã¢â‚¬ËœlandscapeÃ¢â‚¬â„¢ includes marine environments, and a broad range of wild, non-urban spaces. Projects must conserve, protect, enhance, restore, and/or reconnect habitats within a given landscape that are particularly important for the biodiversity there. This focus on biodiversity will also address the importance that EOCA places on the issue of climate change. Projects should ensure that the habitats being conserved are those that sequester carbon, reduce emissions, enable adaptations to climate change, and/or protect against further habitat and biodiversity loss. It is also very important that the projects are beneficial to the local communities that live in, or near, these habitats. Projects should highlight how they encourage local stewardship of habitats, alleviate poverty, support local ecosystem services, while at the same time, having a link to outdoor enthusiasts who value these precious wild spaces. Who can apply? Non profit organisations can apply to EOCA for grants of up to Ã¢â€šÂ¬30,000 to implement a conservation project of up to 24 months in duration in any country around the world except North America (US and Canada - where the Conservation Alliance provides funding for conservation efforts from the North American outdoor industry). Project applications are shortlisted according to their ability to meet EOCA's criteria for funding (see below). Using this criteria, the shortlist of projects is drawn up at the sole discretion of the General Managers, the Scientific Advisors and EOCA's Board of Directors. The General Managers will seek further advice from EOCAÃ¢â‚¬â„¢s Scientific Advisors if required. Due to the many diverse nationalities making up the whole panel, all applications must please be written in English. The projects to successfully win funding will be chosen from the shortlist via a public vote and/or an EOCA's members vote (in March for applications received in November and October for applications received in June). In Spring 2017, 60.4 million people were reached through this process! The public vote involves some effort on the part of the projects involved, to mobilise supporters and generate votes for their project over a two week period. However, the process also gives projects a very valuable opportunity to raise the profile and awareness of their organisation and its work in an international arena. Members of EOCA can nominate up to three projects (from different, or the same organisations) each year. If you, as a conservation organisation, do not have any personal contacts to our members, please do not worry! Just apply directly! Project applications MUST: - protect a threatened species or habitat; - have a link to the outdoor enthusiast (see below); AND - involve hands-on practical conservation work. BEFORE STARTING YOUR APPLICATION, PLEASE READ THE FOLLOWING CAREFULLY. It will help you understand the types of nature conservation projects we are looking for and the information we need from you. Please also ensure to look at our frequently asked questions page. EOCA'S CRITERIA FOR FUNDING AND SCORING SYSTEM: Link to the outdoor enthusiast As EOCA is raising money from the European outdoor industry, we feel that conservation and restoration work should go hand-in-hand with responsible use of the Ã¢â‚¬ËœwildÃ¢â‚¬â„¢ areas we all enjoy. Projects MUST therefore demonstrate a specific link to the outdoor enthusiast (such as hikers, bikers, kayakers, climbers, bird watchers or explorers etc). This is intended to be a positive, rather than limiting focus and may include enhancing the visitorÃ¢â‚¬â„¢s experience in an area as well as protecting an area from any detrimental impact caused by the visitor. It will make projects very relevant to those that are contributing towards their funding. As a small organisation, we hope that, not only will this give the projects we support a unique and specific focus, but will help other smaller organisations, which may not otherwise be considered for funding elsewhere, attract a grant from EOCA. The TWO MAIN areas that MUST be addressed in your application are: 1. Protect, enhance or restore threatened key species, habitats or broader ecosystems in Ã¢â‚¬ËœwildÃ¢â‚¬â„¢ areas (10 points) EOCA defines Ã¢â‚¬ËœwildÃ¢â‚¬â„¢ areas as non-urban environments and ecosystems occurring in as natural a state as possible, given the areaÃ¢â‚¬â„¢s location and use. This may include for example moorland, hills, mountains, coasts, rivers, forest, grassland, peatland and ocean areas. Ã¢â‚¬ËœKeyÃ¢â‚¬â„¢ species, habitats or ecosystems are defined here as those which are threatened, those which play a Ã¢â‚¬ËœkeystoneÃ¢â‚¬â„¢ function, or those which are indicators of broader ecosystem health*. The project must identify and address the key threats to the species, habitats or broader ecosystems, and how it will protect and /or enhance them. Innovative solutions to Ã¢â‚¬ËœoldÃ¢â‚¬â„¢ problems will be especially welcome! *Is the species an Ã¢â‚¬ËœindicatorÃ¢â‚¬â„¢ of wider habitat and ecosystem health? i.e. by recovering its populations, will it have a beneficial effect on other species and wildlife communities? Can the species be considered a Ã¢â‚¬ËœkeystoneÃ¢â‚¬â„¢ species i.e. one that has a disproportionately large effect on its environment relative to its abundance, and may create conditions for other species to thrive? 2. Consider the needs of the outdoor enthusiast (10 points) As highlighted above, the project must enhance the experience of outdoor enthusiasts as well as protecting the identified species, habitat or broader ecosystem from any negative impact by their visits. Projects may, for example, enhance a visitorÃ¢â‚¬â„¢s experience by protecting a threatened species they might then see, or protect an area by ensuring trails / rock faces / waterways and /or associated information / education keeps visitors from damaging fragile habitats or disturbing vulnerable wildlife. Extra points will be given for innovative solutions to Ã¢â‚¬ËœoldÃ¢â‚¬â„¢ problems, particularly if they can be transferred to other geographical areas! At this stage, if the project being assessed receives less than 12 points, IT WILL NOT PROCEED any further in the application process. Related resources Project Funding Vote Report - March 2021.pdf Project Outcomes: Your application should include 3 easily identifiable and measurable outcomes to show how the project will address the issues above. They should consider: 1. Conservation measures addressing specific issues and root causes (5 points) What are the identified threats to the species / habitat / ecosystem? What are the impacts of these threats? How are these threats going to be eliminated, alleviated or better managed? How will the habitat / ecosystem be protected, enhanced or restored? How will the project deliver the desired outcomes? How will the experience for the local community, the visitors and the habitat be enhanced in the long term? Please note: projects MUST include practical on-the-ground conservation work, such as tree planting, removal of invasive species, anti poaching measures, habitat restoration etc. 2. Involvement / engagement of local people (5 points) In order for a project to be sustainable, it is vital that local people are fully engaged. If local communities and also communities of interest are not involved, they may not feel any need or desire to ensure that the good work that has been started continues into the future. Obviously, if specialist work needs to be carried out, relevant experts may need to be brought in, but wherever possible, projects will involve the local community, giving them ownership of the project and its outcomes, and contributing to their livelihoods during and after the project. Please note: EOCA will consider projects which provide social benefits as a result of conservation measures. HOWEVER, projects whose sole goal is to provide only social benefits will NOT be eligible; projects must be implementing conservation measures with a link to the outdoor enthusiast. 3. Education and communication (5 points) Education and communication should be aimed at both local communities and visitors. Education should include communicating responsible ways of enjoying the project area, suggestions as to how visitors and locals can reduce threats to the species, habitat or ecosystem, and ways in which they can help protect the biodiversity of the project area. How will you reach the potential visitors to the area effectively and communicate with the local community, and how will this process continue once EOCAÃ¢â‚¬â„¢s funding for the project has finished? Please note: EOCA will not consider projects that are based on 100% education. 4. How your project helps mitigate against climate change (5 points) This may include restoring, conserving and protecting habitats and ecosystems which store and/or capture carbon for example. Projects must also: Be measurable and time orientated (5 points) The work must demonstrate clear and measurable impacts over its duration (up to 24 months). What indicators can be measured to evidence impact? For example, if training is given, how will you measure it's success? If anti-poaching measures are used, how will you assess their effectiveness? Some examples of measureable and time orientated outcomes: 'number' trees to be planted by 'date'; 'number' meters of trail to be created/restored by 'date'; 'number' clean ups/removal of invasive species carried out over 'number' days and covering 'number' hectares and 'number' of 'locations'; 'number' workshops to be carried out by 'date'; at least 'number' volunteers/locals undertaking 'project goals' over 'number' days. Provide a legacy (5 points) The beneficial effects of the project should be sustained beyond the duration of the project. What processes will be set up to ensure the work that has been started will continue to be monitored and managed in the long term? How will the project benefit the livelihoods of the local people or the local economy both during and after the project? The types of project EOCA will NOT support (unless they are primarily hands on conservation based / linked with local biodiversity loss / education about conservation etc) are: Projects in urban areas 100% community or social projects 100% research / PhD's / MSC's / expeditions / conference attendance 100% education projects Building projects Installation of alternative energy Alternative / sustainable transport Waste management projects (unless linked to detrimental effect on local biodiveristy / education of recreational users of the area). This includes local community recycling / incinerating projects. Animal welfare and rehabiliation of captive animals EOCA will also NOT support projects: Which are party political or linked to religious groups Covering general overheads, maintenance costs or salary payments Seeking the acquisition of buildings Promoting violent or illegal action Involving lobbying governments / campaigning on environmental issues IF YOUR ORGANISATION HAS PREVIOUSLY APPLIED FOR FUNDING: In order that the process is fair to all those taking part and gives newcomers to the process equal opportunities to be successful, EOCA asks organisations to adhere to the following policy: If a project gains funding - The organisation can only apply for funding after the current project has completed, and the final report has been accepted by EOCA. If a project has been shortlisted twice and not gained funding either time - EOCA asks that the organisation does not reapply for another 2 funding rounds (1 year). If a project has applied on 3 occasions but never gained a position on the shortlist (even if the project has been amended following feedback from EOCA) - EOCA asks that the organisation does not reapply for funding for another 3 funding rounds (18 months). Finally, please be clear and concise when writing your application, with clearly stated aims, goals, methods and outcomes; we are a very small team with a lot of applications to read, and only so much time in which to do this. Print this page Back to top</t>
  </si>
  <si>
    <t>Funding from Eoca</t>
  </si>
  <si>
    <t>forestgeo_220329_1_000</t>
  </si>
  <si>
    <t>https://forestgeo.si.edu/opportunities/grants-program</t>
  </si>
  <si>
    <t>Friday, 3Ã‚ June 2022</t>
  </si>
  <si>
    <t>Link to Smithsonian HomepageÃ‚ Overview:The Research Grants Program of the Smithsonian Forest Global Earth Observatory (ForestGEO) and the J&amp;J Ruinen Fellowship in Tropical Forestry funds research projects associated with the ForestGEO network ofÃ‚ Forest Dynamics Sites. The program is intended to provide opportunities for graduate students, postdoctoral fellows, and early-career researchers (researchers who have completed their PhD within the last seven years) to use existing Forest Dynamics Sites to conduct research in collaboration with scientists currently associated with these sites. Projects Supported by the Grants Program:The Grants Program supports research directly tied to ANY ForestGEOÃ‚ Forest Dynamics Sites, including projects requiring fieldwork, site data analysis, or the generation of complementary data that strengthens ForestGEO programs. Projects can be field-oriented, herbarium- or laboratory-based, or analytical. Research projects can be basic or applied in nature and based around the social or natural sciences. Project duration can range from 3 months to 2 years.Successful proposals will require the use of ForestGEO site data (the site data must be integral to the completion of the project). Applicants do not need to be associated with a site prior to applying, but each applicant will need to contact a site Principal Investigator prior to submitting a proposal.Eligibility:Students, postdocs, and early-career researchers (researchers who have completed their PhD within the last seven years) who are working directly in any ForestGEO Forest Dynamics Site, analyzing site data, or generating complementary data that strengthens ForestGEO programs are eligible to apply. Both social scientists and natural scientists are encouraged to apply. In rare cases, highly advanced undergraduate students will be considered. Applicants of all nationalities are encouraged to apply.Priority will be given to researchers with less access to other institutional funds, projects that include multiple sites, and projects that include a strong educational/capacity-building component. Budget Information:Research projects up to $15,000 USD will be considered.Ã‚ Funding is restricted to expenses directly related to field research, laboratory research, and data analysis. Examples of eligible expenses include travel, living expenses during fieldwork, supplies, research assistance, and publication fees.Funding is NOT available for salary and/or fringe benefits of the applicant, indirect costs for institutional support, undergraduate or graduate study costs (e.g., tuition, textbooks, fees), non-project personnel, or travel to meetings or conferences.Ã‚ Application Instructions:Applicants must submitÃ‚ twoÃ‚ documents following the below guidelines:1. An online application through Google Forms: click here to submit.2. A single PDF with information in the following order:Submission Instructions:In order to be considered, proposals must follow the above Application Instructions. Submit the online applicant information through Google Forms here. Submit the single PDF document to ForestGEO@si.edu. All materials must be submitted byÃ‚ 5:00PM EDT (UTC-04), Friday, 3 June 2022.How will applications be evaluated?Applications are evaluated by a panel of scientists associated with the ForestGEO network. Outside scholars may also be called on to review grant proposals. Awards are made based on the proposal's merit, the applicant's ability to carry out the proposed research, the likelihood that the research can be carried out in the proposed timeframe, the extent to which ForestGEO sites contribute to the proposed research, and the broader significance of the project. Priority will be given to researchers with less access to other institutional funds, projects that include multiple sites, and projects that include a strong educational/capacity-building component. Read about our 2021 awardees here. Further questions? Send an email to ForestGEO@si.edu or attend our Zoom Q&amp;A session on Wednesday April 13 at 9:00am EDT. Register here.Ã‚ Recording will be available upon request.Ã‚ ForestGEO extendsÃ‚ many thanks Erik and Atch Stapper for their continued support of early-career researchers and students through the J&amp;J Ruinen Fellowship in Tropical Forestry.Link to Smithsonian HomepageSign-up for our listserv</t>
  </si>
  <si>
    <t>Eligibility:Students, postdocs, and early-career researchers (researchers who have completed their PhD within the last seven years) who are working directly in any ForestGEO Forest Dynamics Site, analyzing site data, or generating complementary data that strengthens ForestGEO programs are eligible to apply. Both social scientists and natural scientists are encouraged to apply. In rare cases, highly advanced undergraduate students will be considered. Applicants of all nationalities are encouraged to apply.</t>
  </si>
  <si>
    <t>2022Ã‚ ForestGEO Research Grants</t>
  </si>
  <si>
    <t>foundationfar_220329_1_000</t>
  </si>
  <si>
    <t>https://foundationfar.org/grants-funding/opportunities/harvest-for-health-breakthrough-crop-challenge/</t>
  </si>
  <si>
    <t>Of more than 50,000 known edible plant species, the United NationsÃ¢â‚¬â„¢ Food and Agriculture Organization estimates that only three crops Ã¢â‚¬â€œ rice, wheat and maize Ã¢â‚¬â€œ account for two-thirds of the worldÃ¢â‚¬â„¢s food supply. As a result, many nutritious, resilient crops remain underutilized, contributing to poor dietary diversity and health outcomes.FFAR partnered with the Global Alliance for Improved Nutrition (GAIN) to launch Harvest for Health initiative to accelerate the development of underutilized crops, increasing the diversity of foods in the marketplace. The model developed through this initiative will predict underutilized cropsÃ¢â‚¬â„¢ potential as sources of functional and nutritious ingredients that could replace, complement or aid in reformulating the existing food products or developing new ones.Why Underutilized Crops?Underutilized crops can help ensure nutritional security in the face of climate change and provide diverse economic opportunities to growers. Additionally, consumers are increasingly seeking healthier, sustainable food products and global flavor-driven food experiences. Introducing new and exciting nutritious foods with various tastes and flavors will expand the food and agriculture industryÃ¢â‚¬â„¢s consumer base and contribute to our food systemÃ¢â‚¬â„¢s health and environmental sustainability.Breakthrough Crop ChallengeWhile underutilized crops have incredible functional and nutritional potential, the development of such crops for consumption or use in other products is prohibitively expensive and time-intensive. To attract more private sector investment in underutilized crop development, Harvest for Health is launching the Breakthrough Crop Challenge to develop a predictive model that can screen underutilized crops to determine a cropÃ¢â‚¬â„¢s usefulness as a source of functional ingredients or nutrients.</t>
  </si>
  <si>
    <t>Harvest for Health Breakthrough Crop Challenge - Foundation for Food &amp; Agriculture Research</t>
  </si>
  <si>
    <t>foundationfar_220329_1_004</t>
  </si>
  <si>
    <t>https://foundationfar.org/grants-funding/opportunities/seeding-solutions-request-for-applications/</t>
  </si>
  <si>
    <t>Seeding Solutions encourages the development of unique partnerships that support innovative and transformative research focused on one of our Challenge AreasÃ‚ or AgMission.FFAR seeks to award approximately ten meritorious applications, prioritizing those projects that emphasize a commitment to cross-sector partnerships.To be considered, applications must address and provide solutions to an intractable problem and/or accelerate innovation within FFARÃ¢â‚¬â„¢s Challenge Areas or AgMission.</t>
  </si>
  <si>
    <t>2022 Seeding Solutions Request for Applications - Foundation for Food &amp; Agriculture Research</t>
  </si>
  <si>
    <t>foundationfar_220329_1_007</t>
  </si>
  <si>
    <t>https://foundationfar.org/grants-funding/opportunities/new-innovators-request-for-applications/</t>
  </si>
  <si>
    <t>The New Innovator in Food &amp; Agriculture Research Award provides early-career scientists the investment needed to propel them into successful research careers.Young faculty in the sciences often struggle to secure grant funding. We established the New Innovator Awards to launch the careers of promising scientists whose research addresses significant food and agriculture challenges. These awards allow the grantees to focus exclusively on research without the pressure of securing additional funding.We grant New Innovator Awards toÃ‚ outstanding early career investigators who has been in the tenure-track position no longer than three years. The Award goes to individuals with the creative ideas, skills, knowledge and resources necessary to carry out the proposed research program.We give preference to individuals who are within eight years of receiving a Ph.D. or equivalent degree. Eligible candidates must also conduct research that aligns with ourÃ‚ Challenge Areas.Individuals with significant research experience prior to obtaining their faculty position are not eligible for this award.Each applicant can receive from FFAR up to $150,000 per year for a maximum of three years totaling $450,000 investment.To further support the grantees, and allow them to fully focus on their research, matching funds are not required for this program.</t>
  </si>
  <si>
    <t>New Innovator in Food &amp; Agriculture Research Award - Foundation for Food &amp; Agriculture Research</t>
  </si>
  <si>
    <t>foundationfar_220329_1_008</t>
  </si>
  <si>
    <t>https://foundationfar.org/grants-funding/opportunities/plant-genomics-research-experiences-for-undergraduates/</t>
  </si>
  <si>
    <t>The need for agile food production practices rises as the population increases. Effective weed control is a critical part of agriculture production, which is essential to protecting valuable crops from loss.To advance these critical weed control practices, Michigan State University is hosting the Plant Genomic Research Experience, a summer internship in plant genetics for undergraduate students. The program offers participants a 10-week mentored research experience to using wet-lab or computational-based approaches to address fundamental questions related to the biology of plants or photosynthetic micro-organisms.Led by Dr. Eric Patterson, researchers are promoting sustainability in agriculture by studying weedy species. This program equips undergraduate students with the necessary training and tools to address the challenges of tomorrow. All Research Experience for Undergraduates (REU) participants will be part of the Plant Genomic Michigan State University Cohort that will be housed together on campus to help facilitate professional and personal relationships.The International Weed Genomics Consortium (IWGC), a multi-institutional, public-private collaborative platform developing critical resources to combat major weeds, is providing this training experience for undergraduate students majoring in science who are interested in computational genomics. FFAR is a proud cofunder of the IWGC.</t>
  </si>
  <si>
    <t>Plant Genomic Research Experience - Foundation for Food &amp; Agriculture Research</t>
  </si>
  <si>
    <t>foundationfar_220329_1_009</t>
  </si>
  <si>
    <t>https://foundationfar.org/grants-funding/opportunities/egg-tech-prize/</t>
  </si>
  <si>
    <t>Several billion female layer chicks, those that become hens, are hatched each year to supply the worldÃ¢â‚¬â„¢s eggs. A similar number of male chicks are also produced but never make it to market. The male chicks cannot lay eggs and their poor growth and meat quality make them unsuitable for consumption. As there is no need for male chicks, they are culled once hatched. Male chick culling is a major animal welfare challenge and creates lost-opportunity costs for farmers.As there is no way to determine the sex of an egg before it hatches, we launched this research initiative with the Open Philanthropy Project to develop technology that determines a chickÃ¢â‚¬â„¢s sex before it hatches.If egg hatcheries had technology that determined the eggÃ¢â‚¬â„¢s sex on the day it is laid, over 6 billion male eggs could be used for food, animal feed or vaccine production. Additionally, eggs are incubated for 21 days before they hatch. This technology could vastly reduce the cost and carbon footprint, of incubating layer eggs, while freeing up space for incubation of female eggs Ã¢â‚¬â€œ increasing the efficiency of production. Estimates suggest that preventing male chick culling would save the egg industry approximately $500 million from wasted eggs and labor.</t>
  </si>
  <si>
    <t>Egg-Tech Prize Request for Proposal - Foundation for Food &amp; Agriculture Research</t>
  </si>
  <si>
    <t>globalwomennet_220329_01_000</t>
  </si>
  <si>
    <t>https://www.globalwomennet.org/energising-women-call-for-applications/</t>
  </si>
  <si>
    <t>The deadline for applications has ben extended to Sunday 4th April 2021</t>
  </si>
  <si>
    <t>To advance the role of women as agents of change, the Global WomenÃ¢â‚¬â„¢s Network for the Energy Transition (GWNET) in partnership with Deutsche Gesellschaft fuÃŒË†r Internationale Zusammenarbeit (GIZ) and on behalf of the German Federal Ministry for Economic Affairs and Energy (BMWi), is launching a mentoring programme across select countries under the German bilateral energy partnerships. The newly launched mentoring programme Ã¢â‚¬Å“Energising Women to Advance the Energy TransitionÃ¢â‚¬Â aims to advance the careers of mid-career women working in the energy transition, and will build upon last yearÃ¢â‚¬â„¢s regional mentoring programmes for the Latin America and Middle East and North Africa regions. In particular, the programme aims to: Empower women in the energy sector in order to increase womenÃ¢â‚¬â„¢s representation at managerial and decision-making levels, and ultimately advance the pace of the energy transition, Foster social change, facilitate novel ideas and encourage networking, and Support participants to develop concrete career goals which they can strategically work towards. The programme, which is now accepting applications, is also looking for senior professionals working in the energy sector to serve as mentors and support the personal and professional development of participants. The application criteria for participants are as follows: Must be a national from one of the following countries: LAC: Brazil, Chile, Mexico MENA: Algeria, Jordan, Morocco, Saudi Arabia, Tunisia Ethiopia and South Africa India China Must be a woman working in the renewable energy or energy efficiency field Must work in a middle management position (5 Ã¢â‚¬â€œ 10 years of relevant work experience) Furthermore, the mentoring programme is designed around the following key programme parameters: Selection of 8-10 mentees per country 12-month programme duration Comprehensive knowledge-transfer components through an exclusive online course Networking and peer-to-peer exchange If you fulfil all the application criteria and are interested in applying as a participant, please fill in this application form. If you are interested in volunteering as a mentor (which involves approx. 1 Ã¢â‚¬â€œ 1.5 hours of engagement per month), kindly fill-in the Mentor Datasheet. The mentee-mentor pairing process will be based on how closely the goals of the mentee match the skills and experience of the mentor. Kindly note that the programme will be carried out in English and professional working proficiency is required. The deadline for applications has ben extended to Sunday 4th April 2021 Apply Today! Please email questions to info@globalwomennet.org.</t>
  </si>
  <si>
    <t>Must be a national from one of the following countries: LAC: Brazil, Chile, Mexico MENA: Algeria, Jordan, Morocco, Saudi Arabia, Tunisia Ethiopia and South Africa India China Must be a woman working in the renewable energy or energy efficiency field Must work in a middle management position (5 Ã¢â‚¬â€œ 10 years of relevant work experience)</t>
  </si>
  <si>
    <t>Energising Women 2021</t>
  </si>
  <si>
    <t>humboldt_220329_1_000</t>
  </si>
  <si>
    <t>https://www.humboldt-foundation.de/en/apply/sponsorship-programmes/german-chancellor-fellowship</t>
  </si>
  <si>
    <t>deadlines nÃ£o encontradas</t>
  </si>
  <si>
    <t>Register here for the next round of applications! Register Hint The closing date for applications has elapsed. Unfortunately, it is not currently possible to apply for this programme. The next application round is expected to begin at the end of March 2022. If you register now, we will send you an email informing you when the next application round opens. Fellowship for prospective leaders We are searching the leaders of tomorrow. Are you a graduate with initial leadership experience? Do you come from Brazil, the Peopleâ€™s Republic of China, India, the Russian Federation, South Africa or the USA? Would you like to implement a self-chosen project that supports your career development, is societally relevant and has a lasting public impact? Are you interested in actively participating in an international network of dedicated leaders? Then come to Germany with a German Chancellor Fellowship from the Alexander von Humboldt Foundation to take the next step of your career. The fellowship programme is under the patronage of the Federal Chancellor of the Federal Republic of Germany. Up to 60 German Chancellor Fellowships are awarded each year â€“ up to ten per country. Programme information Information for hosts Information on letters of recommendation Fellows in portrait Play Video 12 months in Germany for your own project - German Chancellor Fellowship (Trailer) Play Video I'm a fan of this programme! - Ramon Luz from Brazil about the Chancellor Fellowship Our sponsorship This fellowship for prospective leaders brings you to Germany for one year to implement a project idea you have developed yourself. We will help you network with international future leaders here to find new answers to the global issues of our time. We offer you a monthly fellowship grant of 2,170 euros, 2,470 euros or 2,770 euros â€“ depending on your training and career level an intensive language course before you begin your fellowship and funding for German courses during your fellowship, individual support during your stay in Germany additional financial support, e.g. for accompanying family members, for travel expenses, for full private health insurance or for an additional German language course joint events where you experience professional and personal intercultural exchange with other fellows from your year group and gain insights into German culture and society, networking activities that enable you to collaborate in peer groups and independently organise smaller network formats with other fellows, a two-week study tour through Germany as well as a number of events where you can connect with other fellows and meet representatives of German businesses and institutions extensive alumni sponsorship, in particular to support long-term connections with your cooperation partners in Germany over the duration of your entire professional career Your host institution will receive a monthly allowance for research costs of 500 euros. Information on sponsorship for German Chancellor Fellows during their stay in Germany Information on sponsorship for alumni abroad Hint This page contains information about the German Chancellor Fellowship for the application round 2021, e.g. for the fellowship year 2022/23 and further. Fellows selected in the spring of 2021 find here the relevant sponsorship information for the fellowship year 2021/22. You must meet the following criteria/What is required of you The German Chancellor Fellowship sponsors future decision-makers, multipliers and thought leaders â€“ regardless of industry. We invite you to apply if you hold Brazilian, Chinese, Indian, Russian, South African or American citizenship work in a field such as politics, business, media, administration, society or culture and have demonstrable initial leadership experience will have completed your first academic degree (Bachelor or comparable degree) no more than twelve years ago. The key date for calculating this twelve-year period is 1 October 2023. want to conduct an independently developed project with a host of your choice in Germany have good knowledge of English and/or German Advice on finding a host How to apply Before applying, you should discuss the details of your project with your chosen host. Please submit the necessary application documents to the Alexander von Humboldt Foundation online only. letter of motivation: Tell us what drives you, what leadership experience you already have and what your career goals are project plan: Outline the project you have developed yourself and agreed with your intended host prior to applying. Why is your project of societal significance, and how will you be able to build bridges between Germany and your home country in the future? extensive statement including mentoring agreement from your host in Germany two letters of recommendation (not more than 12 months old) from individuals who can provide information on your professional, personal and/or academic background The online application form contains links where the letters of recommendation and statements can be uploaded. Please forward these links to the relevant individuals as soon as possible. We will send you a confirmation e-mail as soon as we have received all the required documents. If you have any doubts or questions, please contact us (info[at]avh.de) before submitting your application. We are happy to help. Apply now Please note We accept applications from the start date in March to 15 October of each year. Outside this period you may register for the next round of applications; you will then be automatically notified by e-mail when the next round of applications begins. The most promising candidates among all formally eligible applicants will be selected and invited to a selection meeting in their respective country of origin, where they will have the opportunity to present themselves and their project. In recent years, 25 to 30 percent of applicants have received a fellowship on average. All the best for your application! Members of the Selection Committees Timeframe: application, selection, fellowship Icon Applicants Applicants Icon Foundation Foundation Icon Notification Notification Application procedure Fellowship Use the advantages of the network - for a lifetime! Programme announcement March 2022 Application deadline 15 October 2022 Selection meeting April 2023 Intensive German course in Bonn for max. 3 months July to September 2023 (recommended) Alternative: Intensive language courses at the location of your host institute Additional: German language courses during the fellowship period Opening conference in Bonn November 2023 Half-time conference Spring 2024 Meeting in Berlin Summer 2024 Regular starting date of the fellowship: 1 October 2023 Individual project work 12 months (flexible split possible between August 2023 and March 2025) Extensive alumni sponsorship following successful completion of the fellowship Fellows can take advantage of their new contacts and network FAQ Application requirements Can I apply before completing my Bachelor's (or comparable) degree? You may apply if you graduate from your Bachelor's programme before the 1 October of the year following your application. If you take part in an intensive German language course prior to the start of the fellowship, you will have to graduate from your Bachelorâ€™s Programme before the intensive language course starts. What determines the completion date of my Bachelor's (or comparable) degree? The relevant date is that of completing the final requirement for your Bachelorâ€™s degree (e.g. final examination, defence of thesis, oral final examination). This date will usually be included on your certificate alongside the date of issue. The key date for calculating the eligibility period after the Bachelor's degree is the 1 October 2023. Which completion date is valid if I hold multiple university degrees? In the case of multiple degrees, the valid date is the completion date of the first Bachelor's (or comparable) degree. How will child-rearing periods be considered in the application process? Periods in which you interrupted your professional activities or your further studies following your first academic degree (Bachelorâ€™s or equivalent) in order to rear children may be taken into account as career breaks after examination. The proportionate offsetting of such periods is also possible. Please always indicate child-rearing periods when filling in your application form. Mothers can claim two extra years for each child born after their first academic degree plus any further verifiable parenting periods. Fathers and other persons responsible for raising children are only credited with verifiable parenting periods. In general, you may apply if you completed your first academic degree (Bachelor's or equivalent) less than 12 years before the 1 October of the year following the application. Recognized child-rearing periods may correspondingly extend this maximum timeframe during which the submission of applications is possible. The extension is limited to 6 years. Please contact info[at]avh.de if you have any questions. Which other career breaks are considered in the application process? Periods in which you interrupted your professional activities or your further studies following your first academic degree (Bachelor's or equivalent)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your application form. Job hunting and unemployment do not count as career breaks. In general, you may apply if you completed your first academic degree (Bachelor's or equivalent) less than 12 years before 1 October of the year following your application. Recognized career breaks may correspondingly extend this maximum timeframe during which the submission of applications is possible. The extension is limited to 6 years. Please contact info[at]avh.de if you have any questions. Are child-rearing periods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The voluntary disclosure of private circumstances may help increase equal opportunities during the selection process. The consideration of your personal circumstances allows for a fairer assessment of your previous career. Please contact info[at]avh.de if you have any questions. Are other career breaks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in order to perform military or alternative service, to care for close relatives, due to long-term illness, or, for example, to care for children or due to the closure of institutes during a lockdown imposed to control an epidemic. Job hunting and unemployment do not count as career breaks. The voluntary disclosure of private circumstances may help increase equal opportunities during the selection process. The consideration of your personal circumstances allows for a fairer assessment of your previous career. Please contact info[at]avh.de if you have any questions. I already am or have previously spent time in Germany. Am I eligible to apply? You can apply if you have been in Germany for less than six months at the time of the application deadline (15 October) or you have been resident in one of the programme countries (Brazil, Peopleâ€™s Republic of China, India, Russian Federation, South Africa, United States) for at least 12 months after spending a period of more than 12 months in Germany In all other cases we regret that we cannot consider your application. If in doubt, please direct any questions to info[at]avh.de. Can I apply if I completed my schooling and a university degree, or a university degree and a doctorate, in Germany? No, an application for a German Chancellor Fellowship is not possible. If in doubt, send us a seamless CV so that we can then advise you info[at]avh.de. I already am or have previously spent time in a third country (i.e. neither in my country of origin nor in Germany). Am I eligible to apply? You may apply if you are only staying temporarily (up to 12 months) in a third country and the actual focus of your life and work is still in your country of origin. Exceptions: If you are a citizen of a programme country (Brazil, Peopleâ€™s Republic of China, India, Russian Federation, South Africa, USA), you may also apply if you are staying in another programme country for a longer period of time. Provided that your connection with your country of origin is assured (e.g. if you have been sent on a posting abroad by an institution of your country of origin), you may be able to apply even if you have been abroad for longer. In case of doubt, please contact us (info[at]avh.de) before you apply so we can advise you. I have studied English, German, or related subjects at the university level. Do I have to submit a language certificate? If this is documented on your diploma, you do not need to submit any additional documentation proving your proficiency in English or German. English or German is my native language. Do I have to submit a language certificate proving my proficiency? No, a language certificate is not required. I completed my first university degree (Bachelor's or equivalent) more than twelve years ago. Can I still apply? We cannot consider your application if you completed your first university degree (Bachelor's or comparable) more than twelve years ago. If you have just passed the deadline, an exception may be made in well-founded cases (e.g. recognition of parental leave). The key date for the twelve-year limit is 1 October of the year following your application. Please initially send us your CV so we can advise you. (info[at]avh.de). Academic host Who can be my host? Any natural person with close ties to a public or private institution in Germany (e.g. businesses, associations, public administration, NGOs) can serve as a host. To ensure adequate support, there must be some relation between your host's field of professional expertise and your proposed project in Germany. What are the host's/mentor's responsibilities? The hostâ€™s principal task is to create the conditions essential to carrying out your project in Germany and aid you in establishing any necessary contacts (e.g. to gain access to institutions in Germany). Depending on the requirements of the project, your collaboration with your host may take various forms â€“ from regular contact to close cooperation. How can I find a host? You choose your host/mentor yourself. We cannot provide any direct assistance in searching for a host. Applicants often turn to existing contacts from their professional or private sphere to identify a host, e.g. their professional or academic supervisors. More tips for finding a host are available on our website. Can I carry out my project with several hosts? Only one person can be your official host. But this does not mean that you are not permitted to also collaborate with other people during your project. Will my host receive any additional funds for the costs they incur in connection with my stay? To cover the additional costs of the stay in Germany, the host usually will receive a monthly allowance for research costs of â‚¬500. The Humboldt Foundation will transfer this money to a suitable account of the institution to which the host is affiliated. Is the German Chancellor Fellowship suitable for inhouse-trainings? No, the fellowship is not meant to support company employees who intend to work at German headquarters or branches. Applicants suggesting a project that includes an inhouse-training have a rather low chance of success. Preparation/Planning I would like to gain a doctorate. Can I apply with a dissertation project? The German Chancellor Fellowship is not a traditional doctoral fellowship programme. As a doctoral candidate you are however welcome to apply if: You have initial leadership experience beyond your research activities; Your project is relevant to the social dialogue; You will be able to successfully complete your project within the specified fellowship period. If you are interested in a traditional doctoral fellowship, we recommend applying to the German Academic Exchange Service (Deutscher Akademischer Austauschdienst, DAAD) or other funding organisations. In case of doubt, please contact us (info[at]avh.de) before you apply so we can advise you. Can I apply to several Humboldt Foundation fellowship programmes at the same time if I fulfil the formal requirements? No, it is not possible to apply to several fellowship programmes concurrently. Should you be rejected by any of them, you may, however, apply to any other programme as long as you fulfil the formal requirements. Is the German Chancellor Fellowship suitable for gaining additional university degrees? No, a German Chancellor Fellowship is granted exclusively for the purpose of carrying out the project described in your application and agreed with your host. By accepting the fellowship the fellow commits him- or herself to the objective of the fellowship during the duration thereof. Can I conduct part of my project work abroad? During the sponsorship period, fellows may conduct short-term study or research visits to institutions elsewhere in Europe (except the fellows' home countries), if this is essential for the execution of the project. The maximum duration should be 1 to 2 months. Further information: stays in Europe. Are there deadlines for submitting applications? Yes. The application deadline is 15 Oktober of each year. How often do selection committee meetings take place? Selection meetings are held once a year in each programme country (Brazil, Peopleâ€™s Republic of China, India, Russian Federation, South Africa, USA). The selection year is the year following the application. Do I need to have contacts in Germany at the time of application? Yes. In order to assess the feasibility of your project, the Selection Committee must know whether a mentor in Germany has agreed to provide appropriate supervision during your visit to Germany. Your host is required to submit a statement agreeing to support you in conducting your project. This confidential statement must be submitted together with the application documents; please draw your hostâ€™s attention to the form for the confidential statement. Can I apply for a fellowship from another institution at the same time I submit my application to the Humboldt Foundation? In principle, it is possible to file parallel applications. You must, however, indicate this on the application form and inform us immediately of any other applications you submit and any other sponsorship decisions that occur while we are considering your application. Can the fellowship be postponed? No. Please also see the information provided below regarding the programmeâ€™s time frame and the flexibility of the fellowship period. What is the time schedule of the programme? The German Chancellor Fellowship is intended as a one-year fellowship. If you are selected, you will be awarded twelve fellowship months, to start on 1 October of the selection year, and a three-month language fellowship to be taken up directly before the start of the German Chancellor Fellowship. The recommended standard timing is as follows: July to September of the selection year Intensive German language course immediately before the start of your fellowship: you attend an intensive language course in Bonn together with the other fellows of your year group. You will be expected to inform us of how many months of the awarded language fellowship you are willing and able to take up when you accept your German Chancellor Fellowship. 1 October You start your fellowship and begin to carry out your individual project at a host institute in Germany. November Joint opening conference in Bonn (lasting approx. one week) Spring Joint half-time conference (lasting approx. one week) Summer Three-day meeting in Berlin with visits to the Federal Chancellery and the Federal Foreign Office. 30 September Your fellowship ends Is it possible for me to plan my fellowship period in Germany more flexibly? Yes. You can use the awarded twelve fellowship months for stays in Germany within a time window from 1 August of the selection year to 31 March of the year after next, enabling you to flexibly adapt your months in Germany to suit the demands of the project, meet existing work obligations or allow for family circumstances. Do I have to state exactly how I will distribute my fellowship months when I apply? No. Please create a project plan covering twelve months in Germany for your application. If you are selected for a fellowship, you will be required to notify the Foundation of how you intend to distribute your fellowship months when you accept the fellowship. Please note that you must agree the scheduling of your visits to Germany with your host, and the duration of your visits must be planned in full months. We strongly recommend that you include the three joint programme events and a language fellowship in your intended schedule. I would like to come to Germany for less than twelve months. Can I apply anyway? No. The German Chancellor Fellowship aims to establish a vibrant, continuously expanding network of international decision-makers, multipliers and thought leaders who maintain lasting ties with Germany. The Foundation expects candidates to be open to conducting an extended stay in Germany and willing to plan a twelve-month project within a time window from 1 August of the selection year to 31 March of the year after next. Following a positive selection decision, you will be required to specify how you wish to distribute your fellowship period when you accept your fellowship. If it is apparent at that time that you will not be able to take advantage of the full twelve fellowship months due to professional or personal circumstances, you may submit an informal application to the Foundation to reduce the fellowship period in agreement with your host. Your altered schedule must include at least six months spent in Germany. When can I attend a language course? If you are awarded a fellowship, you will also be awarded a language fellowship to attend an intensive language course of up to three months if you do not yet speak German fluently. You will be required to choose the duration and scope of your language fellowship (one, two or three months) when you accept your fellowship. The language fellowship must take place directly before the start of your German Chancellor Fellowship and may not be interrupted. You may additionally apply for subsidies to cover the cost of evening classes during your fellowship. Please note the more comprehensive information on language fellowships and German language courses. Do I have to take part in a language course? You are not obliged to take a language course. If you do not yet speak German fluently we however strongly recommend that you take this opportunity. German language skills will help you integrate at the location of your host institute and enable you to participate in social and cultural life in Germany. In addition, selected programme items of the programme events are held (exclusively) in German. When can I attend joint events? The joint events of the German Chancellor Fellowship allow you to network with other fellows and gain insights into issues that are currently relevant in Germany. The three joint programme events of the German Chancellor Fellowship are: An opening conference in November (approx. one week) A half-time conference in the spring (approx. one week) A meeting in Berlin in July with a reception at the Federal Chancellery (three days). You will be notified of the exact dates if you are awarded a fellowship. These three events are important components of the fellowship and fundamental to the network of the German Chancellor Fellowship (for more information: Network and events for German Chancellor Fellows). You will have the opportunity to contribute your specific skills, support each other in small groups and independently organise further network activities. In addition, you will be invited to attend the annual meeting of the Humboldt Foundation and take part in a study tour together with fellows of other fellowship programmes. Do I have to attend the events? You are not obliged to attend the events. In order to make full use of the potential of the German Chancellor Fellowship and its network we however strongly recommend that you take part in the three joint programme events (opening conference, half-time conference, meeting in Berlin). Can I bring my family? The Humboldt Foundation welcomes the idea that fellows' partners and children should accompany them and encourages this by paying family allowances in addition to the fellowship, provided that the family members accompany the fellow for more than three months. Who bears the travel expenses to and from Germany? If the fellow's own institution does not cover travel expenses, the Humboldt Foundation will pay a single lump sum for return travel. The Humboldt Foundation will only pay travel expenses for family members in exceptional circumstances.The lump sum for travel expenses will only be paid once, even if you plan multiple partial stays. How high is the monthly grant I can expect if I am awarded a fellowship? The grant depends mainly on your academic and professional qualifications, position and professional experience, and may amount to â‚¬2,170, â‚¬2,470 or â‚¬2,770. In each case, this sum includes a flat-rate mobility fee and a subsidy to help meet healthcare and liability insurance costs. The level of the grant is determined by the Alexander von Humboldt Foundation. Examples of grants awarded to Federal Chancellor fellows: A fellow with a bachelor's degree in international relations, who graduated a year before the beginning of the fellowship; voluntary work and practicals with leading national and international political institutions while at university; since graduating, she has completed work experience placements at a national foundation and with a diplomatic mission of her home country abroad. Grant: â‚¬2,170. A fellow with a master's degree in communication and public relations, who graduated three years before the beginning of the fellowship; since graduating, he has gained professional experience as an employee at a public relations agency. Grant: â‚¬2,4570. A fellow with a law degree, who graduated five years before the beginning of the fellowship; after graduating, she gained professional experience first at a lawyer's office, then in a management role at a non-governmental organisation. Grant: â‚¬2,770. Application procedure How do I apply? You must apply online. If you wish to submit an application you must register first. After registering you will receive an email with a link which will allow you to log-on and access the application form using your user name and password. I am having difficulties with the online application. What can I do? Should you experience any problems with the online application, please send an email to info[at]avh.de. What documents are required in order to submit an application online? To be able to submit your application successfully, the application form has to be filled out completely and your curriculum vitae has to be enclosed. What other documents are required in order to complete my application? The following documents must be submitted in order to complete the application: Extensive statement including confirmation of support from a host in Germany Two letters of recommendation from individuals who can provide information on your professional, personal and/or academic background* Certificate of your first academic degree and, if applicable, further degrees, including certified translations Transcripts of grades Where appropriate German or English language certificate *Host and referees upload the required documents in a secure area themselves. The application form contains further instructions and information. Please note that your complete application must reach the Humboldt Foundation by the application deadline at the latest. Incomplete applications may not be considered. Can I apply after the official application deadline? After the application deadline it is, unfortunately, not possible anymore to submit an application online. In this programme applications by email, post or fax are not permitted. How often can I submit an application online? You can only submit your application once. It is, however, possible to save your application and return to it as often as you like prior to submission. Who should send the statement from the respective host to the Humboldt Foundation? Hosts must upload their statements, including confirmation of support, to a protected area for the application form themselves to a secure area adding them to your application form. You can find the link to this area in the application form. Please send this link on a timely basis to your designated host and submit the application only after all documents have been completely uploaded. You are responsible for ensuring that your documents are complete. If for compelling reasons the statement and the confirmation of support cannot be provided by the application deadline (15 October), you may exceptionally also submit your application without these documents. In this case, the host is requested to send the missing documents promptly by email to the Humboldt Foundation (info[at]avh.de). If we should not receive the documents in a timely manner, we reserve the right to formally reject your application. Who should send the letters of recommendation to the Humboldt Foundation? Letters of recommendation must be uploaded by the referees themselves to a secure area adding them to your application form. You can find the link to this area in the application form. Please send this link on a timely basis to both of your referees and submit your application only after all documents have been completely uploaded. You are responsible for ensuring that your documents are complete. If for compelling reasons it is not possible for the letters of recommendation to be uploaded by the application deadline (15 October), the application can exceptionally be submitted without these documents. In this case, the referees are requested to send the missing documents promptly by email to the Humboldt Foundation (info[at]avh.de). If we should not receive the documents in a timely manner, we reserve the right to formally reject your application. Letters of recommendation should not be more than 12 months old at the time of application. Whom should I ask to provide letters of recommendation and how many are required? Ask for letters of recommendation from two different persons who are able to give well-founded accounts of your academic, professional and/or personal background as well as your leadership skills, among them for example your current supervisor / mentor previous supervisors / mentors How can I docume</t>
  </si>
  <si>
    <t>Register here for the next round of applications! Register Hint The closing date for applications has elapsed. Unfortunately, it is not currently possible to apply for this programme. The next application round is expected to begin at the end of March 2022. If you register now, we will send you an email informing you when the next application round opens. Fellowship for prospective leaders We are searching the leaders of tomorrow. Are you a graduate with initial leadership experience? Do you come from Brazil, the Peopleâ€™s Republic of China, India, the Russian Federation, South Africa or the USA? Would you like to implement a self-chosen project that supports your career development, is societally relevant and has a lasting public impact? Are you interested in actively participating in an international network of dedicated leaders? Then come to Germany with a German Chancellor Fellowship from the Alexander von Humboldt Foundation to take the next step of your career. The fellowship programme is under the patronage of the Federal Chancellor of the Federal Republic of Germany. Up to 60 German Chancellor Fellowships are awarded each year â€“ up to ten per country. Programme information (PDF, 71 KB) Information for hosts Information on letters of recommendation Fellows in portrait Play Video 12 months in Germany for your own project - German Chancellor Fellowship (Trailer) Play Video I'm a fan of this programme! - Ramon Luz from Brazil about the Chancellor Fellowship Our sponsorship This fellowship for prospective leaders brings you to Germany for one year to implement a project idea you have developed yourself. We will help you network with international future leaders here to find new answers to the global issues of our time. We offer you a monthly fellowship grant of 2,170 euros, 2,470 euros or 2,770 euros â€“ depending on your training and career level an intensive language course before you begin your fellowship and funding for German courses during your fellowship, individual support during your stay in Germany additional financial support, e.g. for accompanying family members, for travel expenses, for full private health insurance or for an additional German language course joint events where you experience professional and personal intercultural exchange with other fellows from your year group and gain insights into German culture and society, networking activities that enable you to collaborate in peer groups and independently organise smaller network formats with other fellows, a two-week study tour through Germany as well as a number of events where you can connect with other fellows and meet representatives of German businesses and institutions extensive alumni sponsorship, in particular to support long-term connections with your cooperation partners in Germany over the duration of your entire professional career Your host institution will receive a monthly allowance for research costs of 500 euros. Information on sponsorship for German Chancellor Fellows during their stay in Germany Information on sponsorship for alumni abroad Hint This page contains information about the German Chancellor Fellowship for the application round 2021, e.g. for the fellowship year 2022/23 and further. Fellows selected in the spring of 2021 find here the relevant sponsorship information for the fellowship year 2021/22. You must meet the following criteria/What is required of you The German Chancellor Fellowship sponsors future decision-makers, multipliers and thought leaders â€“ regardless of industry. We invite you to apply if you hold Brazilian, Chinese, Indian, Russian, South African or American citizenship work in a field such as politics, business, media, administration, society or culture and have demonstrable initial leadership experience will have completed your first academic degree (Bachelor or comparable degree) no more than twelve years ago. The key date for calculating this twelve-year period is 1 October 2023. want to conduct an independently developed project with a host of your choice in Germany have good knowledge of English and/or German Advice on finding a host How to apply Before applying, you should discuss the details of your project with your chosen host. Please submit the necessary application documents to the Alexander von Humboldt Foundation online only. letter of motivation: Tell us what drives you, what leadership experience you already have and what your career goals are project plan: Outline the project you have developed yourself and agreed with your intended host prior to applying. Why is your project of societal significance, and how will you be able to build bridges between Germany and your home country in the future? extensive statement including mentoring agreement from your host in Germany two letters of recommendation (not more than 12 months old) from individuals who can provide information on your professional, personal and/or academic background The online application form contains links where the letters of recommendation and statements can be uploaded. Please forward these links to the relevant individuals as soon as possible. We will send you a confirmation e-mail as soon as we have received all the required documents. If you have any doubts or questions, please contact us (info[at]avh.de) before submitting your application. We are happy to help. Apply now Please note We accept applications from the start date in March to 15 October of each year. Outside this period you may register for the next round of applications; you will then be automatically notified by e-mail when the next round of applications begins. The most promising candidates among all formally eligible applicants will be selected and invited to a selection meeting in their respective country of origin, where they will have the opportunity to present themselves and their project. In recent years, 25 to 30 percent of applicants have received a fellowship on average. All the best for your application! Members of the Selection Committees Timeframe: application, selection, fellowship Icon Applicants Applicants Icon Foundation Foundation Icon Notification Notification Application procedure Fellowship Use the advantages of the network - for a lifetime! Programme announcement March 2022 Application deadline 15 October 2022 Selection meeting April 2023 Intensive German course in Bonn for max. 3 months July to September 2023 (recommended) Alternative: Intensive language courses at the location of your host institute Additional: German language courses during the fellowship period Opening conference in Bonn November 2023 Half-time conference Spring 2024 Meeting in Berlin Summer 2024 Regular starting date of the fellowship: 1 October 2023 Individual project work 12 months (flexible split possible between August 2023 and March 2025) Extensive alumni sponsorship following successful completion of the fellowship Fellows can take advantage of their new contacts and network FAQ Application requirements Can I apply before completing my Bachelor's (or comparable) degree? You may apply if you graduate from your Bachelor's programme before the 1 October of the year following your application. If you take part in an intensive German language course prior to the start of the fellowship, you will have to graduate from your Bachelorâ€™s Programme before the intensive language course starts. What determines the completion date of my Bachelor's (or comparable) degree? The relevant date is that of completing the final requirement for your Bachelorâ€™s degree (e.g. final examination, defence of thesis, oral final examination). This date will usually be included on your certificate alongside the date of issue. The key date for calculating the eligibility period after the Bachelor's degree is the 1 October 2023. Which completion date is valid if I hold multiple university degrees? In the case of multiple degrees, the valid date is the completion date of the first Bachelor's (or comparable) degree. How will child-rearing periods be considered in the application process? Periods in which you interrupted your professional activities or your further studies following your first academic degree (Bachelorâ€™s or equivalent) in order to rear children may be taken into account as career breaks after examination. The proportionate offsetting of such periods is also possible. Please always indicate child-rearing periods when filling in your application form. Mothers can claim two extra years for each child born after their first academic degree plus any further verifiable parenting periods. Fathers and other persons responsible for raising children are only credited with verifiable parenting periods. In general, you may apply if you completed your first academic degree (Bachelor's or equivalent) less than 12 years before the 1 October of the year following the application. Recognized child-rearing periods may correspondingly extend this maximum timeframe during which the submission of applications is possible. The extension is limited to 6 years. Please contact info[at]avh.de if you have any questions. Which other career breaks are considered in the application process? Periods in which you interrupted your professional activities or your further studies following your first academic degree (Bachelor's or equivalent)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your application form. Job hunting and unemployment do not count as career breaks. In general, you may apply if you completed your first academic degree (Bachelor's or equivalent) less than 12 years before 1 October of the year following your application. Recognized career breaks may correspondingly extend this maximum timeframe during which the submission of applications is possible. The extension is limited to 6 years. Please contact info[at]avh.de if you have any questions. Are child-rearing periods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The voluntary disclosure of private circumstances may help increase equal opportunities during the selection process. The consideration of your personal circumstances allows for a fairer assessment of your previous career. Please contact info[at]avh.de if you have any questions. Are other career breaks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in order to perform military or alternative service, to care for close relatives, due to long-term illness, or, for example, to care for children or due to the closure of institutes during a lockdown imposed to control an epidemic. Job hunting and unemployment do not count as career breaks. The voluntary disclosure of private circumstances may help increase equal opportunities during the selection process. The consideration of your personal circumstances allows for a fairer assessment of your previous career. Please contact info[at]avh.de if you have any questions. I already am or have previously spent time in Germany. Am I eligible to apply? You can apply if you have been in Germany for less than six months at the time of the application deadline (15 October) or you have been resident in one of the programme countries (Brazil, Peopleâ€™s Republic of China, India, Russian Federation, South Africa, United States) for at least 12 months after spending a period of more than 12 months in Germany In all other cases we regret that we cannot consider your application. If in doubt, please direct any questions to info[at]avh.de. Can I apply if I completed my schooling and a university degree, or a university degree and a doctorate, in Germany? No, an application for a German Chancellor Fellowship is not possible. If in doubt, send us a seamless CV so that we can then advise you info[at]avh.de. I already am or have previously spent time in a third country (i.e. neither in my country of origin nor in Germany). Am I eligible to apply? You may apply if you are only staying temporarily (up to 12 months) in a third country and the actual focus of your life and work is still in your country of origin. Exceptions: If you are a citizen of a programme country (Brazil, Peopleâ€™s Republic of China, India, Russian Federation, South Africa, USA), you may also apply if you are staying in another programme country for a longer period of time. Provided that your connection with your country of origin is assured (e.g. if you have been sent on a posting abroad by an institution of your country of origin), you may be able to apply even if you have been abroad for longer. In case of doubt, please contact us (info[at]avh.de) before you apply so we can advise you. I have studied English, German, or related subjects at the university level. Do I have to submit a language certificate? If this is documented on your diploma, you do not need to submit any additional documentation proving your proficiency in English or German. English or German is my native language. Do I have to submit a language certificate proving my proficiency? No, a language certificate is not required. I completed my first university degree (Bachelor's or equivalent) more than twelve years ago. Can I still apply? We cannot consider your application if you completed your first university degree (Bachelor's or comparable) more than twelve years ago. If you have just passed the deadline, an exception may be made in well-founded cases (e.g. recognition of parental leave). The key date for the twelve-year limit is 1 October of the year following your application. Please initially send us your CV so we can advise you. (info[at]avh.de). Academic host Who can be my host? Any natural person with close ties to a public or private institution in Germany (e.g. businesses, associations, public administration, NGOs) can serve as a host. To ensure adequate support, there must be some relation between your host's field of professional expertise and your proposed project in Germany. What are the host's/mentor's responsibilities? The hostâ€™s principal task is to create the conditions essential to carrying out your project in Germany and aid you in establishing any necessary contacts (e.g. to gain access to institutions in Germany). Depending on the requirements of the project, your collaboration with your host may take various forms â€“ from regular contact to close cooperation. How can I find a host? You choose your host/mentor yourself. We cannot provide any direct assistance in searching for a host. Applicants often turn to existing contacts from their professional or private sphere to identify a host, e.g. their professional or academic supervisors. More tips for finding a host are available on our website. Can I carry out my project with several hosts? Only one person can be your official host. But this does not mean that you are not permitted to also collaborate with other people during your project. Will my host receive any additional funds for the costs they incur in connection with my stay? To cover the additional costs of the stay in Germany, the host usually will receive a monthly allowance for research costs of â‚¬500. The Humboldt Foundation will transfer this money to a suitable account of the institution to which the host is affiliated. Is the German Chancellor Fellowship suitable for inhouse-trainings? No, the fellowship is not meant to support company employees who intend to work at German headquarters or branches. Applicants suggesting a project that includes an inhouse-training have a rather low chance of success. Preparation/Planning I would like to gain a doctorate. Can I apply with a dissertation project? The German Chancellor Fellowship is not a traditional doctoral fellowship programme. As a doctoral candidate you are however welcome to apply if: You have initial leadership experience beyond your research activities; Your project is relevant to the social dialogue; You will be able to successfully complete your project within the specified fellowship period. If you are interested in a traditional doctoral fellowship, we recommend applying to the German Academic Exchange Service (Deutscher Akademischer Austauschdienst, DAAD) or other funding organisations. In case of doubt, please contact us (info[at]avh.de) before you apply so we can advise you. Can I apply to several Humboldt Foundation fellowship programmes at the same time if I fulfil the formal requirements? No, it is not possible to apply to several fellowship programmes concurrently. Should you be rejected by any of them, you may, however, apply to any other programme as long as you fulfil the formal requirements. Is the German Chancellor Fellowship suitable for gaining additional university degrees? No, a German Chancellor Fellowship is granted exclusively for the purpose of carrying out the project described in your application and agreed with your host. By accepting the fellowship the fellow commits him- or herself to the objective of the fellowship during the duration thereof. Can I conduct part of my project work abroad? During the sponsorship period, fellows may conduct short-term study or research visits to institutions elsewhere in Europe (except the fellows' home countries), if this is essential for the execution of the project. The maximum duration should be 1 to 2 months. Further information: stays in Europe. Are there deadlines for submitting applications? Yes. The application deadline is 15 Oktober of each year. How often do selection committee meetings take place? Selection meetings are held once a year in each programme country (Brazil, Peopleâ€™s Republic of China, India, Russian Federation, South Africa, USA). The selection year is the year following the application. Do I need to have contacts in Germany at the time of application? Yes. In order to assess the feasibility of your project, the Selection Committee must know whether a mentor in Germany has agreed to provide appropriate supervision during your visit to Germany. Your host is required to submit a statement agreeing to support you in conducting your project. This confidential statement must be submitted together with the application documents; please draw your hostâ€™s attention to the form for the confidential statement. Can I apply for a fellowship from another institution at the same time I submit my application to the Humboldt Foundation? In principle, it is possible to file parallel applications. You must, however, indicate this on the application form and inform us immediately of any other applications you submit and any other sponsorship decisions that occur while we are considering your application. Can the fellowship be postponed? No. Please also see the information provided below regarding the programmeâ€™s time frame and the flexibility of the fellowship period. What is the time schedule of the programme? The German Chancellor Fellowship is intended as a one-year fellowship. If you are selected, you will be awarded twelve fellowship months, to start on 1 October of the selection year, and a three-month language fellowship to be taken up directly before the start of the German Chancellor Fellowship. The recommended standard timing is as follows: July to September of the selection year Intensive German language course immediately before the start of your fellowship: you attend an intensive language course in Bonn together with the other fellows of your year group. You will be expected to inform us of how many months of the awarded language fellowship you are willing and able to take up when you accept your German Chancellor Fellowship. 1 October You start your fellowship and begin to carry out your individual project at a host institute in Germany. November Joint opening conference in Bonn (lasting approx. one week) Spring Joint half-time conference (lasting approx. one week) Summer Three-day meeting in Berlin with visits to the Federal Chancellery and the Federal Foreign Office. 30 September Your fellowship ends Is it possible for me to plan my fellowship period in Germany more flexibly? Yes. You can use the awarded twelve fellowship months for stays in Germany within a time window from 1 August of the selection year to 31 March of the year after next, enabling you to flexibly adapt your months in Germany to suit the demands of the project, meet existing work obligations or allow for family circumstances. Do I have to state exactly how I will distribute my fellowship months when I apply? No. Please create a project plan covering twelve months in Germany for your application. If you are selected for a fellowship, you will be required to notify the Foundation of how you intend to distribute your fellowship months when you accept the fellowship. Please note that you must agree the scheduling of your visits to Germany with your host, and the duration of your visits must be planned in full months. We strongly recommend that you include the three joint programme events and a language fellowship in your intended schedule. I would like to come to Germany for less than twelve months. Can I apply anyway? No. The German Chancellor Fellowship aims to establish a vibrant, continuously expanding network of international decision-makers, multipliers and thought leaders who maintain lasting ties with Germany. The Foundation expects candidates to be open to conducting an extended stay in Germany and willing to plan a twelve-month project within a time window from 1 August of the selection year to 31 March of the year after next. Following a positive selection decision, you will be required to specify how you wish to distribute your fellowship period when you accept your fellowship. If it is apparent at that time that you will not be able to take advantage of the full twelve fellowship months due to professional or personal circumstances, you may submit an informal application to the Foundation to reduce the fellowship period in agreement with your host. Your altered schedule must include at least six months spent in Germany. When can I attend a language course? If you are awarded a fellowship, you will also be awarded a language fellowship to attend an intensive language course of up to three months if you do not yet speak German fluently. You will be required to choose the duration and scope of your language fellowship (one, two or three months) when you accept your fellowship. The language fellowship must take place directly before the start of your German Chancellor Fellowship and may not be interrupted. You may additionally apply for subsidies to cover the cost of evening classes during your fellowship. Please note the more comprehensive information on language fellowships and German language courses. Do I have to take part in a language course? You are not obliged to take a language course. If you do not yet speak German fluently we however strongly recommend that you take this opportunity. German language skills will help you integrate at the location of your host institute and enable you to participate in social and cultural life in Germany. In addition, selected programme items of the programme events are held (exclusively) in German. When can I attend joint events? The joint events of the German Chancellor Fellowship allow you to network with other fellows and gain insights into issues that are currently relevant in Germany. The three joint programme events of the German Chancellor Fellowship are: An opening conference in November (approx. one week) A half-time conference in the spring (approx. one week) A meeting in Berlin in July with a reception at the Federal Chancellery (three days). You will be notified of the exact dates if you are awarded a fellowship. These three events are important components of the fellowship and fundamental to the network of the German Chancellor Fellowship (for more information: Network and events for German Chancellor Fellows). You will have the opportunity to contribute your specific skills, support each other in small groups and independently organise further network activities. In addition, you will be invited to attend the annual meeting of the Humboldt Foundation and take part in a study tour together with fellows of other fellowship programmes. Do I have to attend the events? You are not obliged to attend the events. In order to make full use of the potential of the German Chancellor Fellowship and its network we however strongly recommend that you take part in the three joint programme events (opening conference, half-time conference, meeting in Berlin). Can I bring my family? The Humboldt Foundation welcomes the idea that fellows' partners and children should accompany them and encourages this by paying family allowances in addition to the fellowship, provided that the family members accompany the fellow for more than three months. Who bears the travel expenses to and from Germany? If the fellow's own institution does not cover travel expenses, the Humboldt Foundation will pay a single lump sum for return travel. The Humboldt Foundation will only pay travel expenses for family members in exceptional circumstances.The lump sum for travel expenses will only be paid once, even if you plan multiple partial stays. How high is the monthly grant I can expect if I am awarded a fellowship? The grant depends mainly on your academic and professional qualifications, position and professional experience, and may amount to â‚¬2,170, â‚¬2,470 or â‚¬2,770. In each case, this sum includes a flat-rate mobility fee and a subsidy to help meet healthcare and liability insurance costs. The level of the grant is determined by the Alexander von Humboldt Foundation. Examples of grants awarded to Federal Chancellor fellows: A fellow with a bachelor's degree in international relations, who graduated a year before the beginning of the fellowship; voluntary work and practicals with leading national and international political institutions while at university; since graduating, she has completed work experience placements at a national foundation and with a diplomatic mission of her home country abroad. Grant: â‚¬2,170. A fellow with a master's degree in communication and public relations, who graduated three years before the beginning of the fellowship; since graduating, he has gained professional experience as an employee at a public relations agency. Grant: â‚¬2,4570. A fellow with a law degree, who graduated five years before the beginning of the fellowship; after graduating, she gained professional experience first at a lawyer's office, then in a management role at a non-governmental organisation. Grant: â‚¬2,770. Application procedure How do I apply? You must apply online. If you wish to submit an application you must register first. After registering you will receive an email with a link which will allow you to log-on and access the application form using your user name and password. I am having difficulties with the online application. What can I do? Should you experience any problems with the online application, please send an email to info[at]avh.de. What documents are required in order to submit an application online? To be able to submit your application successfully, the application form has to be filled out completely and your curriculum vitae has to be enclosed. What other documents are required in order to complete my application? The following documents must be submitted in order to complete the application: Extensive statement including confirmation of support from a host in Germany Two letters of recommendation from individuals who can provide information on your professional, personal and/or academic background* Certificate of your first academic degree and, if applicable, further degrees, including certified translations Transcripts of grades Where appropriate German or English language certificate *Host and referees upload the required documents in a secure area themselves. The application form contains further instructions and information. Please note that your complete application must reach the Humboldt Foundation by the application deadline at the latest. Incomplete applications may not be considered. Can I apply after the official application deadline? After the application deadline it is, unfortunately, not possible anymore to submit an application online. In this programme applications by email, post or fax are not permitted. How often can I submit an application online? You can only submit your application once. It is, however, possible to save your application and return to it as often as you like prior to submission. Who should send the statement from the respective host to the Humboldt Foundation? Hosts must upload their statements, including confirmation of support, to a protected area for the application form themselves to a secure area adding them to your application form. You can find the link to this area in the application form. Please send this link on a timely basis to your designated host and submit the application only after all documents have been completely uploaded. You are responsible for ensuring that your documents are complete. If for compelling reasons the statement and the confirmation of support cannot be provided by the application deadline (15 October), you may exceptionally also submit your application without these documents. In this case, the host is requested to send the missing documents promptly by email to the Humboldt Foundation (info[at]avh.de). If we should not receive the documents in a timely manner, we reserve the right to formally reject your application. Who should send the letters of recommendation to the Humboldt Foundation? Letters of recommendation must be uploaded by the referees themselves to a secure area adding them to your application form. You can find the link to this area in the application form. Please send this link on a timely basis to both of your referees and submit your application only after all documents have been completely uploaded. You are responsible for ensuring that your documents are complete. If for compelling reasons it is not possible for the letters of recommendation to be uploaded by the application deadline (15 October), the application can exceptionally be submitted without these documents. In this case, the referees are requested to send the missing documents promptly by email to the Humboldt Foundation (info[at]avh.de). If we should not receive the documents in a timely manner, we reserve the right to formally reject your application. Letters of recommendation should not be more than 12 months old at the time of application. Whom should I ask to provide letters of recommendation and how many are required? Ask for letters of recommendation from two different persons who are able to give well-founded accounts of your academic, professional and/or personal background as well as your leadership skills, among them for example your current supervisor / mentor previous supervisors / mentors How</t>
  </si>
  <si>
    <t>German Chancellor Fellowship</t>
  </si>
  <si>
    <t>humboldt_220329_1_001</t>
  </si>
  <si>
    <t>https://www.humboldt-foundation.de/en/apply/sponsorship-programmes/hezekiah-wardwell-fellowship</t>
  </si>
  <si>
    <t>Register here for the next round of applications! Register Hint The closing date for applications has elapsed. Unfortunately, it is not currently possible to apply for this programme. The next application round is scheduled to begin in November 2022. If you register for the next application round now, we will send you an email informing you when the next application round opens. Fellowship for gifted musicians and musicologists from Spain Gifted young musicians or musicologists from Spain are invited to apply for a Hezekiah WardweIl Fellowship from the Alexander von Humboldt Foundation. In 1926â€“1928, Hezekiah C Wardwell (1877â€“1964) was one of the first ever fellowsof the previous Humboldt Foundation. On his passing, Wardwell left a significant sum of money to the Foundation that was to be used â€œto aid worthy Spanish students in gaining a musical education.â€ The philanthropist is said to have made this bequest to express his gratitude both to the Humboldt Foundation and to Spanish musicians who had helped him recover after an accident. PÃ¡gina web en espaÃ±ol Information for hosts Information on letters of recommendation Fellows from the last 12 months Our sponsorship The Wardwell Fellowship enables you to attend further training or an advanced degree programme at an academy of music or a conservatory in Germany. You may apply for funding for one or two semesters of study (from October to either February or July of the following year). The Humboldt Foundation awards up to ten Wardwell Fellowships a year. You may spend part (up to five months) of a ten-month (two-semester) fellowshipin a different European country (except Spain) if this is necessary to pursue advanced studies. The monthly fellowship grant is 900 euros. We additionally offer an initial lump sum of 250 euros and a travel allowance if you travel to Germany from Spain. What is required of you We invite you to apply for a Wardwell Fellowship if you are a Spanish citizen, must have been predominantly living in Spain or were educated in Spain study or have studied music or musicology and are about to transition into a career completed your musical or musicological studies no more than three years ago have made arrangements with a recognised music teacher or musicologist in Germany for a place to study or academic mentoring to be provided to you at her/his institution How to apply Before applying, you should discuss your plans with your chosen host. Please note that you may only submit your application once you have uploaded the following documents to the application form: for musicians: links to video recordings for musicologists: thesis, publications curriculum vitae your expectations and objectives for the period of the fellowship statement of your prospective study supervisor in Germany expert reviews Please apply online only. We will send you a confirmation e-mail as soon as we have received all the required documents. If you have any doubts or questions, please contact us before submitting your application (info[at]avh.de). We are happy to help. Please note The closing date for applications is 10 January of each year. (As the application portal will not be accessible again until the third week of January, the application deadline for the current round of calls will be extended until 7 February 2022.) We preferentially sponsor individuals who have not previously had the opportunity to study in Germany. The Selection Committee will select suitable candidates from all submitted applications, who will then be invited to a prelude. Short-listed candidates will be informed by the end of April. The prelude and the final selection session usually take place at the end of May/beginning of June in Madrid. The entire process â€“ from receiving your application to notifying you of the selection decision â€“ takes around five months. Members of the Selection Committee All the best for your application!</t>
  </si>
  <si>
    <t>Hezekiah Wardwell Fellowship</t>
  </si>
  <si>
    <t>humboldt_220329_1_002</t>
  </si>
  <si>
    <t>https://www.humboldt-foundation.de/en/apply/sponsorship-programmes/feodor-lynen-research-fellowship</t>
  </si>
  <si>
    <t>Start your online application or continue your application in "My Humboldt" Apply online Continue application Hint Fellowships for researchers from Germany who want to conduct research in Ukraine, Russia or Belarus have been suspended. Applications for a research stay in one of these countries are not possible at the present time. -------------------------------------- Current information on applications during the Coronavirus pandemic We are responding as flexibly as possible to current demands: Coronavirus regulations for Feodor Lynen Fellowships Coronavirus FAQ for all programmes Programme Advisory Service: andrea.berg[at]avh.de Fellowship for researchers from Germany at all career levels and in all disciplines Attention, researchers from Germany! The Feodor Lynen Research Fellowship supports you â€“ postdoctoral and experienced researchersâ€“ with your research abroad. As president of the Alexander von Humboldt Foundation, biochemist and Nobel Laureate Feodor Lynen advocated opening up the international Humboldt Network to junior researchers from Germany. The fellowship named for him and granted by the Alexander von Humboldt Foundation with funding from the Federal Ministry of Education and Research enables researchers with above-average qualifications from Germany at all career levels and in all disciplines to conduct research with members of the Humboldt Network around the world. As a Feodor Lynen Research Fellow you will benefit from individual support from the Humboldt Foundation and our diverse sponsorship portfolio. If you would like to apply for a Lynen Fellowship, your first step is to choose one of the around 25,000 potential academic hosts worldwide. Your host must be either a member of the Humboldt Network abroad, or the recipient of one of a select range of international academic awards and working abroad. Feel free to use our search tool to find suitable hosts. The Humboldt Foundation expects that academic hosts participate in funding this fellowship. Their contribution should amount to approximately one third of the fellowship amount. We waive the requirement for this financial contribution for hosts from certain countries (see list of countries). In the event of documented funding issues the Humboldt Foundation is also willing to explore individual solutions and potentially agree exceptions also with hosts in other countries. Programme information for postdocs (PDF, 45 KB) Programme information for experienced researchers (PDF, 45 KB) Search for potential hosts in the Humboldt Network (German only) Information for academic hosts Information for expert reviewers Information for independent peer reviewers What we offer The Feodor Lynen Research Fellowship enables researchers at various stages of their career to conduct their research abroad in cooperation with a host of their choice from the Humboldt Network worldwide. Postdocs may apply for a 6- to 24-month fellowship, experienced researchers for a 6- to 18-month fellowship that can be split into up to three stays over the course of three years. The fellowship amount varies by target country and life situation. To calculate this amount individually please use our fellowship calculator. Travel expenses are reimbursed in addition. Information on sponsorship during the research stay Information on sponsorship for alumni in Germany Fellowship calculator (German only) General conditions and family allowances In addition to the fellowship amount, you will also receive personal support throughout your sponsorship. You can set the start date of your fellowship flexibly. We offer additional funding for academics from Germany who are accompanied by their family during their research stay abroad. As well as a family allowance for your accompanying marital partner, we also provide a child allowance if your children are staying with you. Furthermore, in such cases you can apply for childcare support such as a subsidy for childcare costs. For more information about these and other family benefits please see our fellowship calculator and the programme guidelines. Alumni programmes We will also assist you in reintegrating in Germany, e.g. with subsidies for job interviews or the possibility of a twelve-month return fellowship. We stay in contact even after your research stay has come to an end: Our alumni sponsorship measures flexibly support every Humboldtianâ€™s individual journey through life, in both their career and their future collaborations. You must meet the following criteria The Feodor Lynen Research Fellowship addresses post-doctoral researchers with above-average qualifications from Germany â€“ regardless of their research discipline. Postdocs Did you complete your doctorate during the last four years? Or are you within six months of completing your doctorate and can already provide a written summary of your findings? Have you been published in academic journals and by publishing houses that are reviewed according tointernational standards? If so, and if you fulfil the criteria under the â€œGeneral requirementsâ€ section, we invite you to apply for a Feodor Lynen Research Fellowship for postdoctoral researchers. Experienced researchers Did you complete your doctorate during the last twelve years? Have you been published extensively in academic journals and by academic publishers peer reviewed to international standards, and does your prior work demonstrate a clearly evident, independent academic profile? If so, and if you fulfil the criteria under the â€œGeneral requirementsâ€ section, we invite you to apply for a Feodor Lynen Research Fellowship for experienced researchers. General requirements You must fulfil the following criteria to successfully apply for the Feodor Lynen Research Fellowship: Nationality/stay You hold German citizenship. If you are currently not in Germany, please refer to our FAQ. If you are a citizen of a country other than Germany, you are eligible to apply if you are working academically in Germany at the time of application. You should already be integrated into the German academic system and intend to come back into the German academic system after your planned stay abroad. For more information please see the FAQ. Please note: To successfully apply, you must not have spent more than 6 months in total in the selected host country within the 18-month period prior to submitting your application. Confirmation that research facilities are available/hostâ€™s statement An academic of your choice who is either a member of the Humboldt Network abroad or a recipient of a selected international science award working abroad must provide you with written confirmation that research facilities are available, submit a mentoring agreement and compile a detailed review for you. Feel free to use our search tool to find suitable hosts. Please note: Fellowships for researchers from Germany who want to conduct research in Ukraine, Russia or Belarus have been suspended. Applications for a research stay in one of these countries are not possible at the present time. Expert reviews You can provide two expert reviews. Postdocs: Your doctoral supervisor and one other researcher â€“ from outside of your institute, if possible â€“ should provide well-grounded information on your qualifications. Experienced researchers: The reviews should be provided by important collaborative partners and/or researchers at your own institute as well as other institutes, including collaborators from outside Germany if possible. Language skills You must have a good knowledge of the language of your host country, or at least an excellent command of English. We expect you to abide by the rules of good scientific practice (PDF) and the principles of scientific ethics. You may not apply for the Feodor Lynen Research Fellowship if you have already received sponsorship from the Humboldt Foundation. In such cases, our alumni programmes are open to you. How to apply Before applying, you should discuss the details of your independently developed research outline with your chosen academic host. Please apply to the Alexander von Humboldt Foundation online only. If you have any doubts or questions, please contact us (info[at]avh.de). before submitting your application. We are happy to help. What we need from you Please note that you may only submit your application once you have uploaded the following documents in the application form: curriculum vitae (two pages max) research outline (five pages max) complete list of your publications (cf. sample list, PDF) list of selected key publications (cf. sample list, PDF) key publications doctoral certificate or proof that your doctorate has been completed successfully, or confirmation that this will be the case within the next six months if required: Acceptance form and/or publisherâ€™s acknowledgement of receipt and summaries/translations of key publications that are not available in German or English In addition: Hostâ€™s statement and confirmation that research facilities are available, as well as two expert reviews. Please note that these documentscan only be uploaded in a protected area by the host(s) and expert reviewers personally. You can only submit your application once these documents have been uploaded. Further information and explanations can be found on the application form. As soon as we have received your online application, we will send you written confirmation by email. After reviewing your documents, we will notify you of the expected selection date. Apply online Continue application Deadlines The Selection Committee responsible for reviewing applications to this programme meets every February, June and October. Please submit your completed application form, including any additional documents required, well in advance of the desired selection date. Applications are usually processed within four to seven months. Incomplete or inaccurate applications take longer to process and often have to be postponed to a later Selection Committee meeting. The deadline for meeting certain formal conditions â€“ in particular those relating to limitations on career stages and previous stays in your host country â€“ is the date on which we receive your application. After the selection meeting we will inform you of the outcome as quickly aspossible by email.If your application is successful, you may begin your fellowship between two and twelve months after being selected. If your application is unsuccessful, we may provide you with the reasons for our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the rejected application. The selection procedure Icon Applicants Applicants Icon Foundation Foundation Icon Notification Notification Application Processing 4-6 weeks Review Process approx. 4 months Selection Feb/Mar, June/July, Oct/Nov Online application Host's statement Expert reviews Receipt of application acknowledgement of receipt Check eligibility if not eligible: formal rejection to applicant and host Check completeness notification about selection date reminder about missing items, if applicable Request for independent peer reviews (usually two) allowing for potential partiality issues Reviewed applications forwarded to selection committee members Selection committee meeting (3 times a year) information about decision to applicant and host (1-3 working days after selection meeting) Approval of application delivery of award documents (approx. 4 weeks after selection meeting) Rejection of application upon request: information on factors that led to rejection to applicant and host (approx. 5 weeks after selection meeting) Start of fellowship (if applicable: preceding language course) min 2 to max 12 months after meeting The decision to award research fellowships is taken by a selection committee consisting of approx. 20 researchers from various fields. The committeeâ€™s decisions are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your future potential (academic potential, personal development, career prospects) your independent research profile (for experienced researchers) In past years, an average of 40 percent of applicants received a fellowship. Members of the Selection Committee All the best for your application! Questions &amp; Answers Application requirements Can I apply before I have completed my doctorate? You may apply if you will complete your doctorate within the next six months. If selected, you must complete your doctorate before commencing the research fellowship. Please note that your application will be rejected for formal reasons if your dissertation has not been published and you do not have any further academic publications at the time of application.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My doctorate was completed less than four years ago. Can I apply for a fellowship for experienced researchers? Yes. You should, however, already have a clearly recognisable own research profile and, as a rule, be working at the level of at least assistant professor or junior research group leader, or have a record of several years of independent scientific work. My doctorate was completed more than four years ago. Can I apply for a fellowship for postdoctoral researchers? We cannot consider your application for a fellowship for postdoctoral researchers if your doctorate was completed more than four years ago. In case you already have a clearly recognisable own research profile and, as a rule working at the level of at least assistant professor or junior research group leader, or have a record of several years of independent scientific work, you can apply for a fellowship for experienced researchers. If you have passed the deadline, an exception may be made in well-founded cases (e.g. recognition of parental leave). Please send us your CV and a list of your publications before you apply so we can advise you (info[at]avh.de). I obtained my doctorate more than twelve years ago. Can I still apply for a fellowship for experienced researchers? We cannot consider your application if you obtained your doctorate more than twelve years ago. If you have missed the deadline, an exception may be made in well-founded cases (e.g. recognition of parental leave). Please send us your CV and a list of your publications before you apply so we can advise you (info[at]avh.de). How will child-rearing periods be considered in the application process? Periods in which you interrupted your academic activities after completing your doctorate in order to rear children may be taken into account as career breaks after examination. The proportionate offsetting of such periods is also possible. Please always indicate child-rearing periods when filling in our application form. Mothers can claim two extra years for each child born after their PhD plus any further verifiable parenting periods. Fathers and other persons responsible for raising children are only credited with verifiable parenting periods. In general, postdoctoral researchers may apply up to four years, and experienced researchers up to twelve years after completing their doctorates. Recognized child-rearing periods may correspondingly extend these maximum timeframes during which the submission of applications is possible. The extension is limited to 6 years. Please contact info[at]avh.de if you have any questions. Which other career breaks are considered in the application process? Periods in which you interrupted your academic activities after completing your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our application form. Job hunting, unemployment and non-academic employment do not count as career breaks. In general, postdoctoral researchers may apply up to four years, and experienced researchers up to twelve years after completing their doctorates. Recognized career breaks may correspondingly extend these maximum timeframes during which the submission of applications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 am a German citizen and am already living abroad. Can I apply? Applicants should have their principal residence and place of work in Germany. However, there are certain exceptions regarding stays abroad: 1. Stays in the prospective host country (currently or until recently): You can apply if you have been in the host country for less than six months within the last 18 months prior to submitting your application. 2. Stays abroad (except in the host country): You can apply if you have been living abroad for less than five years at the time the Humboldt Foundation receives your application or you have spent more than five years abroad, but have now been living back in Germany for at least twelve months at the time the Humboldt Foundation receives your application. In all other cases we regret that we cannot consider your application. I am not a German national. Can I apply? You can apply, provided that you are already integrated in the German science system, intend to come back into the German science system after your planned stay abroad and are in Germany at the time of application. As a rule, you are integrated if you have been working in Germany in a scientific capacity for at least five years at the time of application or completed your school education and a university degree, or a university degree and a doctorate, in Germany, and Germany is your principal country of residence and work at the time of application. If you have only stayed in Germany up until this time for the purposes of your doctorate, or if you are integrated in a foreign science system, you are not eligible to apply. I'm a physician (MD / Dr. med.). Are there any special admission requirements? You are eligible to apply if you hold a research doctorate or a comparable academic degree. In addition, please read our Admission Questionnaire for Physicians (MD / Dr. med.) for detailed information. If you have several research doctorates, the above mentioned FAQ on the subject of "several doctorates" applies. Academic host Who can be my academic host? Any member of the Humboldt Network who is firmly established abroad may act as an academic host under the Feodor Lynen Research Fellowship Programme. These persons include: Any scientists or scholars who have been sponsored by the Humboldt Foundation, Any hosts who have already supervised scientists or scholars who were sponsored by the Humboldt Foundation, Any (former) members of a Humboldt Foundation selection committee, Any participants in the Frontiers of Research Symposia organised by the Humboldt Foundation. Scientists or scholars who have been granted a specified international academic award may also act as hosts. The Humboldt Foundation provides assistance with finding a host. You can search for hosts here. On request, we can inform you whether the host you have chosen is eligible to act as such. Can I collaborate with additional researchers within the framework of my planned research (in addition to my intended host)? The purpose of the Feodor Lynen Research Fellowship is to carry out research at a host institute abroad in cooperation with an academic host. Collaboration with other researchers at the intended host institute is possible at any time. If your planned research necessitates collaboration with researchers outside the intended host institute, the following applies: Such collaboration that in total exceeds 25 per cent of the fellowship period can only be carried out with an additional host. This person also has to be eligible to act as a host under the Feodor Lynen Research Fellowship Programme. In such cases, the Humboldt Foundation will need â€“ already for the selection process â€“ information regarding this host, an expertâ€™s statement, and confirmation from the proposed host that research facilities will be made available. Detailed information on who may act as a host can be found in the programme information for postdoctoral researchers or the programme information for experienced researchers. Further information can be found in our Guidelines and Advice for Feodor Lynen Research Fellows. What contribution is expected from the host? The Humboldt Foundation tries to involve the host in financing the research fellowship. For details please refer to the relevant programme information for postdoctoral and experienced academics. My host cannot make any financial contribution to the fellowship. Will you still consider my application? The Humboldt Foundation expects a contribution of the host to financing the research fellowship. Host institutions in developing and transition countries and in other selected countries (c.f. list of countries, PDF) are exempt from making a financial contribution to the fellowship. If host institutes in other countries experience obvious difficulties in raising their contribution, the Humboldt Foundation will try to accommodate cases of this kind. Preparation/Planning When and how often do Selection Committee Meetings take place? There are three Selection Committee Meetings each year: in February, June and October. Can I apply to several Humboldt Foundation fellowship programmes at the same time, or can I apply for a Humboldt Fellowship and the Sofja Kovalevskaja Award at the same time if I fulfil the formal requirements? No, it is not possible to apply to several fellowship programmes or the Sofja Kovalevskaja Award programme concurrently. Should you be rejected by any of them, you may, however, apply to any other programme as long as you fulfil the formal requirements. Can I apply for a research fellowship for a period of less than six months? The first research stay in the context of a postdoctoral fellowship must last at least six months. Experienced researchers must also apply for a stay of at least six months, which can, however, be divided up into two blocks of three months. I am a postdoctoral researcher. Can I divide up my research stay? It is not possible to break up the research stay. As an experienced researcher do I have to divide up my research stays strictly according to the model specified by the programme? Yes. It is not possible to deviate from the standard model. How soon can I begin the fellowship period? You can embark on your fellowship about two months after the selection committee has made its decision. When do I have to start the fellowship period at the latest? You must start the fellowship period within twelve months of being selected. Otherwise you will have to submit a new application. What is the amount of the fellowship? Please refer to our current programme information for details. Kindly understand that we cannot precalculate specific individual amounts prior to application. You may, however, consult our fellowship calculator. Will you pay the fellowship retroactively if I am already at the host institute at the time of being selected? No, the fellowship cannot be paid retroactively.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Are there deadlines for submitting applications? There is no closing date for submitting applications. Applications are processed as part of an ongoing procedure. As soon as we have received your complete application we shall forward it to independent peer reviewers. Their written evaluations will then be presented to the selection committee at the next selection meeting at which a decision will be made. Please note that you can submit your application only after your host and your expert reviewers have uploaded all necessary documents. The date used to determine whether the applicant meets certain formal requirements, such as career stage limitations and stays in the host country, is the date on which the Humboldt Foundation receives the respective application. Selection Committee Meetings take place three times a year: in February, June and October. Applications should be submitted at least four to seven months ahead of the prospective selection meeting. A graphic display of the complete application process can be found under timeline of selection procedure. Application documents Should my expert reviews be sent directly to the Humboldt Foundation or enclosed with the application? Your host and expert reviewers upload the required documents in a secure area themselves, adding them to your application form. You can find the links to this area in the application form. Please send these links on a timely basis to your designated scientists/ academics. Once all the documents have been uploaded, you will automatically be notified by email and will then be able to submit your application. You are responsible for ensuring that your documents are complete. Expert reviews should not be more than 12 months old at the time of application. Who should provide an expert review for my application and how many reviews are required? The expert review should assess your development as a researcher, your potential, and your academic accomplishments to date. It is, therefore, important that expert reviewers are well acquainted with your academic work to date. You must submit two expert reviews. Postdocs must submit an expert review from their doctoral supervisor. Please note: The host's statement does not count as an expert review! You are responsible for requesting all expert reviews and the host's statement. Which publications should I submit with my application? Your application must contain one to five key publications (postdoctoral researchers: one to three key publications; experienced researchers: three to five key publications).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Before uploading, please check the accuracy of the information provided in your publication lists (complete list, list of key publications), in particular with regard to the order and completeness of the information on the authors, the titles of the publications and the publication venues. Inaccurate information could lead to the rejection of your application on formal grounds.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Please cite submitted publications without naming the journal or publishing house on your publication list. In the latter case you must include the acknowledgement of receipt from the publisher; in the case of publications that have been accepted, please include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 please upload</t>
  </si>
  <si>
    <t>Feodor Lynen Research Fellowship</t>
  </si>
  <si>
    <t>humboldt_220329_1_003</t>
  </si>
  <si>
    <t>https://www.humboldt-foundation.de/en/apply/sponsorship-programmes/japan-society-for-the-promotion-of-science-jsps-research-fellowship</t>
  </si>
  <si>
    <t>Start your online application or continue your application in "My Humboldt" Apply online Continue application Research Fellowship for highly qualified postdocs from Germany The Japan Society for the Promotion of Science (JSPS) Research Fellowship supports you as a highly qualified postdoc from Germany in conducting your research in Japan â€“ regardless of discipline. There are two separate funding lines: short-term postdoctoral fellowships, which sponsors research stays of 1â€“12 months, and standard postdoctoral fellowships for research stays lasting from 12â€“24 months. The Humboldt Foundation pre-selects applicants for fellowships of six months or more on behalf of the Japan Society for the Promotion of Science (JSPS); the DAAD selects the fellows applying for shorter funding periods in the short-term programme. Up to 17 short-term postdoctoral fellowships and up to 12 standard postdoctoral fellowships may be awarded peryear. If you would like to apply for a JSPS Research Fellowship, you will require an academic host, who must be working at a university or selected national research institution in Japan. For a corresponding list please see the programme information. JSPS Postdoctoral Fellowship â€“ programme information (short-term) (PDF, 48 KB) JSPS Postdoctoral Fellowship â€“ programme information (standard) (PDF, 92 KB) Information for academic hosts Information for expert reviewers Information for independent peer reviewers What we offer The JSPS Research Fellowship enables you to carry out your research in Japan in cooperation with a qualified academic host of your choice. The monthly fellowship amount paid by JSPS is currently 362,000 yen. Fellows conducting a stay of three months or more will receive a one-off settling-in allowance of 200,000 yen. Travel and insurance allowances may also be paid. During your stay abroad, the Humboldt Foundation will provide you with a contact person. We will also assist you in reintegrating in Germany: e.g. with allowances for job interviews or the possibility of a twelve-month return fellowship. We will keep in contact with you even after your research stay: Our alumni sponsorship measures flexibly support every Humboldtianâ€™s individual journey through life, in both their career and their future collaborations. Information on sponsorship during the research stay Information on sponsorship for alumni in Germany German JSPS Alumni Association General requirements You may apply for a JSPS Research Fellowship for highly qualified researchers from Germany if you meet the following criteria: You completed your doctorate no more than six years ago (cut-off date: 1 April of the corresponding financial year) and will be able to present a copy of your doctoral certificate by the time you start your fellowship at the latest. You have been published in academic journals and by academic publishers peer reviewed to international standards. You have German citizenship or a permanent residence permit for Germany. For further details please see the programme information for the corresponding programme line (Short-Term or Standard). Please note that Japanese citizens are not eligible to apply. This is also the case if you have dual citizenship and one of your citizenships is Japanese. You are moreover ineligible to apply if you hold a permanent residence permit for Japan. You have an excellent command of English. Japanese language skills are not necessarily required. Humanities scholars, social and medical scientists must however have good knowledge of Japanese if needed to successfully carry out their research. We expect you to abide by the rules of good scientific practice (PDF) and the principles of scientific ethics. How to apply Before applying, you should discuss the details of your independently developed research outline with your chosen academic host in Japan. Please apply to the Alexander von Humboldt Foundation online and in English only. Please note that you may only submit your application once you have uploaded the following documents in the application form: curriculum vitae (two pages max) description of your research project (five pages max) complete list of your publications (cf. sample list, PDF) list of selected key publications (cf. sample list, PDF) key publications doctoral certificate or proof that your doctorate has been completed successfully, or confirmation that this will be the case within the next six months if required: publisherâ€™s acceptance notifications and/or acknowledgement of receipt and summaries/translations of key publications that are not available in English In addition: confirmation that research facilities are available/hostâ€™s statement: An academic from a research institution of your choice, selected from the corresponding list of potential host institutes in Japan (see programme information), must provide you with written confirmation that research facilities are available, submit a mentoring agreement and compile a detailed review for you. two expert reviews: Your doctoral supervisor and one other researcher â€“ preferably from outside of your institute â€“ must each provide well-grounded information on your qualifications in an expert review. The online application form contains links where the expert reviewers can upload their reviews and the academic hosts their mentoring agreement and hostâ€™s statement. Please forward these links promptly to the selected academics. You will not be able to submit your application until the requested documents have been uploaded. Please take this into account when planning your application in terms of submission deadlines. Further information and explanations can be found on the application form. As soon as we have received your online application, we will send you written confirmation by email. After reviewing your documents, we will notify you of the expected selection date. If you have any doubts or questions, please contact us (info[at]avh.de) before submitting your application. We are happy to help. Deadlines The Selection Committee responsible for reviewing applications to this programme meets every February, June and October. Please send your completed application form, including any additional documents required, well in advance of the desired selection date. Applications are usually processed within four to seven months. Incomplete or inaccurate applications take longer to process and often have to be postponed to a later Selection Committee meeting. After the selection meeting we will inform you of the outcome as quickly as possible by email. If your application is unsuccessful, we may provide you with the reasons for our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the rejected application. Attention, notice for the JSPS Research Fellowship (standard): You must begin your fellowship in Japan between 1 April and 30 November of the respective financial year. You may not depart for Japan between 1 December and 31 March of the following year. The selection procedure The decision to award research fellowships is taken by a selection committee consisting of approximately 20 researchers from various fields. The committeeâ€™s decisions are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contributions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your future potential (academic potential, personal development, career prospects) You will be notified of the Selection Committeeâ€™s recommendation immediately following the selection meeting. The final decision on awarding a fellowship is made by the Japan Society for the Promotion of Science. All the best for your application! Questions &amp; Answers Application requirements Can I apply before I have completed my doctorate? You may apply if you will complete your doctorate before the fellowship goes into effect. You need a copy of the doctor's degree certificate by the commencement date of the fellowship. What determines the date of a doctorate? The relevant date is the date on which the issuing university awarded the doctoral degree. Which date is valid if I have several doctorates? In the case of multiple doctorates, the effective date is that of the last doctoral degree (PhD/CSc.).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I'm a physician (MD / Dr. med.). Are there any special admission requirements? You are eligible to apply if you hold a research doctorate or a comparable academic degree. In addition, please read our Admission Questionnaire for Physicians (MD / Dr. med.) for detailed information. Preparation/Planning When and how often do Selection Committee Meetings take place? There are three Selection Committee Meetings each year: in February, June and October.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What is the earliest date I can start the fellowship? JSPS applications that have been approved at the selection meeting must await the final decision of JSPS which is usually announced within three months. Start of the Fellowship for JSPS Standard: If the application was approved in the February or June selection meeting, the Fellowship in Japan must commence between 1 April and 30 November of the same year. If the application was approved in the October selection meeting, the Fellowship must commence between 1 April and 30 November of the following year. Start of the Fellowship for JSPS Short-Term: If the application was approved in the February or June selection meeting, the Fellowship in Japan must commence between 1 April of the same year and 31 March of the following year. If the application was approved in the October selection meeting, the Fellowship must commence between 1 April of the following year and 31 March of the year thereafter. What is the amount of the fellowship? Please refer to our current programme information for details. Will you pay the fellowship retroactively if I am already at the host institute at the time of being selected? No, the fellowship cannot be paid retroactively. Are there deadlines for submitting applications? There is no closing date for submitting applications. Applications are processed as part of an ongoing procedure. As soon as we have received your complete application we shall forward it to independent peer reviewers. Their written evaluations will then be presented to the selection committee at the next selection meeting at which a decision will be made. Please note that you can submit your application only after your host and your expert reviewers have uploaded all necessary documents. Selection committee meetings take place three times a year, in February, June and October. Applications should be submitted at least four to seven months ahead of the prospective selection meeting. Application documents Should my expert reviews be sent directly to the Humboldt Foundation or enclosed with the application? Your host and expert reviewers upload the required documents in a secure area themselves, adding them to your application form. You can find the links to this area in the application form. Please send these links on a timely basis to your designated scientists/academics. Once all the documents have been uploaded, you will automatically be notified by email and will then be able to submit your application. You are responsible for ensuring that your documents are complete. Expert reviews should not be more than 12 months old at the time of application. Who should provide an expert review for my application and how many reviews are required? The expert review should assess your development as a researcher, your potential, and your academic accomplishments to date. It is, therefore, important that expert reviewers are well acquainted with your academic work to date. You must submit two expert reviews. Postdocs must submit an expert review from their doctoral supervisor. Please note: The host's statement does not count as an expert review! You are responsible for requesting all expert reviews and the host's statement. Which publications should I submit with my application? Your application must contain one to three key publications.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Before uploading, please check the accuracy of the information provided in your publication lists (complete list, list of key publications), in particular with regard to the order and completeness of the information on the authors, the titles of the publications and the publication venues. Inaccurate information could lead to the rejection of your application on formal grounds.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Please cite submitted publications without naming the journal or publishing house on your publication list. In the latter case you must upload the acknowledgement of receipt from the publisher; in the case of publications that have been accepted, please upload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 please upload the original manuscript of your doctoral thesis. I have not yet completed my doctorate. Do I have to hand in my doctoral certificate later? Yes. As soon as you complete your doctorate, we need a copy of your doctoral certificate. You will not be able to start the fellowship without providing a copy of your doctoral certificate. What are key publications? You yourself should choose the key publications from your publications. You should choose works which present your most important academic results. In cases of multiple authorship you should select those to which you have made a major contribution. When choosing key publications we recommend including works that reflect your more recent publication activity. Please note that you cannot amend your selection of key publications once the selection process has begun. How many key publications should I cite? At least one key publication is sufficient. You may cite a maximum of three. Surplus key publications will be removed from the list without notifying the applicant. How should I explain why I have chosen a key publication? Please address the particular academic relevance of the results contained in the key publication and briefly explain the significance of the publication for your academic profile (cf. sample key publications, PDF). In cases of multiple authorship please also indicate your own personal contribution to the publication. Should my key publications also be cited in the complete list of publications? Yes. Please cite all your publications in the complete list of publications, including your key publications. An unpublished dissertation, however, may not be listed in the complete list of publications. In this list the key publications should be cited without explanations (cf. sample publication list, PDF). Please note that the order of the authors on the publication list corresponds to the order of the authors on the submitted publication. Changing the order is against the Rules of Good Scientific Practice and may result in penalties (cf. Rules of Good Scientific Practice, PDF). Please note that it is not possible to amend the list of publications submitted to the Humboldt Foundation once the selection process has begun. Do I have to submit a language certificate? No, a language certificate is not required. Selection procedure Will you confirm receipt of my application, as well as other documents, expert reviews and the host's statement? As soon as we receive your application, we will notify you by email. How much time do I have to submit further documents or update my application? Your application will be checked upon receipt to ensure that it is complete and meets the formal requirements for eligibility. We shall only be able to inform you about the expected decision date when we have received all the required documents. Once the review process by independent reviewers has been initiated, it is not possible to submit or exchange any documentation. If any papers or books that have only been submitted for publication at the time of application should subsequently be accepted, you should send us a copy of the acceptance letter immediately by email. This information can be fed into the process prior to the selection meeting. It is not possible to add to the publication list once the procedure has started. Will I be notified of the date the Selection Committee will decide on my application? When all the documents have been received we shall notify you about the proposed date of the selection meeting. Should the peer review process of your application take longer than expected you will also be informed if it becomes unavoidable to postpone the date of the decision. Who will review my application? Your application will be reviewed by independent peer reviewers. Will I be notified of the reasons for a rejection? If your application is not approved, you may send an informal email requesting feedback to be sent to you and your host on the reasons for the rejection. This will usually follow approximately four to six weeks after the selection committee meeting. Please note that we cannot provide any personalised information before this juncture so as not to delay the notification process. Selection What are the most important selection criteria? The essential aspect of the application is the individual applicant's academic qualification. Please refer to the relevant programme information for more details on the selection criteria. Can I re-apply after being rejected? It is possible to re-apply. The new application should, however, differ significantly from the original, rejected application. Generally, it makes sense to re-apply after developing one's academic profile, e.g. after academical publications have been accepted by internationally reviewed journals and publishing houses. Our experience shows that applicants should wait about two years before re-applying. Submitting a new application that differs little or not at all from the rejected original may result in a formal rejection of the new application. This programme is financed by</t>
  </si>
  <si>
    <t>Japan Society for the Promotion of Science (JSPS) Research Fellowship</t>
  </si>
  <si>
    <t>humboldt_220329_1_004</t>
  </si>
  <si>
    <t>https://www.humboldt-foundation.de/en/apply/sponsorship-programmes/ministry-of-science-and-technology-most-research-fellowship</t>
  </si>
  <si>
    <t>Start your online application or continue your application in "My Humboldt" Apply online Continue application Research Fellowship for researchers from Germany The MOST (Taiwan) Research Fellowship supports you as a highly qualified postdoc or experienced researcher from Germany in conducting your research in Taiwan â€“ regardless of discipline. The Taiwanese MOST funds up to two three- to twelve-month research stays annually; these stays can potentially be extended up to a total duration of three years. Applicants are pre-selected by the Humboldt Foundation. If you would like to apply for a MOST Research Fellowship, you will require an academic host who has previously received project funding from the Taiwan Ministry of Science and Technology (MOST). Programme information (PDF, 52 KB) Information for academic hosts Information for expert reviewers Information for independent peer reviewers What we offer The MOST (Taiwan) Research Fellowship enables you to carry out your research in Taiwan in cooperation with a qualified academic host of your choice. The monthly fellowship amount paid by MOST is currently 85,000 NTD. During your stay abroad, the Humboldt Foundation will provide you with a contact person. We will also assist you in reintegrating in Germany: e.g. with allowances for job interviews or the possibility of a twelve-month return fellowship. We will keep in contact with you even after your research stay: Our alumni sponsorship measures flexibly support every Humboldtianâ€™s individual journey through life, in both their career and their future collaborations. Information on funding during your research stay Information on alumni fellowships in Germany General requirements You may apply for a MOST (Taiwan) Research Fellowship for postdocs and experienced researchers from Germany if you meet the following criteria: You completed your doctorate no more than 12 years prior to applying, or will complete it within the next six months and are already able to present its results in writing. You may not under any circumstances begin your fellowship until you have completed your doctorate. You have been published in academic journals and by academic publishers peer reviewed to international standards. You have German citizenship. You have excellent command of English. Chinese language skills are not necessarily required. Humanities scholars, social and medical scientists must however have good Chinese language skills if those are needed to successfully carry out their research. We expect you to abide by the rules of good scientific practice (PDF) and the principles of scientific ethics. How to apply Before applying, you should discuss the details of your independently developed research outline with your chosen academic host in Taiwan. Please apply to the Alexander von Humboldt Foundation online and in English only. Please note that you may only submit your application once you have uploaded the following documents in the application form: curriculum vitae (two pages max) research outline ( five pages max) complete list of your publications (cf. sample list, PDF) list of selected key publications (cf. sample list, PDF) key publications doctoral certificate or proof that your doctorate has been completed successfully, or confirmation that this will be the case within the next six months if required: publisherâ€™s acceptance notifications and/or acknowledgement of receipt and summaries/translations of key publications that are not available in English In addition: confirmation that research facilities are available/hostâ€™s statement: An academic from a research institution of your choice in Taiwan who has previously received project funding from MOST must provide you with written confirmation that research facilities are available, submit a mentoring agreement and compile a detailed review for you. two expert reviews: Your doctoral supervisor and one other researcher â€“ preferably from outside of your institute â€“ must each provide well-grounded information on your qualifications in an expert review. The online application form contains links where the expert reviewers can upload their reviews and the academic hosts their mentoring agreement and hostâ€™s statement. Please forward these links promptly to the selected academics. You will not be able to submit your application until the requested documents have been uploaded. Please take this into account when planning your application in terms of submission deadlines. Further information and explanations can be found on the application form. As soon as we have received your online application, we will send you written confirmation by email. After reviewing your documents, we will notify you of the expected selection date. If you have any doubts or questions, please contact us (info[at]avh.de) before submitting your application. We are happy to help. Deadlines The Selection Committee Committee responsible for reviewing applications to this programme meets every February, June and October. Please send your completed application form, including any additional documents required, well in advance of the desired selection date. Applications are usually processed within four to seven months. Incomplete or inaccurate applications take longer to process and often have to be postponed to a later Selection Committee meeting. After the selection meeting we will inform you of the outcome as quickly as possible by email. If your application is unsuccessful, we may provide you with the reasons for the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the rejected application. The selection procedure The decision to award research fellowships is taken by a Selection Committee consisting of approximately 20 researchers from various fields. The committeeâ€™s decision is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contributions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your future potential (academic potential, personal development, career prospects) your independent research profile (for experienced researchers) You will be notified of the Selection Committeeâ€™s recommendation immediately following the selection meeting. The final selection decision is made by the Ministry of Science and Technology in Taiwan. All the best for your application! Questions &amp; Answers Application requirements Can I apply before I have completed my doctorate? You may apply if you will complete your doctorate within the next six months. If selected, you must complete your doctorate before commencing the research fellowship. Please note that your application will be rejected for formal reasons if your dissertation has not been published and you do not have any further academic publications at the time of application.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I'm a physician (MD / Dr. med.). Are there any special admission requirements? You are eligible to apply if you hold a research doctorate or a comparable academic degree. In addition, please read our Admission Questionnaire for Physicians (MD / Dr. med.) (DOC) for detailed information. Preparation/Planning Are there deadlines for submitting applications? There is no closing date for submitting applications. Applications are processed as part of an ongoing procedure. As soon as we have received your complete application we shall forward it to independent peer reviewers. Their written evaluations will then be presented to the selection committee at the next selection meeting at which a decision will be made. Please note that you can submit your application only after your host and your expert reviewers have uploaded all necessary documents. The date used to determine whether the applicant meets certain formal requirements, such as career stage limitations and stays in the host country, is the date on which the Humboldt Foundation receives the respective application. Selection committee meetings take place three times a year, in February, June and October. Applications should be submitted at least four to seven months ahead of the prospective selection meeting. When and how often do Selection Committee Meetings take place? There are three Selection Committee Meetings each year: in February, June and October.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What is the earliest date I can start the fellowship? MOST (Taiwan) applications that have been approved at the selection meeting must await the final decision of MOST (Taiwan) which is usually announced within three months. What is the amount of the fellowship? Please refer to our current programme information for details. Will you pay the fellowship retroactively if I am already at the host institute at the time of being selected? No, the fellowship cannot be paid retroactively. Application documents Should my expert reviews be sent directly to the Humboldt Foundation or enclosed with the application? Your host and expert reviewers upload the required documents in a secure area themselves, adding them to your application form. You can find the links to this area in the application form. Please send these links on a timely basis to your designated scientists/academics. Once all the documents have been uploaded, you will automatically be notified by email and will then be able to submit your application. You are responsible for ensuring that your documents are complete. Expert reviews should not be more than 12 months old at the time of application. Who should provide an expert review for my application and how many reviews are required? The expert review should assess your development as a researcher, your potential, and your academic accomplishments to date. It is, therefore, important that expert reviewers are well acquainted with your academic work to date. You must submit two expert reviews. Postdocs must submit an expert review from their doctoral supervisor. Please note: The host's statement does not count as an expert review! You are responsible for requesting all expert reviews and the host's statement. Which publications should I submit with my application? Your application must contain one to five key publications.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Before uploading, please check the accuracy of the information provided in your publication lists (complete list, list of key publications), in particular with regard to the order and completeness of the information on the authors, the titles of the publications and the publication venues. Inaccurate information could lead to the rejection of your application on formal grounds.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In the latter case you must upload the acknowledgement of receipt from the publisher; in the case of publications that have been accepted, please upload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 please upload the original manuscript of your doctoral thesis. I have not yet completed my doctorate. Do I have to hand in my doctoral certificate later? Yes. As soon as you complete your doctorate, we need at least official confirmation from your university. You will not be able to start the fellowship without this confirmation. What are key publications? You yourself should choose the key publications from your publications. You should choose works which present your most important academic results. In cases of multiple authorship you should select those to which you have made a major contribution. When choosing key publications we recommend including works that reflect your more recent publication activity. Please note that you cannot amend your selection of key publications once the selection process has begun. How many key publications should I cite? At least one key publication is sufficient. You may cite a maximum of five. Surplus key publications will be removed from the list without notifying the applicant. How should I explain why I have chosen a key publication? Please address the particular academic relevance of the results contained in the key publication and briefly explain the significance of the publication for your academic profile (cf. sample key publications, PDF). In cases of multiple authorship please also indicate your own personal contribution to the publication. Should my key publications also be cited in the complete list of publications? Yes. Please cite all your publications in the complete list of publications, including your key publications. An unpublished dissertation, however, may not be listed in the complete list of publications. In this list the key publications should be cited without explanations (cf. sample publication list, PDF). Please note that the order of the authors on the publication list corresponds to the order of the authors on the submitted publication. Changing the order is against the Rules of Good Scientific Practice and may result in penalties (cf. Rules of Good Scientific Practice, PDF). Please note that it is not possible to amend the list of publications submitted to the Humboldt Foundation once the selection process has begun. Do I have to submit a language certificate? No, a language certificate is not required. Selection procedure Will you confirm receipt of my application, as well as other documents, expert reviews and the host's statement? As soon as we receive your application, we will notify you by email. How much time do I have to submit further documents or update my application? Your application will be checked upon receipt to ensure that it is complete and meets the formal requirements for eligibility. We shall only be able to inform you about the expected decision date when we have received all the required documents. Once the review process by independent reviewers has been initiated, it is not possible to submit or exchange any documentation. If any papers or books that have only been submitted for publication at the time of application should subsequently be accepted, you should send us a copy of the acceptance letter immediately by email. This information can be fed into the process prior to the selection meeting. It is not possible to add to the publication list once the procedure has started. Will I be notified of the date the Selection Committee will decide on my application? When all the documents have been received we shall notify you about the proposed date of the selection meeting. Should the peer review process of your application take longer than expected you will also be informed if it becomes unavoidable to postpone the date of the decision. Who will review my application? Your application will be reviewed by independent peer reviewers. Will I be notified of the reasons for a rejection? If your application is not approved, you may send an informal email requesting feedback to be sent to you and your host on the reasons for the rejection. This will usually follow approximately four to six weeks after the selection committee meeting. Please note that we cannot provide any personalised information before this juncture so as not to delay the notification process. Selection What are the most important selection criteria? The essential aspect of the application is the individual applicant's academic qualification. Please refer to the relevant programme information for more details on the selection criteria. Can I re-apply after being rejected? It is possible to re-apply. The new application should, however, differ significantly from the original, rejected application. Generally, it makes sense to re-apply after developing one's academic profile, e.g. after academical publications have been accepted by internationally reviewed journals and publishing houses. Our experience shows that applicants should wait about two years before re-applying. Submitting a new application that differs little or not at all from the rejected original may result in a formal rejection of the new application. This programme is financed by</t>
  </si>
  <si>
    <t>MOST (Taiwan) Research Fellowships for German Researchers</t>
  </si>
  <si>
    <t>humboldt_220329_1_005</t>
  </si>
  <si>
    <t>https://www.humboldt-foundation.de/en/apply/sponsorship-programmes/henriette-herz-scouting-programme</t>
  </si>
  <si>
    <t>Register now and apply online or continue processing your application. Apply online Continue application Seeking networkers! Become a scout and recruit a Humboldt Research Fellow for your team and the Humboldt Network! Have you long since made a name for yourself in your discipline? Or are you at the beginning of a promising executive research career? Are you also well-connected internationally and have already mentored junior researchers? Then the Henriette Herz Scouting Programme could be the right one for you. We specifically want to recruit researchers as scouts who already have their own international network and would like to expand their team to include an excellent Humboldt Research Fellow. Two programme lines invite applications from both up-and-coming academics, who have only just become (junior) professors or group leaders, as well as established, experienced researchers. We particularly welcome applications from individuals who have not been connected with the Humboldt Foundation to date. If you are selected as a scout, you have the opportunity to recommend three research talents from abroad for a Humboldt Research Fellowship. After formal approval, the fellowships will be granted directly. We want to extend our network and make it more diverse. You should therefore set your sights on junior researchers who have not previously been considered for an application to the Humboldt Foundation or a research stay in Germany. Moreover, the first person you recommend should be a female researcher. Programme Information (PDF, 164 KB) Guidelines on the recommendation procedure (PDF, 128 KB) Guidelines on the ex-post evaluation (PDF, 111 KB) Recently selected scouts (November 2021) (PDF, 201 KB) Information for references Information for independent peer reviewers Individual advice: scouting[at]avh.de The Henriette Herz Scouting Programme comprises three phases: 1. Selection of scouts With your knowledge, connections and commitment you can scout particularly gifted scientific talents for Germany and your own institute. Every year, the Humboldt Foundation will select up to 40 scouts in a competitive peer-review process. You fulfil the following criteria The Henriette Herz Scouting Programme addresses researchers at different career stages in all disciplines in Germany. The requirement for becoming a scout is that you hold a (junior) professorship or equivalent executive position (e.g. group leader) in Germany. Scouts will be selected according to the following criteria: Visible academic success: you can substantiate your internationally recognised academic record, commensurate with your career level, by (initial) awards, outstanding publications, particularly innovative research or by approved research proposals Successful promotion of junior researchersâ€™ careers International connections: your extensive international collaborative network holds the potential to scout international research talents Convincing concept for identifying, selecting and hosting international researchers who have not applied to the Foundation to date How to apply You can submit an online application to become a scout on this website at any time. Two programme lines are available for: Up-and-coming researchers at an early career stage (within 15 years of completing your doctorate) Established researchers Please submit the following additional documents: A list of three selected key publications which substantiate your particularly innovative and excellent research A concept for identifying, selecting and hosting international junior researchers who would not themselves apply for a Humboldt Research Fellowship (approx. 1â€“2 pages) Two references: one from an international collaborative partner and one from a junior researcher you have supervised Your CV (2 pages max) In your concept, please outline in particular: The measures you intend to take to identify excellent junior researchers The (innovative) methods you want to use to recruit qualified researchers for your group, and how these (potentially) differ from previous efforts How you will go about recruiting suitable female researchers; please indicate how many of your permissions to recommend candidates would refer to women The role your own international network and your collaborations will play in the scouting campaign How you will organise the junior researcherâ€™s integration and mentoring The selection procedure Once your application documents have been checked, they will be forwarded to two independent peer reviewers who will provide written reviews based on the aforementioned selection criteria. An independent selection committee composed of researchers from all disciplines will select the best applications based on the peer reviews. The two programme lines will be discussed and decided upon separately in two groups. The selection committee meets twice a year, at the end of May and the end of November. 2. Granting of Humboldt Research Fellowships on recommendation of the scout As a scout in the Henriette Herz Scouting Programme, you will identify excellent junior researchers abroad. Your focus should be on researchers whose academic record qualifies them to be granted a Humboldt Research Fellowship but who have not yet taken part in the application process. This may be because many research talents have already secured a permanent job or lucrative offers from business or academia at an early stage in their careers, or simply do not have any contacts in Germany. The Humboldt Foundation is keen to increase diversity in the Humboldt Research Fellowship Programme, both in terms of subject and region; we also want to boost the percentage of women amongst our fellowship-recipients. Your first recommendation should, therefore, be for a female researcher. Every year, we want to grant up to 100 additional research fellowships in this way. The talents you are seeking The candidates you recommend must fulfil the following requirements: Doctorate completed within the last 12 years Above-average publication record, commensurate with career level Have not undertaken post-doctoral research stays nor completed degrees/doctorates in Germany Not hold German nationality Language skills: good knowledge of German or English, depending on research proposal Availability: the research fellowship should commence within 12 months of being granted No previous applications submitted to the Foundation by the candidate; no previous sponsorship in any of the Foundationâ€™s fellowship programmes For detailed information, visit our Guidelines on the Recommendation Procedure. General conditions We assume that scouts will make use of their recommendation permissions once a year. Other arrangements may be possible in agreement with the Foundation. You will find more information in the Guidelines on the Recommendation Procedure. Furthermore, when you have been selected as a scout, we will invite you to an information event. 3. Ex-post evaluation of the research fellows sponsored Was the sponsorship you initiated a success? When participating in the Henriette Herz Scouting Programme you and your research fellow will be expected to take part in an ex-post evaluation. The purpose of this procedure is to review the performance and results of the junior researchers sponsored in a peer-review process and facilitate comparability. Approximately a year after finishing the fellowship, we will ask independent peer reviewers to evaluate the results of the sponsorship based on your fellowsâ€™ reports and your own assessment. Their evaluations will then be forwarded to the selection committee. If the outcome is positive you can re-apply for further permissions to scout fellows. For additional information visit the Guidelines on Ex-post Evaluation (PDF). Programme timeframe Icon Applicants Applicants Icon Foundation Foundation Icon Notification Notification Scout selection procedure Active scouting phase Completion of scouting phase Re-application as scout optional Submit application Formal review by head office Formal review by head office Selection by interdisciplinary selection committee Decision: become a scout Scout and recruit fellows Submit documents for up to three permissions to recommend Formal review by head office Start of fellowsâ€™ sponsorship Submit documents on the results of fellowsâ€™ sponsorship External review of results New application possible Selection on the basis of external review of the results achieved by fellows recruited Questions &amp; Answers Application requirements I have not yet been a host for Humboldt Foundation research fellows. Can I apply for a fellowship anyway? The Humboldt Foundation underscores that applications from individuals who have not previously acted as hosts for the Humboldt Foundation are especially welcome. An applicaton is thus, if the other prerequisites are met, possible. Can I still apply if I work abroad? No, in order to apply, the applicant must hold an executive academic position at a German university or research institution at the time of applying. I am not a German national but I am a group leader at a German research institution. Can I apply? Yes, applicants that hold an executive academic position at a German university or research institution at the time of applying may apply. The applicantâ€™s nationality is not relevant in this case. Can I also apply for a fellowship programme of the Humboldt Foundation at the same time if I meet the relevant formal prerequisites? No, is it not possible to apply to several programmes of the Humboldt Foundation concurrently. I have previously received sponsorship through the Humboldt Foundation. Can I apply? Yes, if you hold an executive academic position at a German university or research institution at the time of applying and meet the other prerequisites. Preparing an application Are there any deadlines for submitting an application? There is no closing date for submitting your application. Applications are processed as part of an ongoing procedure. As soon as we receive your complete application, it will be forwarded to independent peer reviewers and, upon submission of the written peer review, a decision will be made at the next meeting of the Selection Committee. Please note that your application can only be submitted after your references have uploaded all the necessary documents. The date used to determine whether the applicant meets certain formal requirements, such as those relating to a permanent stay in Germany, is the date on which the Humboldt Foundation receives the respective application. Selection committee meetings take place twice a year â€“ once in May and once in November. Applications should be submitted at least six to eight months ahead of the prospective selection meeting. Application documents Which aspects should the concept for identifying, selecting and supporting international junior researchers focus on? The concept is an integral part of the selection documents and will be uploaded with the application in the online portal. It should be comprised of about 2 pages. Points discussed in your concept should include: Measures to identify excellent junior researchers (Innovative) methods to recruit qualified resarchers for the team and how these, if so, differ from the methods applied in the past Plans to specifically identify and recruit female researchers, and targets for how many of the requested recommendation entitlements are to be awarded to women The role your own international networks and research cooperations will play in identifying and recruiting suitable candidates Planning for the involvement and support of junior researchers. Should the reference by the junior researcher be provided by the (post-)doctoral researcher currently being supervised or can it be provided by a previous junior researcher? This essentially addresses junior researchers who have been supervised in the past and could refer to either a doctoral candidate or a post-doctoral researcher. The person providing the reference should be in a position to answer the questions in the questionnaire (PDF). Selection procedure When will I be informed about the decision? We will inform you about the Selection Committeeâ€™s decision via email in the days following the meeting. Recommendation procedure For what period of time are scouts selected? There is no standard duration for scouting activities; it depends on the granted permissions to recommend fellows and when they are used. Scouts can identify up to three potential research fellows abroad and recommend them for a Humboldt Research Fellowship. Ideally, scouts will use their permission to recommend a fellow once a year; in agreement with the Foundation, flexibility is possible. When a scout has been selected, he*she will be asked to provide the Foundation with information on the relevant plans at an early stage so that the budgetary resources can be made available. The appointment as a scout ends when the final research fellowâ€™s fellowship and the respective ex-post evaluation have been completed. Another application for further permissions to recommend fellows may then be submitted. How long will it be before a research fellow can begin his/her fellowship in my group? Documents are usually reviewed within two weeks and the grant documents are then issued within a further two weeks. When planning a research stay in Germany or the beginning of sponsorship, researchers from countries subject to visa requirements must take into account the duration of the respective visa process. Who was Henriette Herz? Henriette Julie Herz (* 5 September 1764 in Berlin; â€ 22 October 1847 in Berlin), Writer and host of first literary salon in Berlin Together with her husband, Henriette Herz organised discussion groups on scientific and philosophical topics. The participants, including the von Humboldt brothers, came from various strata of society. Henriette Herz stands for emancipation, networking and exchange as well as for the promotion of talents. She and Alexander von Humboldt shared a life-long friendship. Henriette Herz, nÃ©e de Lemos, was born into a patrician family on 5 September 1764. Her father was a doctor and director of the Jewish Hospital in Berlin. Quite untypically for the time, he allowed his knowledge-hungry daughter to acquire a comprehensive education. From 1785, she held Prussiaâ€™s first literary salon, inspiring many women to establish salons of their own.</t>
  </si>
  <si>
    <t>Henriette Herz Scouting Programme</t>
  </si>
  <si>
    <t>humboldt_220329_1_006</t>
  </si>
  <si>
    <t>https://www.humboldt-foundation.de/en/apply/sponsorship-programmes/international-climate-protection-fellowship</t>
  </si>
  <si>
    <t>Register here for the next round of applications! Register Hint The closing date for applications has elapsed. Unfortunately, it is not currently possible to apply for this programme. The next application round is scheduled to begin on 15 August 2022. If you register now, we will send you an email informing you when the next application round opens. Fellowship for prospective leaders and postdocs Are you working academically or practically in climate protection or climate-relevant resource conservation in your home country â€“ a non-European developing or transition country (see list of countries, PDF)? Then we invite you to apply for an International Climate Protection Fellowship from the Alexander von Humboldt Foundation. If you are a prospective leader you will do a one-year research-related project in Germany as part of your fellowship; if you are a postdoc, long-term academic research (12-24 months). It should focus on combating climate change, adaptation strategies, preserving ecosystems and biodiversity, or on the sustainable use of the seas and oceans. Sustainability topics relating to natural resources, resource-efficient consumption or urban development are also welcome. We award up to 15 International Climate Protection Fellowships to prospective leaders and up to five to postdoctoral researchers each year. The fellowships are funded through the International Climate Initiative of the Federal Ministry for the Environment, Nature Conservation, Nuclear Safety and Consumer Protection (BMUV). Programme information (PDF, 145 KB) Programme information for postdocs (PDF, 58 KB) Advice on finding a host Information for hosts Information on letters of recommendation Climate Protection Fellows in portrait Our sponsorship The fellowship facilitates the mutual exchange of knowledge, methods and techniques with hosts in Germany; this also extends to questions of practical applicability in your country of origin. We offer you a monthly fellowship of â‚¬2,170, â‚¬2,470 or â‚¬2,670 in the programme line for prospective leaders â€“ depending on your training and career level; a monthly fellowship of â‚¬2,670 in the programme line for postdoctoral researchers individual support during your stay in Germany additional financial support for example for accompanying family members, for travel expenses, for full private health insurance or for a German language course a three-week introductory event where you can connect with other climate protection fellows, visit businesses and research institutions, and attend cultural events in Germany extensive alumni sponsorship, in particular to support long-term connections with your cooperation partners in Germany over the duration of your entire professional career Host institutes receive a monthly allowance for research costs of 800 euros for projects in the natural and engineering sciences or 500 euros for projects in the humanities and social sciences. Information on support for Climate Protection Fellows Information on sponsorship for alumni abroad You must meet the following criteria/What is required of you As future decision-makers and multipliers, you aim to take on the global challenge of climate change through international, cross-border cooperation. The International Climate Protection Fellowship is designed for prospective leaders and postdoctoral researchers. We invite you to apply for an International Climate Protection Fellowship if you explore questions in the natural or engineering sciences or address legal, economic, health-related or societal aspects of climate change are a citizen of a non-European developing or transition country (see list of countries, PDF) and have been predominantly living and working there have initial experience in a leadership role and corresponding leadership skills have very good knowledge of English and/or German In addition, you meet the following criteria as a prospective leader or postdoctoral researcher: Prospective leaders Did you complete your first academic degree (Bachelor or comparable degree) during the last 12 years (cut-off date: 1 February of year of application)? Do you have extensive professional experience, at least 48 months at the time of applying? If so, apply for an International Climate Protection Fellowship. Postdoctoral researchers Did you complete your first academic degree (Bachelor or comparable degree) during the last 12 years (cut-off date: 1 February of year of application)? Additionally, did you complete your doctorate during the last four years or will you complete your doctorate until 31 August of the respective selection year? Have you published in academic journals and publishing houses that are reviewed according to international standards? If so, apply for an International Climate Protection Fellowship for postdoctoral researchers. How to apply Before applying, you should agree the details of your independently developed research-based project with your chosen academic host. Please submit the necessary application documents to the Alexander von Humboldt Foundation online only. research-based project: Outline the project you have developed yourself and agreed with your intended host prior to applying. Bear in mind that the following criteria are important for selection: a convincing choice of methods; clear focus and feasibility; relevance to the fields of climate protection or climate-relevant resource conservation; feasibility of conducting the project at the chosen host institution; practicability of the communication strategy extensive statement including confirmation of support from your host in Germany two letters of recommendation (not more than 12 months old) from individuals who can provide information on your professional, personal and/or academic background The online application form contains links where the letters of recommendation and statements can be uploaded. Please forward these links to the relevant individuals as soon as possible. We will send you a confirmation e-mail as soon as we have received all the required documents. If you have any doubts or questions, please contact us by e-mail (info[at]avh.de) before submitting your application. We are happy to help. Timeframe: application, selection, fellowship Icon Applicants Applicants Icon Foundation Foundation Icon Notification Notification Application procedure Fellowship Programme announcement August Application deadline 1 February Selection Meeting September Intensive German course in Bonn January/February may be preceded by German courses in own country Introduction meeting March Individual project work April - February Selection procedure A selection committee comprised of 15 researchers from Germany and non-European developing or transition countries decides who will be awarded an International Climate Protection Fellowship. The peer review is conducted largely on the basis of three selection criteria: academic and professional career (determination, mobility, professional qualifications, academic success, only in the case of applicants with a doctorate: quality of key publications) leadership skills in the area of climate protection research project (quality, originality, feasibility, relevance to climate protection, practical relevance in the recipientâ€™s country of origin) Members of the Selection Committee Please note The closing date for applications is 1 February of each year. The Selection Committee aims to issue invitations to suitable candidates by the end of June for a multi-day selection meeting held in Germany in September, where applicants have the opportunity to present their proposals. An independent Selection Committee will choose the fellowship recipients at this meeting. You may not apply if you have previously received funding from the Humboldt Foundation. All the best for your application! Questions &amp; answers Application requirements I have worked in an English-speaking country for several years. Do I need an English language certificate? No, a language certificate is not required. Which completion date is valid if I hold multiple university degrees? In the case of multiple degrees, the valid date is the completion date of the first Bachelor's (or comparable) degree. What determines the completion date of my first university degree (Bachelor's or equivalent)? The relevant date is that of completing the final academic part of your first university degree (not the date of issue of your diploma certificate). The key date for calculating the period after your first university degree (Bachelor's or equivalent) is the application deadline of the ongoing selection round (1 February). I completed my first university degree (Bachelor's or equivalent) more than twelve years ago. Can I still apply? We cannot consider your application if you completed your first university degree (Bachelor's or equivalent) more than twelve years ago. The key date for calculating the period after your first university degree is the application deadline. If you have just passed the deadline, an exception may be made in well-founded cases (e.g. recognition of parental leave). Please send us your CV so we can advise you (info[at]avh.de). I do not yet possess sufficient professional experience in the field of climate protection or climate-related resource conservation. Can I still apply? In case you do not yet possess sufficient professional experience in the field of climate protection or climate-related resource conservation (at least 48 months at the time of application), you may still apply if you hold a further academic or professional degree in the above-mentioned fields at the time of application. You may apply for an International Climate Protection Fellowship for postdoctoral researchers if you hold a doctorate or comparable academic degree (Ph.D., C.Sc. or equivalent) in the field of climate protection or climate-related resource conservation and completed your doctorate less than four years prior to the date of application (1 February). In case you are still in the process of completing your doctorate, you may apply if you will have completed it until 31 August of the selection year. How will child-rearing periods be considered in the application process? Periods in which you interrupted your professional activities or your further studies following your first academic degree (Bachelorâ€™s or equivalent) in order to rear children may be taken into account as career breaks after examination. The proportionate offsetting of such periods is also possible. Please always indicate child-rearing periods when filling in your application form. Mothers can claim two extra years for each child born after their first academic degree plus any further verifiable parenting periods. Fathers and other persons responsible for raising children are only credited with verifiable parenting periods. In general, you may apply if you completed your first academic degree (Bachelor's or equivalent) less than 12 years before the application deadline. Recognized child-rearing periods may correspondingly extend this maximum timeframe during which the submission of applications is possible. The extension is limited to 6 years. Please contact info[at]avh.de if you have any questions. Which other career breaks are considered in the application process? Periods in which you interrupted your professional activities or your further studies following your first academic degree (Bachelor's or equivalent)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your application form. Job hunting and unemployment do not count as career breaks. In general, you may apply if you completed your first academic degree (Bachelor's or equivalent) less than 12 years before the beginning of the fellowship. Recognized career breaks may correspondingly extend this maximum timeframe during which the submission of applications is possible. The extension is limited to 6 years. Please contact info[at]avh.de if you have any questions. Are child-rearing periods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The voluntary disclosure of private circumstances may help increase equal opportunities during the selection process. The consideration of your personal circumstances allows for a fairer assessment of your previous career. Please contact info[at]avh.de if you have any questions. Are other career breaks taken into account in the assessment of the previous career? Yes, because the assessment of the previous career is always made on an individual basis at the Humboldt Foundation. Therefore, when filling in the application form, please specify all periods in which you partially or completely interrupted your professional activities or your further studies following your first academic degree (Bachelorâ€™s or equivalent) in order to perform military or alternative service, to care for close relatives, due to long-term illness, or, for example, to care for children or due to the closure of institutes during a lockdown imposed to control an epidemic. Job hunting and unemployment do not count as career breaks. The voluntary disclosure of private circumstances may help increase equal opportunities during the selection process. The consideration of your personal circumstances allows for a fairer assessment of your previous career. Please contact info[at]avh.de if you have any questions. Can I apply even if I am not resident in a non-European developing country or a transition country (e.g. also Germany)? The aim of the programme is to enable prospective leaders working academically or practically from abroad to come to Germany to conduct a research stay here. Applicants should therefore be living and working in a non-European developing or transition country at the time of application (this also applies if contracted with institutions in Germany). Eligible applicants must have lived in an eligible country (list of countries, PDF) for a minimum of 12 months in the 18-month period prior to submission of the application. If in doubt, please contact us before you submit your application so we can advise you (info[at]avh.de). Can I apply if I completed my schooling and a university degree, or a university degree and a doctorate, in Germany? No, an application for an International Climate Protection Fellowship is not possible. If in doubt, send us a seamless CV so that we can then advise you (info[at]avh.de). Do I need to know German? Applicants must provide proof of their knowledge of German if this knowledge is necessary to ensure that the research-based proposal can be implemented successfully. Otherwise you must provide proof of good knowledge of English (language certificate required). Host Who can be my academic host? The academic host can be anyone who works at a public or private institution in Germany (university, research institute, public authority, non-governmental organization, ministry, company) and is able to agree that he or she will be your mentor during your proposed stay. In order to ensure that the host in Germany is able to act as mentor, he or she must have a professional relationship to the specialist area of your planned proposal and must be able to provide a workplace for you. In case the academic host is not authorized to provide a workplace, the hostâ€™s confirmation of support has to be signed by his or her superior (e.g. executive director or director of the institute). How can I find a suitable host or host institution in Germany? You are free to choose your own academic host in Germany. The Humboldt Foundation does not provide any direct support in finding a host. You can, however, find information on our page Advice on finding a host or start your search for potential host institutions in Germany via the project data base of the German Federal Environmental Foundation, the GERiT â€“ German Research Institutions, the Klimanavigator and the link list provided by the Helmholtz Centre for Environmental Research. What are my host's responsibilities? The host's main responsibility is to provide the right conditions for the successful completion of your proposal in Germany and to mediate the necessary contacts to other partners or institutions. The role of the host can vary depending on the requirements of your proposal and can range from regular contact to close collaboration. Can I implement my research-based proposal with two academic hosts? Of course you can cooperate with other partners, institutions etc. in Germany during your stay. You can however only have one official host. Applicants for the International Climate Fellowship Programme for postdoctoral researchers may carry out their projects with two hosts. If the hosts work at different research institutes, they must each provide a host's statement and confirmation that research facilities can be made available. Will my host receive any additional funds to cover the costs incurred in connection with my stay at the host institution? The host institution will receive an allowance amounting to 800 EUR per month for research-based proposals in the fields of natural sciences and engineering, and 500 EUR per month for proposals in the humanities or social sciences. Is the International Climate Protection Fellowship suitable for inhouse-trainings? No, the fellowship is not meant to support company employees who intend to work at German headquarters or branches. Applicants suggesting a project that includes an inhouse-training have a rather low chance of success. Preparation/Planning Can I apply to several Humboldt Foundation fellowship programmes at the same time, or can I apply for a Humboldt Fellowship and the Sofja Kovalevskaja Award at the same time if I fulfil the formal requirements? No, it is not possible to apply to several fellowship programmes or the Sofja Kovalevskaja Award programme concurrently. Should you be rejected by any of them, you may, however, apply to any other programme as long as you fulfil the formal requirements. Is the International Climate Protection Fellowship suitable for gaining additional university degrees or a Ph.D.? No, the International Climate Protection Fellowship is awarded in order to implement the research-based proposal, which has been chosen by the fellow and agreed upon with the host. It neither aims at pursuing (partly) a Ph.D. degree. By accepting the fellowship the fellow commits him- or herself to the objective of the fellowship during the duration thereof. Can I conduct part of my research-based work abroad? During the sponsorship period, fellows may conduct short-term research visits to institutions in other European countries if this is necessary to implement the research-based proposal successfully. The maximum duration should be 1 to 2 months. Further information: Europe research stays. You may plan a Europe research stay already in your research-based proposal when applying; however, you may apply for it only after having been awarded a fellowship. It is not possible to apply for a research visit to your home country or a country outside Europe during the fellowship; as a rule, the fellowship then has to be interrupted for this period or the research visit abroad has to be realized prior to the beginning of the fellowship. Who bears the travel expenses to and from Germany? If the fellowâ€™s own institution does not cover travel expenses, the Humboldt Foundation will pay a single lump sum for return travel. The Humboldt Foundation will only pay travel expenses for family members in exceptional circumstances. Can I apply for a fellowship from another institution at the same time I submit my application to the Humboldt Foundation? In principle, it is possible to file parallel applications. You must, however, indicate this on the application form and inform us immediately of any other applications you submit and any other sponsorship decisions that occur while we are considering your application. Are there deadlines for submitting applications? Yes. The complete application package must be received by 1 February. How often do selection rounds take place? There is one Selection Meeting per year. The Humboldt Foundation will pay a travel allowance and provide accommodation and meals for the duration of the meeting. What is the value of the fellowship? Please refer to our current programme informations: International Climate Protection Fellowships (PDF) International Climate Protection Fellowships for Postdoctoral Researchers (PDF) What is the timetable for the fellowship? The fellowship enables prospective leaders working practically to spend a year in Germany to implement a research-based proposal and postdoctoral researchers to implement long-term research proposals (12-24 months) at a German host institution. The following timetable is mandatory for all fellows: January - February 2023: Intensive German course in Germany (optional) March 2023: three-week introductory seminar at several locations in Germany April 2023 â€“ February 2024: Work on individual proposals June 2023: Annual Meeting of the Alexander von Humboldt Foundation, including reception by the Federal President of Germany Autumn 2023: Two-week study tour through Germany January/February 2024: final week, including reception in the Federal Ministry for the Environment, Nature Conservation, Nuclear Safety and Consumer Protection For postdoctoral researchers afterwards: continuation of the research proposal for the period applied for, individual trainings and participation in programme events of the Foundation (optional) When can I take part in a language course? The intensive German course can only be taken immediately prior to the start of the fellowship. Do I have to take part in a language course? There is no obligation to take part in a language course. The Humboldt Foundation strongly recommends that all fellows who know little or no German participate in the two-month intensive language course. Can the fellowship be postponed? No. The fellowship must be taken up in accordance with the programme timetable. Can I bring my family? The Humboldt Foundation welcomes the idea that fellowsÂ´ partners and children should accompany them and encourages this by paying family allowances in addition to the fellowship, provided that the family members accompany the fellow for more than three months. Application documents What information should the letter of motivation contain? Your letter of motivation should contain information about your relevant personal and professional qualifications as relating to the fellowship. It should further describe the personal and professional goals you wish to pursue with the fellowship. What information should the research-based proposal contain? The proposal must contain the following information: subject, methods, aims and bibliography of the planned proposal. You are further requested to draw up a schedule including milestones for the funding period. You must independently draw up this schedule and agree it with your intended host in Germany before submitting your application. Please also explain what results you expect and how these are relevant to climate change (in terms of reducing emissions, adapting to climate change and conserving of biodiversity in a changing climate). We also ask that you outline how you intend to publish the results of your proposal during and after your fellowship, and what target groups you particularly plan to address. Who must provide letters of recommendation for my application and how many references are required? Please request letters of recommendation from two people who can give well-founded accounts of your professional, academic and personal background as well as your leadership skills, e.g. your current supervisor / mentor previous supervisors / mentors Applicants for International Climate Protection Fellowships for postdoctoral researchers should ask for an expert review written by their doctoral supervisor. The second letter of recommendation should preferably be written by a reviewer not working at the applicantâ€™s own institute. Please note: The hostâ€™s statement is not considered a letter of recommendation! Can I apply after the official closing date for applications? After the respective closing date it is unfortunately not possible anymore to submit an application online. In this programme applications by email, post or fax are not permitted. How often can I submit an application online? You can only submit your application once. It is, however, possible to save your application and return to it as often as you like prior to submission. Please note, however, that your complete application must reach the Humboldt Foundation by the closing date at the latest. Incomplete applications may be excluded from the respective selection round. Who should send the hostâ€™s statement to the Humboldt Foundation? The host uploads his/her statement as well as the confirmation of support in a secure area of our online platform, adding them to your application form. You can find the link to this area in the application form. Please send this link on a timely basis to the designated person. Once all the documents have been uploaded, you will automatically be notified by email and will then be able to submit your application. You are responsible for ensuring that your documents are complete. Please draw your hostâ€™s attention to our list of questions for the host's statement (PDF) and the required confirmation of support. Should my expert reviews be sent directly to the Humboldt Foundation or enclosed with the application? Your expert reviewers upload the required documents in a secure area of our online platform, adding them to your application form. You can find the links to this area in the application form. Please send these links on a timely basis to the designated persons. Once all the documents have been uploaded, you will automatically be notified by email and will then be able to submit your application. You are responsible for ensuring that your documents are complete. Expert reviews should not be more than 12 months old at the time of application. Do my certificates have to be officially certified? Certificates in German, English, French, Latin, Spanish or Italian do not need to be certified. If your documents are in any other language, you must provide certified translations. A translation agency, for example, can assist you with certified translations. Further information for applicants holding a PhD or currently doing a PhD Can I apply before I have completed my doctorate? You may apply if you will complete your doctorate until 31 August of the respective selection year or if you have completed it less than four years prior to the date of application. At the same time your first university degree (Bachelorâ€™s or equivalent) must have been completed less than 12 years previously. Sponsorship during the doctorate is, however, not possible.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My doctorate was completed more than four years ago. Can I apply for a fellowship for postdoctoral researchers? If you have passed the deadline, an exception may be made in well-founded cases (e.g. recognition of parental leave). Periods in which you interrupted your professional or scientific activities following your doctorate in order to rear children may be taken into account as career breaks after examination. The proportionate offsetting of such periods is also possible. Please always indicate child-rearing periods when filling in your application form. Mothers can claim two extra years for each child born after their doctorate plus any further verifiable parenting periods. Fathers and other persons responsible for raising children are only credited with verifiable parenting periods. Please consider also our FAQ â€œHow will child-rearing periods be considered in the application process?â€ explaining the 12-years-limit for the completion of your first academic degree (Bachelor's or equivalent). Please send us your CV and a list of your publications before you apply so we can advise you (info[at]avh.de). I already have a doctorate or am in the process of doing one. Should I apply to the Alexander von Humboldt Foundation for an International Climate Protection Fellowship or a Research Fellowship? The International Climate Protection Fellowship programme is aimed at prospective leaders who are active in the field of climate protection and climate-related resource conservation either in academic or practice-oriented work in their countries of origin. The programme is structured according to a fixed schedule including training components (see â€œWhat is the timetable of the fellowship?â€). The Humboldt Research Fellowship programme is more suitable for basic research, while the Georg Forster Research Fellowship programme is targeted at academics from developing and transition countries wishing to conduct research with relevance to development. In case of doubt, please contact us for advice before submitting an application (info[at]avh.de). Which publications should I enclose with my application? Your application must contain one to three key publications.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Before uploading, please check the accuracy of the information provided in your publication lists (complete list, list of key publications), in particular with regard to the order and completeness of the information on the authors, the titles of the publications and the publication venues. Inaccurate information could lead to the rejection of your application on formal grounds.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Please cite submitted publications without naming the journal or publishing house on your publication list. In the latter case you must include the acknowledgement of receipt from the publisher; in case of publications that have been accepted, please include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printing, please upload the original manuscript of your doctoral thesis. What are key publications? You yourself should choose the key publications from your publications. You should</t>
  </si>
  <si>
    <t>International Climate Protection Fellowship</t>
  </si>
  <si>
    <t>humboldt_220329_1_007</t>
  </si>
  <si>
    <t>https://www.humboldt-foundation.de/en/apply/sponsorship-programmes/capes-humboldt-research-fellowship</t>
  </si>
  <si>
    <t>Register now and apply online or continue processing your application. Apply online Continue application Hint Applications for Capes-Humboldt Research Fellowships are now possible again! Please note the application deadlines. AtencÌ§aÌƒo Pesquisadores! â€“ Attention, researchers from Brazil! The Capes-Humboldt Research Fellowship supports you â€“ postdoctoral researchers and experienced researchers â€“ with your research in Germany. In 2013, the Brazilian research funding organisation Capes (CoordenacÌ§aÌƒo de AperfeicÌ§oamento de Pessoal de NiÌvel Superior) and the Alexander von Humboldt Foundation launched the Capes-Humboldt Research Fellowship Programme. As a fellow, you will benefit from individual support from the Humboldt Foundation and our diverse sponsorship portfolio. Capes-Humboldt Research Fellowship Programme information (PDF) for postdocs (PDF, 203 KB) Capes-Humboldt Research Fellowship Programme information (PDF) for experienced researchers (PDF, 198 KB) Information for hosts Information for independent peer reviewers What we offer The Capes-Humboldt Research Fellowship allows you to conduct your own research at various stages of your career in collaboration with a host at a German research institution of your choice. Host institutes will generally receive a subsidy towards research costs. Information on sponsorship during the research stay Information on sponsorship for alumni abroad Postdocs Benefit from research sponsorship in Germany at the beginning of your academic career. The Capes-Humboldt Research Fellowship for Brazilian postdoctoral researchers enables you to conduct research in Germany. The monthly fellowship amount is â‚¬2,600. Fellowships may last from 6 to 24 months. Experienced researchers You can still apply for research sponsorship in Germany even if you are already well advanced in your academic career. The Capes-Humboldt Research Fellowship for experienced Brazilian researchers enables you to conduct research in Germany. The fellowship amount is â‚¬3,100. Fellowships may last from 6 to 18 months and can be divided into up to three stays within three years. General conditions In addition to the fellowship amount, you will also receive personal support throughout your sponsorship. Prior to your research fellowship, you and your marital partner will be able to attend an intensive language course. You are then flexible to determine the start date of your fellowship yourself. Further financial support, including family benefits for children and marital partners and allowances for travel expenses, is also available. Alumni programmes We stay in contact even after your research stay has come to an end. Our alumni sponsorship measures flexibly support every Humboldtianâ€™s individual journey through life in both their careers and future research collaborations. A return fellowship or later visits to Germany are also possible. You must meet the following criteria The Capes-Humboldt Research Fellowship addresses postdoctoral researchers from Brazil with above-average qualifications, regardless of their field. Postdocs Did you complete your doctorate within the last four years? Have you been published in academic journals and by publishing houses that are reviewed according to international standards? If so, and if you also fulfil the criteria under the â€œWhat is required of youâ€ section, apply for the Capes-Humboldt Research Fellowship for postdoctoral researchers. Experienced researchers Did you complete your doctorate within the last twelve years? Is your academic profile substantiated by an extensive list of publications in academic journals and by publishing houses that are reviewed according to international standards? If so, and if you fulfil the criteria under the â€œWhat is required of youâ€ section, apply for the Capes-Humboldt Research Fellowship for experienced researchers. What is required of you You must fulfil the following criteria to successfully apply for the Capes-Humboldt Research Fellowship: Nationality You must be a Brazilian national or have permanent resident status in Brazil. German nationals are eligible to apply provided that they have been living and working in Brazil for at least five years and on the assumption of permanence. Residency You must be resident in Brazil and have lived outside of Germany for at least 12 out of the last 18 months. Confirmation that research facilities are available/hostâ€™s statement A researcher from an academic institution of your choice in Germany will provide you with a mentoring agreement and written confirmation that research facilities are available as well as compiling a detailed review for you. Confirmation that research facilities are available/hostâ€™s statement A researcher from an academic institution of your choice in Germany will provide you with a mentoring agreement and written confirmation that research facilities are available as well as compiling a detailed review for you. Language skills Natural sciences and engineering: You must have a good knowledge of German or English. Humanities, social sciences and medicine: You must have a good knowledge of German if this is necessary for successfully conducting your research. Otherwise, good knowledge of English will suffice. Other You must abide by the Rules of Good Scientific Practice (PDF) and the principles of scientific ethics. You may not apply for the Capes-Humboldt Research Fellowship if you have already received sponsorship from the Humboldt Foundation. In such cases, our alumni programmes are open to you. How to apply If you would like to apply for the Capes-Humboldt Research Fellowship, please submit the necessary documents online only to both the Humboldt Foundation and Capes. You can find the Capes application documents and further information on the application process on the Capes website. If you have any doubts or questions, please contact us (info@avh.de) before submitting your application. We are happy to help. Apply online Continue application Documents to submit What we need from you Please note that you may only submit your application once you have uploaded the following documents in the application form: curriculum vitae (two pages max) research outline (five pages max) complete list of your publications (cf. sample list of publications) list of selected key publications (cf. sample list of key publications) key publications doctoral certificate German language certificate, if required if required: publisherâ€™s acceptance notifications and/or acknowledgement of receipt and summaries/translations of key publications that are not available in English In addition: hostâ€™s statement and confirmation that research facilities are available. Please note that these documents can only be uploaded in a protected area by the host personally. You can only submit your application once these documents have been uploaded. Further information and explanations can be found on the application form. As soon as your online application is received, you will be sent written confirmation by email by both Capes and the Humboldt Foundation. Deadlines The deadline for meeting certain formal conditions is the date on which your application is received. The application deadline shall be 23:59 Brasilia time on the last working day in May or November respectively of the year preceding the planned research stay. Selection round Application Selection result Start of the fellowship or language course Call 18 7 Mar. 2022 â€“ 31 May 2022 until 25 Nov. 2022 March 2023 â€“ November 2023 Call 19 1 June 2022 â€“ 30 Nov. 2022 until 25 May 2023 September 2023 â€“ May 2024 Call 20 1 Dec. 2022 â€“ 31 May 2023 until 27 Nov. 2023 March 2024 â€“ November 2024 Call 21 1 June 2023 â€“ 30 Nov. 2023 until 27 May 2024 September 2024 â€“ May 2025 Call 22 1 Dec. 2023 â€“ 31 May 2024 until 25 Nov. 2024 March 2025 â€“ November 2025 Call 23 3 June 2024 â€“ 29 Nov. 2024 until 26 May 2025 September 2025 â€“ May 2026 Call 24 2 Dec. 2024 â€“ 30 May 2025 until 5 Nov. 2025 March 2026 â€“ November 2026 Call 25 2 June 2025 â€“ 28 Nov. 2025 until 25 May 2026 September 2026 â€“ May 2027 The selection procedure Your application will essentially be assessed on your individual academic qualifications. Fellows will be selected by a committee appointed by both Capes and the Humboldt Foundation. The decision will be based on the documents you submit, the hostâ€™s statement and, usually, two independent peer reviews requested by Capes and the Humboldt Foundation. In past years, on average, 20 to 25 per cent of applicants have received a fellowship. All the best for your application! Questions and answers Application requirements Do I need an English language certificate? No, an English language certificate is not required.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My doctorate was completed less than four years ago. Can I apply for a fellowship for experienced researchers? Yes. You should, however, already have a clearly recognisable own research profile and, as a rule, be working at the level of at least assistant professor or junior research group leader, or have a record of several years of independent scientific work. My doctorate was completed more than four years ago. Can I apply for a fellowship for postdoctoral researchers? We cannot consider your application for a fellowship for postdoctoral researchers if your doctorate was completed more than four years ago. In case you already have a clearly recognisable own research profile and, as a rule, working at the level of at least assistant professor or junior research group leader, or have a record of several years of independent scientific work, you can apply for a fellowship for experienced researchers. If you have passed the deadline, an exception may be made in well-founded cases (e.g. recognition of parental leave). I obtained my doctorate more than twelve years ago. Can I still apply for a fellowship for experienced researchers? We cannot consider your application if you obtained your doctorate more than twelve years ago. If you have missed the deadline, an exception may be made in well-founded cases (e.g. recognition of parental leave). How will child-rearing periods be considered in the application process? Periods in which you interrupted your academic activities after completing your doctorate in order to rear children may be taken into account as career breaks after examination. The proportionate offsetting of such periods is also possible. A maximum of two years may be claimed per child. Please always indicate child-rearing periods when filling in our application form. Mothers can claim two extra years for each child born after their PhD plus any further verifiable parenting periods. Fathers and other persons responsible for raising children are only credited with verifiable parenting periods. In general, postdoctoral researchers may apply up to four years, and experienced researchers up to twelve years after completing their doctorates. Recognized child-rearing periods may correspondingly extend these maximum timeframes during which the submission of applications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Do I need to know German in order to apply? Natural scientists and engineers: good knowledge of German or English is sufficient. Scholars in the humanities and social sciences: should have knowledge of German if it is necessary to carry out the research successfully. In this case, a German language certificate confirming proficiency must be submitted. Otherwise, a good knowledge of English is sufficient. Physicians: If the research involves work with patients, the candidate must have a good knowledge of German (language certificate required). Otherwise, a good knowledge of English is sufficient. English or German is my native language. Do I have to submit a language certificate proving my proficiency? No, a language certificate is not required. I'm a physician (MD / Dr. med.). Are there any special admission requirements? You are eligible to apply if you hold a research doctorate or a comparable academic degree. In addition, please read our Admission Questionnaire for Physicians (MD / Dr. med.) for detailed information. If you have several research doctorates, the above mentioned FAQ on the subject of "several doctorates" applies. I already am or recently have been in Germany. Are there any formal grounds militating against my application? Applicants must reside in Brazil at the time of application. If you have previously been to Germany, you may only apply if you have resided outside Germany for a minimum of 12 months in total in the 18-month period prior to submission of the application. Any time spent in Germany within those 18 months is taken into account, regardless of duration or reason. This also applies to employment contracts with institutions in Germany. German citizens and/or educational residents* (see following FAQ) are generally ineligible to apply if they have been in Germany within the last 18 months prior to receipt of their application or are already in Germany at the time of applying. Can I apply from abroad as a German citizen/educational resident? The aim of the programme is to enable highly qualified academics from abroad to come to Germany to conduct a research stay here. German citizens/educational residents are thus not the target group of this funding programme (Educational residents are individuals who have completed their school education and a university degree, or a university degree and their doctorate in Germany). You are however eligible to apply if you are permanently working in Brazil and intend to return to Brazil immediately following the requested research stay. We consider these preconditions as fulfilled if your habitual place of work and residence has been located in Brazil on the assumption of permanence for at least five years and if in addition you either have: a. Brazilian nationality and/or b. Permanent residence visa in Brazil If you intend to apply in order to prepare your permanent return to Germany, we recommend that you instead apply to the â€œTemporary Positionsâ€ programme of the DFG. If in doubt, we would ask to send us only your complete CV and a list of your publications, so that we can advise you (info[at]avh.de). Academic host Who can be my academic host? Any researcher working at a university or research institution in Germany who offers to make research facilities available for the proposed research stay. How can I find an academic host? You are free to choose your own academic host. The Humboldt Foundation does not provide any direct support in finding a host. We would like to draw your attention to the following search engines for hosts and research institutes: Institutes at German universities and other research institutions Searchable Portal (GERiT) of the German Research Foundation (DFG) and the German Academic Exchange Service (DAAD) Research facilities, disciplines and research in Germany Research portal of the Federal Ministry of Education and Research (BMBF) Research Map Hochschulrektorenkonferenz (HRK) Research facilities, researchers and projects of the DFG in Germany and worldwide GEPRIS - Database of the German Research Foundation Research facilities, disciplines and researchers in Germany and worldwide World of Learning KISSWIN Communication and information platform on career paths and funding opportunities for junior academics We would also like to draw your attention to the open access part of the Network Online. This database features a large proportion of the Foundation's more than 25,000 academics sponsored worldwide. Here you can search for names, disciplines and keywords. Can I conduct my research stay with two academic hosts? Yes. If the hosts work at different research institutes, they must each provide a host's statement and confirmation that research facilities can be made available. Will my host institute receive any additional funds for the costs it incurs in connection with my research stay? In general the host institute will receive an allowance for research costs of â‚¬800 per month for research in the field of natural sciences and engineering, and â‚¬500 for research in the field of humanities or social sciences. Preparation/Planning Can I apply to several Humboldt Foundation fellowship programmes at the same time, or can I apply for a Humboldt Fellowship and the Sofja Kovalevskaja Award at the same time if I fulfil the formal requirements? No, it is not possible to apply to several fellowship programmes or the Sofja Kovalevskaja Award Programme concurrently. Should you be rejected by any of them, you may, however, apply to any other programme as long as you fulfil the formal requirements.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Can I conduct part of my research work abroad? If it is necessary for the success of the project, fellows may conduct research at research institutions in other parts of Europe during the fellowship period (excepting their country of origin). Please do not apply for this stay until you have been awarded the fellowship. As a rule, the total length of your Europe Research Stay may not exceed 25 per cent of the projected total duration of sponsorship. Furthermore, if the fellowship is divided up into several stays (experienced researchers), the duration of the Europe Research Stay may on principle not exceed half the duration of the respective fellowship period. Research stays in the fellow's country of origin or in a non-European country will, however, normally result in a temporary suspension of the fellowship. Can I apply for a research fellowship for a period of less than six months? The first research stay in the context of a postdoctoral fellowship must last at least six months. Experienced researchers must also apply for a stay of at least six months, which can, however, be divided up into two blocks of three months. I am a postdoctoral researcher. Can I divide up my research stay? It is not possible to break up the research stay. Do I have to divide up my research stays strictly according to the model specified by the programme line for experienced researchers? Yes. It is not possible to deviate from the standard model. When do I have to start the fellowship period at the latest? You must start the fellowship period within twelve months of being selected. Otherwise you will have to submit a new application. What is the value of the fellowship? Please refer to our current programme information for postdoctoral and experienced researchers. Will you pay the fellowship retroactively if I am already at the host institute at the time of being selected? No, the fellowship cannot be paid retroactively. Is the intensive German language course part of my research fellowship? A two- to four-month language course takes place immediately prior to the start of the research fellowship. The language fellowship is not part of the research fellowship. (In other words, if you apply for a two-month language course in connection with a 12-month research stay in Germany, your stay will last a total of 14 months.) When can I attend a language course? The intensive German language course can only be taken immediately prior to the start of the research fellowship. If this is not possible, you may apply for funds to attend evening classes during the research fellowship. Do I have to take a language course? There is no obligation to take a language course. However, the Humboldt Foundation strongly encourages all its fellows and their partners to learn German during their research stay so that they can fully participate in social and cultural life in Germany. Can I bring my family? The Humboldt Foundation welcomes the idea that fellows' partners and children should accompany them and encourages this by paying family allowances in addition to the fellowship, provided that the family members accompany the fellow for more than three months. Application documents Should I submit my application documents directly to both organisations? Yes, please submit two identical sets of your complete application documents â€“ one to Capes and one to the Humboldt Foundation â€“ in a timely fashion. Please notice that the host documents have to be submitted only to the Humboldt Foundation. Your host(s) will upload the required documents in a secure area, adding them to your application form. The links to this area can be found in the application form. Please send these links on a timely basis to the scientists/ academics you have named. Once all the documents have been uploaded, you will automatically be notified by email and will then be able to submit your application. You are responsible for ensuring that your documents are complete. Which publications should I enclose with my application? Your application must contain one copy of each of the key publications you have chosen. Other publications will not be accepted (exception: You may optionally submit published reviews of your key publications by other authors). If you wish to cite your dissertation as a key publication but have not yet submitted it for printing, please upload the original manuscript of your doctoral thesis. May I include works that have not yet been submitted for publication in the list of key publications and the complete list of publications? No. Please only cite publications that are already in print, have been accepted for publication or have at least been submitted to a publishing house. Please cite submitted publications without naming the journal or publishing house on your publication list. In the latter case you must include the acknowledgement of receipt from the publisher; in case of publications that have been accepted, please include the letter of acceptance from the publisher. Any other works cited on the list will be deleted. Exception: Your dissertation may be cited as a key publication even if you have not yet submitted it to a publisher. If you wish to cite your dissertation as a key publication but have not yet submitted it for printing, please upload the original manuscript of your doctoral thesis. What are key publications? You yourself should choose the key publications from your publications. You should choose works which present your most important academic results. In cases of multiple authorship you should select those to which you have made a major contribution. When choosing key publications we recommend including works that reflect your more recent publication activity. Please note that you cannot amend your selection of key publications once the selection process has begun. How many key publications should I cite? If you are applying for a fellowship for postdoctoral researchers, one key publication is sufficient. You may cite a maximum of three. If you are applying for a fellowship for experienced researchers you must choose at least three key publications. You may cite a maximum of five. Surplus key publications will be removed from the list without notifying the applicant. How should I explain why I have chosen a key publication? Please address the particular academic relevance of the results contained in the key publication and briefly explain the significance of the publication for your academic profile (cf. Sample key publications, PDF). In cases of multiple authorship please also indicate your own personal contribution to the publication. Should my key publications also be cited in the complete list of publications? Yes. Please cite all your publications in the complete list of publications, including your key publications. An unpublished dissertation, however, may not be listed in the complete list of publications. In this list the key publications should be cited without explanations (cf. Sample publication list, PDF). Please note that the order of the authors on the publication list corresponds to the order of the authors on the submitted publication. Changing the order is against the Rules of Good Scientific Practice (PDF) and may result in penalties. Please note that it is not possible to amend the list of publications submitted once the selection process has begun. Selection procedure Who will review my application? Your application will be reviewed by independent peer reviewers. Who will decide on my application? The final decision on all applications is made by the Selection Committee. The Selection Committee consists of researchers of all disciplines who decide on all applications by majority vote. The Humboldt Foundation and Capes have no vote on the Selection Committee. Selection How high is the success rate? In recent years, between 20% and 25% of all applications have been successful. What are the most important selection criteria? The essential aspect of the application is the individual applicant's academic qualification. Please refer to the relevant programme information for more details on the selection criteria. Can I re-apply after being rejected? It is possible to re-apply if you fulfil the eligibility criteria. The new application should, however, differ significantly from the original, rejected application. Generally, it makes sense to re-apply after developing one's academic profile, e.g. after academical publications have been accepted by internationally reviewed journals and publishing houses. Our experience shows that applicants should wait about two years before re-applying. Submitting a new application that differs little or not at all from the rejected original may result in a formal rejection of the new application. In the case of unanimously rejected applications, a new application will be accepted only after 3 calls. What issues frequently result in applications being rejected? Insufficient publication record: In particular, applicants who apply shortly afterupon completion of their doctoral thesis should ensure that the key findings of the doctoral thesis (key publications) are already published or have been accepted for publication. In case of doubt, it is a good idea to wait for several months before submitting the application until evidence can be provided that the key publications have been accepted. Lack of academic development: The chosen research project should not be a direct continuation of the doctoral thesis or of the academic work carried out to date. Returning to the same academic environment, e.g. returning to the supervisor of the doctoral thesis or the mentor of longer postdoctoral research (more than 12 months), or returning to a host institute where a longer research stay has already taken place, generally results in the rejection of applications on the basis of a lack of further independent academic development. Lack of originality: In the qualitative assessment of the key publications and of the research outline, the independent peer reviewers focus in particular on the originality of the work and the associated impetus for further development in this research area. If these aspects are not immediately apparent, if the research concerns more routine work or if the aims of the planned research and its significance for the continued development of the subject area are not clearly presented, applications are generally rejected. Lack of personal academic profile, academic establishment: In the experienced academicsâ€™ programme segment, the personal academic profile is of major importance for the assessment of applications by the independent peer reviewers and committee members. Therefore, applications are frequently rejected if no or insufficient publications are available in sole authorship or as a corresponding author; the applicantsâ€™ topics are too narrowly focused; no clear continued academic development is apparent; the research project is not clearly aligned with the research interests of the applicant; after several postdoctoral positions, another "traditional" postdoctoral position is applied for without the applicant becoming independently established academically in the meantime. For experienced academics whose doctorate was completed more than eight years ago, rejection often results if a position as an independent academic (assistant professor, lecturer, junior research group leader, etc.) has still not been obtained, or if the prospect of a professorial appointment upon completion of the proposed stay is not apparent from the documentation submitted, especially the publication profile. This programme is financed by</t>
  </si>
  <si>
    <t>Capes-Humboldt Research Fellowship</t>
  </si>
  <si>
    <t>humboldt_220329_1_008</t>
  </si>
  <si>
    <t>https://www.humboldt-foundation.de/en/apply/sponsorship-programmes/georg-forster-research-fellowship</t>
  </si>
  <si>
    <t>Register now and apply online or continue processing your application. Apply online Continue application Georg Forster Research Fellowship for researchers from developing and transition countries Attention, researchers from developing and transition countries! The Georg Forster Research Fellowship supports you â€“ postdoctoral and experienced researchers â€“ with your research in Germany. Through the Georg Forster Research Fellowship, the Alexander von Humboldt Foundation sponsors researchers with above-average qualifications and from all fields. These researches must come from developing and transition countries â€“ excluding PR China and India (see list of countries, PDF). As a fellow, you will benefit from individual support from the Humboldt Foundation and our diverse sponsorship portfolio. Programme information for postdocs (PDF, 40 KB) Programme information for experienced researchers (PDF, 41 KB) Information for hosts Information for expert reviewers Information for independent peer reviewers Research Fellows in portrait Hint Researchers from developing and transition countries, whose research has little or no direct relevance for the further development of their region of origin, should apply for the Humboldt Research Fellowship. For the time being, researchers from Brazil can only apply for a Capes-Humboldt Research Fellowship. For the duration of the joint Capes-Humboldt Programme it is not possible to apply for a Georg Forster Research Fellowship. The Humboldt Foundation also grants the Georg Forster Research Award to internationally recognised scientists from developing and transition countries. What we offer The Georg Forster Research Fellowship enables you to conduct your own research at various stages of your career in collaboration with a host at a German research institution of your choice. Hosts may apply for a subsidy for research costs. Information on sponsorship during the research stay Information on sponsorship for alumni abroad Postdocs Benefit from research sponsorship in Germany at the beginning of your academic career. The Georg Forster Research Fellowship for postdoctoral researchers enables you to conduct research in Germany. The monthly fellowship amount is â‚¬2,670. Fellowships may last from 6 to 24 months. Experienced researchers You can still apply for research sponsorship in Germany even if you are already well advanced in your academic career. The Georg Forster Research Fellowship for experienced researchers enables you to conduct research in Germany. The monthly fellowship amount is â‚¬3,170. Fellowships may last from 6 to 18 months and can be divided into up to three stays within three years. General conditions In addition to the fellowship amount, you will also receive personal support throughout your sponsorship. You are flexible in determining when you would like to start your fellowship. Prior to your research fellowship, you and your marital partner will be able to attend an intensive German language course. Further financial support, including family benefits for children and marital partners, subsidies for private full health insurance and allowances for travel expenses, is also available. Alumni programmes We stay in contact even after your research stay has come to an end. Our alumni sponsorship measures flexibly support every Humboldtianâ€™s individual journey through life, in both their careers and their future collaborations. A return fellowship or later visits to Germany are also possible. You must meet the following criteria The Georg Forster Research Fellowship is exclusively for post-doctoral researchers with above-average qualifications from developing or transition countries. Your research must address questions relevant to the further development of your region of origin, regardless of your field. Postdocs Did you complete your doctorate â€“ or equivalent academic qualification â€“ during the last four years? Or are you within six months of completing your doctorate and can already provide a written summary of your findings? Have you been published in academic journals and by publishing houses that are reviewed according to international standards? If so, and if you fulfil the criteria under the â€œWhat is required of youâ€ section, apply for the Georg Forster Research Fellowship for postdoctoral researchers. Experienced researchers Did you complete your doctorate â€“ or equivalent qualification â€“ during the last twelve years? Is your academic profile substantiated by an extensive list of publications in academic journals and by publishing houses that are reviewed according to international standards? If so, and if you fulfil the criteria under the â€œWhat is required of youâ€ section, apply for the Georg Forster Research Fellowship for experienced researchers. If a doctorate in your field or country of origin is not possible or uncommon, you can still apply up to 16 years after completing your masterâ€™s or other postgraduate degree provided that you have a publication record commensurate with your career level. What is required of you To successfully apply for the Georg Forster Research Fellowship, your research should make a significant contribution to the further development of your region of origin. You must also fulfil the following criteria: Nationality You must be a citizen of a developing or transition country â€“ excluding PR China and India (see list of countries). Place of residence/stay You must have lived and worked in a developing or transition country for at least 12 months within the last 18 months (excluding PR China and India). If you are not living in a country from the list of countries at the time of application, you must additionally have at least a permanent job in one of the countries on the list. If you obtained your university entrance qualification and university degree or your university degree and your doctorate in Germany, you can apply if you have lived and worked in one of the developing or transition countries from the list for at least five years and you intend to do so long-term. Please note: For your application to be successful, you may not have lived in Germany for longer than a total of six months within the 18-month period prior to submitting your application. Confirmation that research facilities are available/hostâ€™s statement A researcher from an academic institution of your choice in Germany will provide you with a mentoring agreement and written confirmation that research facilities are available, and will compile a detailed review for you. Expert reviews You can provide two expert reviews. Postdocs: Your doctoral supervisor and one other researcher â€“ outside of your institute, if possible â€“ should provide well-grounded information on your qualifications. Experienced researchers: The reviews should be provided by important collaborative partners and/or researchers at your own institute as well as other institutes â€“ outside your country of origin, if possible. Language skills Natural sciences and engineering: You must have a good knowledge of German or English. Humanities, social sciences and medicine: You must have a good knowledge of German if this is necessary for conducting your research successfully. Otherwise, good knowledge of English will suffice. You must abide by the rules of good scientific practice (PDF) and the principles of scientific ethics. You may not apply for the Georg Forster Research Fellowship if you have already received sponsorship from the Humboldt Foundation. In such cases, our alumni programmes are open to you. How to apply If you would like to apply for the Georg Forster Research Fellowship, please submit the necessary documents to the Alexander von Humboldt Foundation online only. If you have any doubts or questions, please contact us (info[at]avh.de) before submitting your application. We are happy to help. Apply online Continue application What we need from you Please note that you may only submit your application once you have uploaded the following documents to the application form: curriculum vitae (two pages max) research outline (five pages max) complete list of your publications (cf. sample list, PDF) list of key publications (cf. sample list, PDF) key publications doctoral certificate or proof that your doctorate has been completed successfully, or confirmation that this will be the case within the next six months German language certificate, if required if required: acceptance form and/or publisherâ€™s acknowledgement of receipt and summaries/translations of key publications that are not available in German or English In addition: hostâ€™s statement and confirmation that research facilities are available, as well as two expert reviews. Please note that these documents can only be uploaded in a protected area by the host(s) and expert reviewers personally. You can only submit your application once these documents have been uploaded. Further information and explanations can be found on the application form. As soon as we have received your online application, we will send you written confirmation by email. After reviewing your documents, we will notify you of the expected selection date. Deadlines The Selection Committee responsible for reviewing applications to this programme meets every February, June and October. Please send your completed application form, including any additional documents required, well in advance of the desired selection date. Applications are usually processed within four to eight months. Incomplete or inaccurate applications take longer to process and often have to be postponed to a later Selection Committee meeting. The deadline for meeting certain formal conditions â€“ in particular those relating to limitations on career stages and previous stays in Germany â€“ is the date on which we receive your application. If your application is successful, you may begin your fellowship between two and twelve months after being selected. If your application is unsuccessful, we may provide you with reasons for our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your rejected application. In the case of unanimously rejected applications, you must unfortunately wait a minimum of 18 months before re-applying. Georg Forster Research Fellows in portrait Members of the Selection Committee The selection procedure Icon Applicants Applicants Icon Foundation Foundation Icon Notification Notification Application Processing 4-6 weeks Review process approx. 4 months Selection Feb./Mar., June/July, Oct./Nov. Online application Host's statement References Receipt of application acknowledgement of receipt Check eligibility if not eligible: formal rejection to applicant and host Check completeness notification about the expected date of decision reminder about missing items, if applicable Request for independent peer reviews (usually two) allowing for potential impartiality issues Reviewed applications forwarded to selection committee members Selection committee meeting (3 times a year) information about decision to applicant and host (1â€”3 working days after selection meeting) Approval of application delivery of award documents (approx. 4 weeks after selection meeting) Rejection of application upon request: information on factors that led to rejection to applicant and host (approx. 5 weeks after selection meeting) Start of fellowship (if applicable: preceding language course) min 2 to max 12 months after selection meeting The decision to award research fellowships is taken by a selection committee consisting of 15â€“20 researchers from various fields. The committeeâ€™s decision is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contributions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as well as the relevance of your research for the further development of your country and/or region of origin your future potential (academic potential, personal development, career prospects, e.g. professorial appointment) your independent research profile (for experienced researchers) In past years, an average of 20 to 25 percent of applicants received fellowships. All the best for your application! Questions &amp; answers Application requirements I have worked in an English-speaking country for several years. Do I need an English language certificate? No, an English language certificate is not required. Can I apply before I have completed my doctorate? You may apply if you will complete your doctorate within the next six months. If selected, you must complete your doctorate before commencing the research fellowship. Please note that your application will be rejected for formal reasons if your dissertation has not been published and you do not have any further academic publications at the time of application. It is either not customary or not possible to take a doctorate in my country of origin. Can I apply? You can apply if you can prove that your academic performance is equivalent to a Ph.D., e.g. by academic publications in internationally reviewed journals and publishing houses. Should this be the case, you may apply to the programme for experienced researchers, however, only until up to 16 years after you obtained your first university degree (Master's degree, Diploma, etc.). It is, furthermore, possible to apply to the programme for experienced researchers if you hold an academic position that is equivalent to or higher than Associate Professor / Senior Lecturer / Reader etc., regardless of the date of your first university degree, within the first twelve years of working in this position. Please send us your CV and a list of your publications before you apply so we can advise you (info[at]avh.de).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My doctorate was completed less than four years ago. Can I apply for a fellowship for experienced researchers? Yes. You should, however, already have a clearly recognisable own research profile and, as a rule, be working at the level of at least assistant professor or junior research group leader, or have a record of several years of independent scientific work. My doctorate was completed more than four years ago. Can I apply for a fellowship for postdoctoral researchers? We cannot consider your application for a fellowship for postdoctoral researchers if your doctorate was completed more than four years ago. In case you already have a clearly recognisable own research profile and, as a rule, are working at the level of at least assistant professor or junior research group leader, or have a record of several years of independent scientific work, you can apply for a fellowship for experienced researchers. If you have passed the deadline, an exception may be made in well-founded cases (e.g. recognition of parental leave). Please send us your CV and a list of your publications before you apply so we can advise you (info[at]avh.de). I obtained my doctorate more than twelve years ago. Can I still apply for a fellowship for experienced researchers? We cannot consider your application if you obtained your doctorate more than twelve years ago. If you have missed the deadline, an exception may be made in well-founded cases (e.g. recognition of parental leave). Please send us your CV and a list of your publications before you apply so we can advise you (info[at]avh.de). How will child-rearing periods be considered in the application process? Periods in which you interrupted your academic activities after completing your doctorate in order to rear children may be taken into account as career breaks after examination. The proportionate offsetting of such periods is also possible. Please always indicate child-rearing periods when filling in our application form. Mothers can claim two extra years for each child born after their PhD plus any further verifiable parenting periods. Fathers and other persons responsible for raising children are only credited with verifiable parenting periods. In general, postdoctoral researchers may apply up to four years, and experienced researchers up to twelve years after completing their doctorates. Recognized child-rearing periods may correspondingly extend these maximum timeframes during which the submission of applications is possible. The extension is limited to 6 years. Please contact info[at]avh.de if you have any questions. Which other career breaks are considered in the application process? Periods in which you interrupted your academic activities after completing your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our application form. Job hunting, unemployment and non-academic employment do not count as career breaks. In general, postdoctoral researchers may apply up to four years, and experienced researchers up to twelve years after completing their doctorates. Recognized career breaks may correspondingly extend these maximum timeframes during which the submission of applications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 am from a developing/transition country. Should I apply for a Humboldt or Georg Forster Research Fellowship? If your primary life focus (nationality and permanent residence) is in a developing or transition country (see list of countries) and your research is of relevance for that countryâ€™s (or regionâ€™s) further development (see examples below), we recommend that you apply for a George Forster Research Fellowship. A persuasive presentation of your workâ€™s relevance for development in your region is one of the key criteria used when your application is evaluated. For projects that would be classified as basic research, we recommend applying for a Humboldt Research Fellowship. Examples of applications with relevance to development: Example 1: Food security among children in Nigeria Foodstuffs that are contaminated with mycotoxins, the toxic metabolic substances produced by fungi, present a challenge for the people of Nigeria. As part of a Georg Forster Research Fellowship, one Humboldtian examined with the help of biomonitoring the degree to which Nigerian children and adolescents are exposed to mycotoxins in foodstuffs. In this way she is striving to improve the food safety of the Nigerian people. Example 2: Climate change and stressed plants Plants emit a number of volatile organic compounds in response to heat and drought stress. During her guest visit in Germany, a Latin American Humboldtian studied the impact these emissions have on air quality and changes in the climate. Her findings were used to develop sustainable adaptation and mitigation strategies tailored to the region she comes from. These findings offer political stakeholders a scientifically proven basis for making decisions. Example 3: Improved tax enforcement through international co-operation Audits are a tried and tested tool in the fight against tax evasion. In the case of transnational audits, joint tax audits can be conducted by international teams. During her Georg Forster research stay in Germany, one Humboldtian examined the advantages of joint tax audits with the aim of formulating recommendations for action to develop and improve international tax law. By doing so, the Moldavian hopes to make a contribution to her countryâ€™s integration into international tax law structures. Example 4: Water reservoirs Siltation of water reservoirs is a major problem for Iranâ€™s water supply. One Iranian Humboldtian dedicated his stay in Germany to working on methods to reduce sedimentation in water bodies which he can now transfer to his country of origin thanks to his existing contacts and good local connections. Example 5: Resource use A Burmese Humboldtian focused on the extraction of mineral resources in Myanmar. Thanks to his Georg Forster Fellowship he was able to expand his raw materials expertise as one of the only few excellent Burmese economic geologists. He is now making valuable contributions to the geoscience community in his country of origin and is advancing sustainable resource development and use there. The following examples were not accepted by the Georg Forster Fellowship Programme because they have little relevance to development: Example 1: Researching neurodegenerative diseases Worldwide neurodegenerative diseases pose an enormous problem for people suffering from them. Studying and designing possible treatment methods for such diseases requires costly equipment. One applicant planned to increase his knowledge of this type of technology and how to use it. It was not, however, apparent from his application how the skills he aimed to acquire in Germany could be put to practical use without having corresponding infrastructure in his native country. Example 2: Further development of cosmological models One applicant sought to further develop cosmological models (theoretical physics) with her research project. She convincingly demonstrated that the project would offer added value for the further development of her field. However, the review of her application did not identify any relevance for the social, economic and/or political development of her native country / region. Can I apply even if I am not resident in a developing country or a transition country (e.g. also Germany)? The aim of the programme is to enable highly qualified academics from abroad to come to Germany to conduct a research stay here. Applicants should therefore be living and working outside Germany at the time of application (this also applies if contracted with institutions in Germany). Eligible applicants must have lived in a developing or transition country (list of countries, PDF) for a minimum of 12 months in the 18-month period prior to submission of the application. If you are applying for a Fellowship for Experienced Researchers (more than 4 years after the PhD) and you are not resident in an eligible country (including Germany, see the list of countries) at the time of application, you must additionally have a permanent job in one of the eligible countries. If in doubt, please contact us before you submit your application so we can advise you (info[at]avh.de). Can I apply if I completed my schooling and a university degree, or a university degree and a doctorate, in Germany? If you completed your schooling and a university degree, or a university degree and a doctorate, in Germany, you are a so-called educational resident and are eligible to apply provided that your uninterrupted, permanent place of residence and work has been in a developing or transition country for more than 5 years. If in doubt, send us a seamless CV and list of your publications so that we can then advise you (info[at]avh.de). Do I need to know German in order to apply? Natural scientists and engineers: good knowledge of German or English is sufficient. Scholars in the humanities and social sciences: should have knowledge of German if it is necessary to carry out their research successfully. In this case, a German language certificate confirming proficiency must be submitted. Otherwise, a good knowledge of English is sufficient. Physicians: If the research involves work with patients, the candidate must have a good knowledge of German (language certificate required). Otherwise, a good knowledge of English is sufficient. English or German is my native language. Do I have to submit a language certificate proving my proficiency? No, a language certificate is not required. I'm a physician (MD / Dr. med.). Are there any special admission requirements? You are eligible to apply if you hold a research doctorate or a comparable academic degree. In addition, please read our Admission Questionnaire for Physicians (MD / Dr. med.) for detailed information. If you have several research doctorates, the above mentioned FAQ on the subject of "several doctorates" applies. Academic host Who can be my academic host? Any researcher working at a university or research institution in Germany who offers to make research facilities available for the research stay may act as your host. If you have already worked in Germany for a longer period of time (12 months or more) you should look for a new academic environment for another guest stay in Germany. Applications that involve returning to the supervisor of the doctoral thesis or to the mentor of a longer postdoctoral stay are generally rejected by the Selection Committee on the basis of a lack of further independent academic development. How can I find an academic host? You are free to choose your own academic host. The Humboldt Foundation does not provide any direct support in finding a host. We would like to draw your attention to the following search engines for hosts and research institutes: Institutes at German universities and other research institutions Searchable Portal (GERiT) of the German Research Foundation (DFG) and the German Academic Exchange Service (DAAD) Research facilities, disciplines and research in Germany Research portal of the Federal Ministry of Education and Research (BMBF) Research Map Hochschulrektorenkonferenz (HRK) Research facilities, researchers and projects of the DFG in Germany and worldwide GEPRIS - Database of the German Research Foundation Research facilities, disciplines and researchers in Germany and worldwide World of Learning KISSWIN Communication and information platform on career paths and funding opportunities for junior academics We would also like to draw your attention to the open access part of the Network Online. This database features a large proportion of the Foundation's more than 30,000 academics sponsored worldwide. Here you can search for names, disciplines and keywords. Can I conduct my research with two academic hosts? Yes. If the hosts work at different research institutes, they must each provide a host's statement and confirmation that research facilities can be made available. Will my host institute receive any additional funds for the costs it incurs in connection with my research stay? In general the host institute will receive an allowance for research costs of â‚¬800 per month for research in the field of natural sciences and engineering, and â‚¬500 for research in the field of humanities or social sciences. Please see the respective FAQ of the Department Sponsorship and Network. Preparation/Planning When and how often do Selection Committee Meetings take place? There are three Selection Committee Meetings each year: in February, June and October. Can I apply to several Humboldt Foundation fellowship programmes at the same time, or can I apply for a Humboldt Fellowship and the Sofja Kovalevskaja Award at the same time if I fulfil the formal requirements? No, it is not possible to apply to several fellowship programmes or the Sofja Kovalevskaja Award programme concurrently. Should you be rejected by any of them, you may, however, apply to any other programme as long as you fulfil the formal requirements. Can I apply for a fellowship from another institution at the same time I submit my application to the Humboldt Foundation? On principle, it is possible to file parallel applications. You must, however, indicate this on the application form and inform us immediately of any other applications you submit and any other sponsorship decisions that occur while we are considering your application. Can I conduct part of my research work abroad? If it is necessary for the success of the project, fellows may conduct research at research institutions in other parts of Europe during the fellowship period (excepting their country of origin). Please do not apply for this stay until you have been awarded the fellowship. As a rule, the total length of your Europe Research Stay may not exceed 25 percent of the projected total duration of sponsorship. Furthermore, if the fellowship is divided up into several stays (experienced researchers), the duration of the Europe Research Stay may on principle not exceed half the duration of the respective fellowship period. Research stays in the fellow's country of origin or in a non-European country will, however, normally result in a temporary suspension of the fellowship. Can I apply for a research fellowship for a period of less than six months? The first research stay in the context of a postdoctoral fellowship must last at least six months. Experienced researchers must also apply for a stay of at least six months, which can, however, be divided up into two blocks of three months. I am a postdoctoral researcher. C</t>
  </si>
  <si>
    <t>Georg Forster Research Fellowship</t>
  </si>
  <si>
    <t>humboldt_220329_1_009</t>
  </si>
  <si>
    <t>https://www.humboldt-foundation.de/en/apply/sponsorship-programmes/humboldt-research-fellowship</t>
  </si>
  <si>
    <t>Register now and apply online or continue processing your application. Apply online Continue application Humboldt Research Fellowship for postdoctoral and experienced researchers The Humboldt Research Fellowship for researchers of all nationalities and research areas: We support you â€“ postdoctoral and experienced researchers â€“ with your research in Germany. Through the Humboldt Research Fellowship, the Alexander von Humboldt Foundation sponsors researchers with above-average qualifications from across the globe. As a fellow, you will benefit from individual support from the Humboldt Foundation and our diverse sponsorship portfolio. Programme information for postdocs (PDF, 39 KB) Programme information for experienced researchers (PDF, 38 KB) Information for hosts Information for expert reviewers Information for independent peer reviewers Hint Researchers from developing and transition countries, whose research has high relevance for the further development of their country of origin, should apply for the Georg Forster Research Fellowship. For the time being, researchers from Brazil can only apply for a Capes-Humboldt Research Fellowship. For the duration of the joint Capes-Humboldt Programme it is not possible to apply for a Humboldt Research Fellowship. What we offer The Humboldt Research Fellowship enables you to conduct your own research at various stages of your career in collaboration with a host at a German research institution of your choice. Hosts may apply for a subsidy towards research costs. Information on sponsorship during the research stay Information on sponsorship for alumni abroad Postdocs Benefit from research sponsorship in Germany at the beginning of your academic career. The Humboldt Research Fellowship for postdoctoral researchers enables you to conduct research in Germany. The monthly fellowship amount is â‚¬2,670. Fellowships may last from 6 to 24 months. Experienced researchers You can still apply for research sponsorship in Germany even if you are already well advanced in your academic career. The Humboldt Research Fellowship for experienced researchers enables you to conduct research in Germany. The fellowship amount is â‚¬3,170. Fellowships may last from 6 to 18 months and can be divided into up to three stays within three years. General conditions In addition to the fellowship amount, you will also receive personal support throughout your sponsorship. You are flexible in determining when you would like to start your fellowship. Prior to your research fellowship, you and your marital partner will be able to attend an intensive language course. Further financial support, including family benefits for children and marital partners, subsidies for private full health insurance and allowances for travel expenses, is also available. Alumni programmes We stay in contact even after your research stay has come to an end. Our alumni sponsorship measures flexibly support every Humboldtianâ€™s individual journey through life, in both their careers and their future research collaborations. A return fellowship or later visits to Germany are also possible. You must meet the following criteria The Humboldt Research Fellowship addresses post-doctoral researchers with above-average qualifications from across the globe â€“ regardless of their field. Postdocs Did you complete your doctorate â€“ or equivalent academic qualification â€“ during the last four years? Or are you within six months of completing your doctorate and can already provide a written summary of your findings? Have you been published in academic journals and by publishing houses that are reviewed according to international standards? If so, and if you fulfil the criteria under the â€œWhat is required of youâ€ section, apply for the Humboldt Research Fellowship for postdoctoral researchers. Experienced researchers Did you complete your doctorate â€“ or equivalent academic qualification â€“ during the last twelve years? Is your academic profile substantiated by an extensive list of publications in academic journals and by publishing houses that are reviewed according to international standards? If so, and if you fulfil the criteria under the â€œWhat is required of youâ€ section, apply for the Humboldt Research Fellowship for experienced researchers. If a doctorate in your field or country of origin is not possible or uncommon, you can still apply up to 16 years after completing your masterâ€™s or other postgraduate degree provided that you have a publication record commensurate with your career level. What is required of you You must fulfil the following criteria to successfully apply for the Humboldt Research Fellowship. Nationality You are not a German national. If you are a German national, or if you obtained your university entrance qualification and university degree, or your university degree and your doctorate, in Germany, you can apply if you have lived and worked abroad for more than ten years and intend to continue doing so long-term. Have you lived and worked abroad for more than five years? You can still apply if there is a strong connection to your current country of residence (permanent employment, additional citizenship etc. â€“ see FAQs). Stay For your application to be successful, you may not have lived in Germany for longer than a total of six months within the 18-month period prior to submitting your application. If you have arrived in Germany recently you should submit your application as soon as possible, as we can only assess your eligibility and formally accept your application after it has been submitted. Confirmation that research facilities are available/hostâ€™s statement A researcher from an academic institution of your choice in Germany will provide you with a mentoring agreement and written confirmation that research facilities are available, and will compile a detailed review for you. Expert reviews You can provide two expert reviews. Postdocs: Your doctoral supervisor and one other researcher â€“ outside of your institute, if possible â€“ should provide well-grounded information on your qualifications. Experienced researchers: The reviews should be provided by important collaborative partners and/or researchers at your own institute as well as other institutes â€“ outside your country of origin, if possible. Language skills Natural sciences and engineering: You must have a good knowledge of German or English. Humanities, social sciences and medicine: You must have a good knowledge of German if this is necessary for conducting your research successfully. Otherwise, good knowledge of English will suffice. You must abide by the rules of good scientific practice (PDF) and the principles of scientific ethics. You may not apply for the Humboldt Research Fellowship if you have already received sponsorship from the Humboldt Foundation. In such cases, our alumni programmes are open to you. Is the Humboldt Research Fellowship not the most suitable fellowship for you? Use our Programme Search to find the sponsorship that fits your personal career or contact us for individual advice. Programme Search Individual advice How to apply If you would like to apply for the Humboldt Research Fellowship, please submit the necessary documents to the Alexander von Humboldt Foundation online only. If you have any doubts or questions, please contact us (info[at]avh.de) before submitting your application. We are happy to help. Apply online Continue application What we need from you Please note that you may only submit your application once you have uploaded the following documents in the application form: curriculum vitae (two pages max) research outline ( five pages max) complete list of your publications (cf. sample list, PDF) list of selected key publications (cf. sample list, PDF) key publications doctoral certificate or proof that your doctorate has been completed successfully, or confirmation that this will be the case within the next six months German language certificate, if required if required: publisherâ€™s acceptance notifications and/or acknowledgement of receipt and summaries/translations of key publications that are not available in German or in English In addition: hostâ€™s statement and confirmation that research facilities are available, as well as two expert reviews. Please note that these documents can only be uploaded in a protected area by the host(s) and expert reviewers personally. You can only submit your application once these documents have been uploaded. Further information and explanations can be found on the application form. As soon as we have received your online application, we will send you written confirmation by email. After reviewing your documents, we will notify you of the expected selection date. Deadlines The Selection Committee responsible for reviewing applications to this programme meets every March, July and November. Please send your completed application form, including any additional documents required, well in advance of the desired selection date. Applications are usually processed within four to eight months. Incomplete or inaccurate applications take longer to process and often have to be postponed to a later Selection Committee meeting. The deadline for meeting certain formal conditions â€“ in particular those relating to limitations on career stages and previous stays in Germany â€“ is the date on which we receive your application. If your application is successful, you may begin your fellowship between two and twelve months after being selected. If your application is unsuccessful, we may provide you with the reasons for our decision. Please request this information informally by email. You and your host will receive a letter with the outcome of your application approximately five weeks after the decision is made. Decisions cannot be appealed. You can, however, re-apply if you significantly improve crucial aspects of the rejected application. In the case of unanimously rejected applications, you must unfortunately wait a minimum of 18 months before re-applying. The selection procedure Icon Applicants Applicants Icon Foundation Foundation Icon Notification Notification Application Processing 4-6 weeks Review process approx. 4 months Selection Feb./Mar., June/July, Oct./Nov. Online application Host's statement References Receipt of application acknowledgement of receipt Check eligibility if not eligible: formal rejection to applicant and host Check completeness notification about the expected date of decision reminder about missing items, if applicable Request for independent peer reviews (usually two) allowing for potential impartiality issues Reviewed applications forwarded to selection committee members Selection committee meeting (3 times a year) information about decision to applicant and host (1â€”3 working days after selection meeting) Approval of application delivery of award documents (approx. 4 weeks after selection meeting) Rejection of application upon request: information on factors that led to rejection to applicant and host (approx. 5 weeks after selection meeting) Start of fellowship (if applicable: preceding language course) min 2 to max 12 months after selection meeting The decision to award research fellowships is taken by a selection committee consisting of 60â€“70 researchers from various fields. The committeeâ€™s decision is usually based on two independent peer reviews that evaluate your personal academic credentials. The assessment is based on the following selection criteria, depending on your career level: academic career and academic record to date (mobility, determination, thematic scope, academic productivity) quality of the key publications named in the application (originality, innovativeness, evaluation of your own contributions to publications involving several authors) originality and innovative potential of your proposed research (significance for the further development of the subject area, convincing selection of scientific methods, potential for scientific development, clear focus and feasibility within the requested sponsorship period, viability at the host institute) your future potential (academic potential, personal development, career prospects, e.g. professorial appointment) your independent research profile (for experienced researchers) In past years, an average of 25 to 30 percent of applicants received fellowships. All the best for your application! Members of the Selection Committee Questions &amp; answers Application requirements I have worked in an English-speaking country for several years. Do I need an English language certificate? No, an English language certificate is not required. It is either not customary or not possible to take a doctorate in my country of origin. Can I apply? You can apply if you can prove that your academic performance is equivalent to a Ph.D., e.g. by academic publications in internationally reviewed journals and for publishing houses. Should this be the case, you may apply to the programme for experienced researchers, however, only until up to 16 years after you obtained your first university degree (Master's degree, Diploma, etc.). It is, furthermore, possible to apply to the programme for experienced researchers if you hold an academic position that is equivalent to or higher than Associate Professor / Senior Lecturer / Reader etc., regardless of the date of your first university degree, within the first twelve years of working in this position. Please send us your CV and a list of your publications before you apply so we can advise you (info[at]avh.de). Can I apply before I have completed my doctorate? You may apply if you will complete your doctorate within the next six months. If selected, you must complete your doctorate before commencing the research fellowship. Please note that your application will be rejected for formal reasons if your dissertation has not been published and you do not have any further academic publications at the time of application.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I have several doctorates? In the case of multiple doctorates, the effective date is that of the first doctoral degree (PhD/CSc.). My doctorate was completed more than four years ago. Can I apply for a fellowship for postdoctoral researchers? We cannot consider your application for a fellowship for postdoctoral researchers if your doctorate was completed more than four years ago. In case you already have a clearly recognisable own research profile and, as a rule, working at the level of at least assistant professor or junior research group leader, or have a record of several years of independent scientific work, you can apply for a fellowship for experienced researchers. If you have passed the deadline, an exception may be made in well-founded cases (e.g. recognition of parental leave). Please send us your CV and a list of your publications before you apply so we can advise you (info[at]avh.de). I obtained my doctorate more than twelve years ago. Can I still apply for a fellowship for experienced researchers? We cannot consider your application if you obtained your doctorate more than twelve years ago. If your doctorate is older than this, an exception may be made in well-founded cases (e.g. recognition of parental leave). Please send us your CV and a list of your publications before you apply so we can advise you (info[at]avh.de). My doctorate was completed less than four years ago. Can I apply for a fellowship for experienced researchers? Yes. You should, however, already have your own clearly recognisable research profile and, as a rule, be working at the level of at least assistant professor or junior research group leader, or have a record of several years of independent scientific work. How will child-rearing periods be considered in the application process? Periods in which you interrupted your academic activities after completing your doctorate in order to rear children may be taken into account as career breaks after examination. The proportionate offsetting of such periods is also possible. Please always indicate child-rearing periods when filling in our application form. Mothers can claim two extra years for each child born after their PhD plus any further verifiable parenting periods. Fathers and other persons responsible for raising children are only credited with verifiable parenting periods. In general, postdoctoral researchers may apply up to four years, and experienced researchers up to twelve years after completing their doctorates. Recognized child-rearing periods may correspondingly extend these maximum timeframes during which the submission of applications is possible. The extension is limited to 6 years. Please contact info[at]avh.de if you have any questions. Which other career breaks are considered in the application process? Periods in which you interrupted your academic activities after completing your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career breaks is also possible. Please always indicate career breaks when filling in our application form. Job hunting, unemployment and non-academic employment do not count as career breaks. In general, postdoctoral researchers may apply up to four years, and experienced researchers up to twelve years after completing their doctorates. Recognized career breaks may correspondingly extend these maximum timeframes during which the submission of applications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rear children.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you partially or completely interrupted your academic activities after finishing your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your personal circumstances allows for a fairer assessment of your academic achievements. Please contact info[at]avh.de if you have any questions. I am from a developing/transition country. Should I apply for a Humboldt or Georg Forster Research Fellowship? If your primary life focus (nationality and permanent residence) is in a developing or transition country (see list of countries) and your research is of relevance for that countryâ€™s (or regionâ€™s) further development (see examples below), we recommend that you apply for a George Forster Research Fellowship. A persuasive presentation of your workâ€™s relevance for development in your region is one of the key criteria used when your application is evaluated. For projects that would be classified as basic research, we recommend applying for a Humboldt Research Fellowship. Examples of applications with relevance to development: Example 1: Food security among children in Nigeria Foodstuffs that are contaminated with mycotoxins, the toxic metabolic substances produced by fungi, present a challenge for the people of Nigeria. As part of a Georg Forster Research Fellowship, one Humboldtian examined with the help of biomonitoring the degree to which Nigerian children and adolescents are exposed to mycotoxins in foodstuffs. In this way she is striving to improve the food safety of the Nigerian people. Example 2: Climate change and stressed plants Plants emit a number of volatile organic compounds in response to heat and drought stress. During her guest visit in Germany, a Latin American Humboldtian studied the impact these emissions have on air quality and changes in the climate. Her findings were used to develop sustainable adaptation and mitigation strategies tailored to the region she comes from. These findings offer political stakeholders a scientifically proven basis for making decisions. Example 3: Improved tax enforcement through international co-operation Audits are a tried and tested tool in the fight against tax evasion. In the case of transnational audits, joint tax audits can be conducted by international teams. During her Georg Forster research stay in Germany, one Humboldtian examined the advantages of joint tax audits with the aim of formulating recommendations for action to develop and improve international tax law. By doing so, the Moldavian hopes to make a contribution to her countryâ€™s integration into international tax law structures. Example 4: Water reservoirs Siltation of water reservoirs is a major problem for Iranâ€™s water supply. One Iranian Humboldtian dedicated his stay in Germany to working on methods to reduce sedimentation in water bodies which he can now transfer to his country of origin thanks to his existing contacts and good local connections. Example 5: Resource use A Burmese Humboldtian focused on the extraction of mineral resources in Myanmar. Thanks to his Georg Forster Fellowship he was able to expand his raw materials expertise as one of the only few excellent Burmese economic geologists. He is now making valuable contributions to the geoscience community in his country of origin and is advancing sustainable resource development and use there. The following examples were not accepted by the Georg Forster Fellowship Programme because they have little relevance to development: Example 1: Researching neurodegenerative diseases Worldwide neurodegenerative diseases pose an enormous problem for people suffering from them. Studying and designing possible treatment methods for such diseases requires costly equipment. One applicant planned to increase his knowledge of this type of technology and how to use it. It was not, however, apparent from his application how the skills he aimed to acquire in Germany could be put to practical use without having corresponding infrastructure in his native country. Example 2: Further development of cosmological models One applicant sought to further develop cosmological models (theoretical physics) with her research project. She convincingly demonstrated that the project would offer added value for the further development of her field. However, the review of her application did not identify any relevance for the social, economic and/or political development of her native country / region. Do I need to know German in order to apply? Natural scientists and engineers: good knowledge of German or English is sufficient. Scholars in the humanities and social sciences: should have knowledge of German if it is necessary to carry out their research successfully. In this case, a German language certificate confirming proficiency must be submitted. Otherwise, a good knowledge of English is sufficient. Physicians: if the research involves work with patients, the candidate must have a good knowledge of German (language certificate required). Otherwise, a good knowledge of English is sufficient. English or German is my native language. Do I have to submit a language certificate proving my proficiency? No, a language certificate is not required. I'm a physician (MD / Dr. med.). Are there any special admission requirements? You are eligible to apply if you hold a research doctorate or a comparable academic degree. In addition, please read our Admission Questionnaire for Physicians (MD / Dr. med.) for detailed information. If you have several research doctorates, the above mentioned FAQ on the subject of "several doctorates" applies. I already am or recently have been in Germany. Are there any formal grounds militating against my application? The aim of the programme is to enable highly qualified academics from abroad to come to Germany to conduct a research stay here. Applicants should therefore be living and/or working outside Germany at the time of application. If you have previously been to Germany, you may only apply if you have resided outside Germany for a minimum of 12 months in total in the 18-month period prior to submission of the application. Any time spent in Germany within those 18 months is taken into account, regardless of duration or reason. This also applies to employment contracts with institutions in Germany. If you have arrived in Germany recently you should submit your application as soon as possible, as we can only assess your eligibility and formally accept your application after it has been submitted. In all other cases you are unfortunately ineligible to apply. German citizens and/or educational residents* (see following FAQ) are generally ineligible to apply if they have been in Germany within the last 18 months prior to receipt of their application or are already in Germany at the time of applying. * Educational residents are individuals who have completed their school education and a university degree, or a university degree and their doctorate in Germany. Can I apply from abroad as a German citizen/educational resident? The aim of the programme is to enable highly qualified academics from abroad to come to Germany to conduct a research stay here. German citizens/educational residents* are thus not the target group of this funding programme. You are however eligible to apply if you are permanently working abroad and intend to return abroad immediately following the requested research stay. We consider you to be permanently established in a foreign country if you have unquestionably been living and working abroad for more than 10 years; for more than 5 years and meet one of the following criteria that unequivocally indicate strong ties to your current country of residence: a permanent/tenured position; additional citizenship of your country of residence; permanent permission to reside in your current country of residence (e.g. permanent residence permit, green card etc.). Permission to reside based solely on your citizenship (e.g. for EU citizens as part of EU freedom of movement) is not accepted; other indications that you intend to permanently return to your current country of residence German citizens and/or educational residents* are generally ineligible to apply if they have been in Germany within the last 18 months prior to receipt of their application or are already in Germany at the time of applying. If you intend to apply in order to prepare your permanent return to Germany, we recommend that you instead apply to the â€œTemporary Positionsâ€ programme of the DFG. If in doubt, we would ask to send us only your complete CV and a list of your publications, so that we can advise you. Please state which criterion applies to you (info[at]avh.de). * Educational residents are individuals who have completed their school education and a university degree, or a university degree and their doctorate in Germany. Academic host Who can be my academic host? Any researcher working at a university or research institution in Germany who offers to make research facilities available for the research stay may act as your host. If you have already worked in Germany for a longer period of time (12 months or more) you should look for a new academic environment for another guest stay in Germany. Applications that involve returning to the supervisor of the doctoral thesis or to the mentor of a longer postdoctoral stay are generally rejected by the Selection Committee on the basis of a lack of further independent academic development. How can I find an academic host? You are free to choose your own academic host. The Humboldt Foundation does not provide any direct support in finding a host. We would like to draw your attention to the following search engines for hosts and research institutes: Institutes at German universities and other research institutions Searchable Portal (GERiT) of the German Research Foundation (DFG) and the German Academic Exchange Service (DAAD) Research facilities, disciplines and research in Germany Research portal of the Federal Ministry of Education and Research (BMBF) Research Map Hochschulrektorenkonferenz (HRK) Research facilities, researchers and projects of the DFG in Germany and worldwide GEPRIS - Database of the German Research Foundation Research facilities, disciplines and researchers in Germany and worldwide World of Learning KISSWIN Communication and information platform on career paths and funding opportunities for junior academics We would also like to draw your attention to the open access part of the Network Online. This database features a large proportion of the Foundation's more than 25,000 academics sponsored worldwide. Here you can search for names, disciplines and keywords. Can I conduct my research with two academic hosts? Yes. If the hosts work at different research institutes, they must each provide a host's statement and confirmation that research facilities can be made available. Will my host institute receive any additional funds for the costs it incurs in connection with my research stay? In general the host institute will receive an allowance for research costs of â‚¬800 per month for research in the field of natural sciences and engineering, and â‚¬500 for research in the field of humanities or social sciences. Please see the respective FAQ of the Department Sponsorship and Network. Preparation/Planning Are there deadlines for submitting applications? There is no closing date for submitting applications. Applications are processed as part of an ongoing procedure. As soon as we have received your complete application we shall forward it to independent peer reviewers. Their written evaluations will then be presented to the selection committee at the next selection meeting at which a decision will be made. Please note that you can submit your application only after your host and your expert reviewers have uploaded all necessary documents. The date used to determine whether the applicant meets certain formal requirements, such as career stage limitations and stays in Germany, is the date on which the Humboldt Foundation receives the respective application. Selection committee meetings take place three times a year, in March, July and November. Applications should be submitted at least four to seven months ahead of the prospective selection meeting. A graphic display of the complete application process</t>
  </si>
  <si>
    <t>Humboldt Research Fellowship</t>
  </si>
  <si>
    <t>humboldt_220329_1_010</t>
  </si>
  <si>
    <t>https://www.humboldt-foundation.de/en/apply/sponsorship-programmes/georg-forster-research-award</t>
  </si>
  <si>
    <t>Register here for the next round of nominations! Register Hint The closing date for nominations has elapsed. Unfortunately, it is not currently possible to submit nominations in this programme. The next nomination round is scheduled to begin in summer 2022. If you register now, we will send you an email informing you when the next nomination round opens. The Alexander von Humboldt Foundation presents up to six Georg Forster Research Awards each year to internationally outstanding researchers from developing and transition countries in recognition of their academic record to date. The research award was named for renowned German ethnologist Georg Forster (1754â€“1794) and is funded by the Federal Ministry for Economic Cooperation and Development. For more information please see the Georg Forster Research Award programme information. Programme information (PDF, 31 KB) Our sponsorship The award amount is â‚¬60,000. Award winners are also invited to conduct a research project of their choice at a research institution in Germany in cooperation with specialist colleagues there. The award enables a total stay of between six months and a full year, which can be split into multiple stays. If required, we will provide further funding of up to â‚¬25,000 to finance academic collaboration â€“ in particular to cover the costs of attending academic conferences, of material resources such as specialist literature or scientific equipment at the home institution, or of including junior researchers. The award is intended to support the long-term promotion of outstanding scientific multipliers in transition and developing countries whose research will contribute to improving living conditions in their countries of origin. We strive to offer our guest researchers individualised support and funding. Amongst the benefits available to award winners are invitations to numerous events or the opportunity to attend language courses. Our alumni sponsorship measures flexibly support every Humboldtianâ€™s individual journey through life, in both their careers and their future collaborations. Support during your research stay Sponsorship for alumni abroad General regulations and information for research award winners (PDF, 232 KB) Who may submit a nomination? Nominations for a Georg Forster Research Award may be initiated by established researchers at research institutions in Germany. Humboldt Foundation award winners working abroad are also eligible to submit nominations jointly with a researcher working in Germany. For details of the nomination process please see the web page Information for nominators for the Georg Forster Research Award. As soon as we receive all the necessary documents, we will confirm receipt of the nomination by e-mail and initiate the review process. All information will of course be treated as strictly confidential. If you have any questions, please do not hesitate to contact us (info[at]avh.de). We are happy to help. Information for nominators Information for independent peer reviews Information for expert reviews Who may be nominated? Eligible for nomination are researchers whose fundamental discoveries, new theories or findings have had a lasting effect on their discipline beyond their immediate research area and who will continue to contribute to developing research-based approaches to the specific challenges of developing and emerging countries. The individual nominated must additionally meet the following criteria: The nomineeâ€™s academic achievements must be internationally recognised and proven by corresponding successes in research. The nominee may not previously have received an award from the Humboldt Foundation for her/his academic work. The nominee must be a citizen of a developing or transition country (excluding PR China and India, see list of countries (PDF)). The nominee must have lived and worked in one of these countries for at least five years at the time of nomination. Self-nominations are not possible, nor may you nominate close relatives or your marital/registered partner. We particularly encourage the nomination of qualified female researchers. The selection procedure The nomination period usually ends on 31 October of each year. The independent Selection Committee comprised of researchers of all disciplines generally meets in the summer of the following year to select the award winner. The Committeeâ€™s decision is based on the independent peer reviews, the nomineesâ€™ academic qualifications and the significance of their research for the development of their home country. The main selection criteria include: the nomineeâ€™s outstanding international reputation as a researcher research findings with a demonstrable impact that extends beyond the immediate field of work the significance of the awarding of a research prize in relation to the developmental relevance of the research (The United Nationsâ€™ 17 Sustainable Development Goals can serve as a point of reference here.) the nomineeâ€™s multiplier effect in research, teaching, and science management and in other development-related processes outside the research field We will inform nominators of the selection decision immediately after the meeting. If your nomination is unsuccessful, we will be happy to provide information on the level of competition and the selection criteria on request. Information on independent peer reviews Members of the Committee for the Allocation of Alexander von Humboldt Foundation Research Awards Other Nominees and nominators must always abide by the rules of good scientific practice (PDF) and the principles of scientific ethics. This programme is financed by</t>
  </si>
  <si>
    <t>Georg Forster Research Award</t>
  </si>
  <si>
    <t>humboldt_220329_1_011</t>
  </si>
  <si>
    <t>https://www.humboldt-foundation.de/en/apply/sponsorship-programmes/friedrich-wilhelm-bessel-research-award</t>
  </si>
  <si>
    <t>Start your online nomination or continue your nomination in "My Humboldt" Online nomination Continue nomination The Alexander von Humboldt Foundation presents approximately 20 Friedrich Wilhelm Bessel Research Awards annually to internationally renowned academics from abroad in recognition of their outstanding accomplishments in research. The award is named for German astronomer and mathematician Friedrich Wilhelm Bessel (1784â€“1846) and funded by the Federal Ministry of Education and Research. For more information please see the Friedrich Wilhelm Bessel Research Award programme information. Links Programme information (PDF, 30 KB) Award winners of the last two years Our sponsorship The award amount is â‚¬45,000. Award winners are also invited to conduct a research project of their choice at a research institution in Germany in cooperation with specialist colleagues there. The award enables a total stay of between sixmonths and a full year, which can be split into multiple stays. We strive to offer our guest researchers individualised support and funding. Amongst the benefits available to award winners are invitations to numerous events or the opportunity to attend language courses. Our alumni sponsorship measures flexibly support every Humboldtianâ€™s individual journey through life, in both their careers and their future collaborations. Links Support during your research stay Sponsorship for alumni abroad General regulations and information for research award winners (PDF, 232 KB) Who may submit a nomination? Nominations for a Friedrich Wilhelm Bessel Research Award may be initiated by established researchers at research institutions in Germany. Humboldt Foundation award winners working abroad are also eligible to submit nominations jointly with a researcher working in Germany. For details of the nomination process please see the web page Information for nominators for the Friedrich Wilhelm Bessel Research Award. As soon as we receive all the necessary documents, we will confirm receipt of the nomination bye-mail and initiate the review process. All information will of course be treated as strictly confidential. If you have any questions, please do not hesitate to contact us (info[at]avh.de). We are happy to help. Links Information for nominators Information for independent peer reviews Who may be nominated? Eligible for nomination are researchers whose outstanding academic qualification is internationally recognised and can be demonstrated through corresponding successes in research. Nominees must moreover offer a well-founded expectation of future outstanding academic achievements that will have a lasting impact on their discipline beyond their immediate research area. The individual nominated must additionally meet the following criteria: The nominated individual must have gained her/his doctorate no more than 18 years ago. An exception to this rule may be made where justified (e.g. in the case of career breaks to raise children). The nominee may not previously have received an award from the Humboldt Foundation for her/his academic work. The nominee must have lived and worked outside Germany for over five years at the time of nomination. The nominee must not yet have entered permanent employment in Germany at the time of selection. Self-nominations are not possible, nor may you nominate close relatives or your marital/registered partner. We particularly encourage the nomination of qualified female researchers. Online nomination Continue nomination The selection procedureIcon ApplicantsApplicantsIcon FoundationFoundationIcon NotificationNotificationNominationExaminationapprox. 1-2 monthsReview Processapprox. 3-4 monthsConferralNomination documentsLaudationReceipt of nominationAcknowledgement of receipt to nominatorFormal eligibility checkif applicable: formal rejection to nominatorCompleteness checkif applicable: request of additional documents from nominator and supply thereofRequest of usually 2 independent peer reviews 3-4 weeks for preparation of each reviewForwarding of the reviewed applications to selection committee members approx. 5 weeks before selection meetingSelection committee meeting (2 times a year in Mar. and Oct.)Information about decision to nominator 1-3 working days after selection meetingConferralDelivery of conferral documents approx. 4 weeks after selection meetingAcceptance of the AwardRejectionOpportunity for information on the competitive situation and the selection criteria The review process takes approximately six months. The independent body that selects the award winners is comprised of around 22 academics of all disciplines; it meets twice a year and makes its decision based on the independent peer reviews and the nomineesâ€™ academic qualifications. The main selection criteria include: an excellent research record with scientific achievements that have already influenced the nomineeâ€™s field reasonable prospects for producing outstanding achievements with an impact that extends beyond the nomineeâ€™s immediate field of work the significance of the awarding of a research prize in relation to the position of the recipientâ€™s field in Germany The competition between nominations is independent of discipline. There are no quotas for countries, research areas or the gender of the individuals nominated. We will inform nominators of the selection decision immediately after the meeting. If your nomination is unsuccessful, we will be happy to provide information on the level of competition and the selection criteria on request. Links Information on independent peer reviews Members of the Committee for the Allocation of Alexander von Humboldt Foundation Research Awards Other Nominees and nominators must always abide by the rules of good scientific practice (PDF) and the principles of scientific ethics. FAQ Nomination requirements For how many years after his or her doctorate can a candidate be nominated? We cannot consider a nomination if the candidate completed his or her doctorate more than 18 years ago. An exception may be made in well-founded cases (e.g. recognition of parental leave). In this case, please contact the Humboldt Foundation so we can advise you (info[at]avh.de).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the nominee has several doctorates? If the nominee holds several doctorates, the effective date is that of the first doctoral degree (PhD/CSc.). Please list the date of the first doctorate in the nominee's CV on the application form. How will child-rearing periods be considered in the nomination process? Periods in which the nominee interrupted academic activities after completing a doctorate in order to rear children may be taken into account as career breaks after examination. The proportionate offsetting of such periods is also possible. Please always indicate child-rearing periods of the nominee when filling in our nomination form. Mothers can claim two extra years for each child born after their PhD plus any further verifiable parenting periods. Fathers and other persons responsible for raising children are only credited with verifiable parenting periods. In general, nominations are permitted up to 18 years after completing the doctorate. Recognized child-rearing periods may correspondingly extend this period during which the submission of a nomination is possible. The extension is limited to 6 years. Please contact info[at]avh.de if you have any questions. Which other career breaks are considered in the nomination process? Periods in which the nominee interrupted academic activities after completing a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breaks is also possible. Please always inform us of career breaks of the nominee when filling in our nomination form. Job hunting, unemployment and non-academic employment do not count as career breaks. In general, nominations are permitted up to 18 years after completing the doctorate. Recognized career breaks may correspondingly extend this period during which the submission of a nomination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rear children. The voluntary disclosure of private circumstances may help increase equal opportunities during the selection process. The consideration of personal circumstances allows for a fairer assessment of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personal circumstances allows for a fairer assessment of academic achievements. Please contact info[at]avh.de if you have any questions. Nominators Who is entitled to nominate a candidate? An established academic who is employed by a university or other research institution in Germany must take the initiative to nominate a candidate for the Friedrich Wilhelm Bessel Research Award. Self-nomination is not possible. Nominees Is there an age limit for nominees? No, but please take note of the section "For how many years after his or her doctorate can a candidate be nominated?". Can academics from any academic discipline be nominated for a research award? Yes, there are no quotas for specific subjects; nominations can be made in any academic discipline. Is an academic eligible to be nominated for a research award if he or she has already received an award from the Alexander von Humboldt Foundation? Academics who have already received a (research) fellowship from the Alexander von Humboldt Foundation are eligible for nomination. A nomination, typically, is possible five years after completion of initial sponsorship (if applicable, including extension) in a fellowship programme at the earliest. Academics who have already received a (research) award from the Alexander von Humboldt Foundation are not eligible for another nomination. All Alexander von Humboldt Foundation alumni are eligible for alumni sponsorship measures. If you are unsure whether alumni sponsorship or a nomination would be more appropriate, please contact us at info[at]avh.de. May I nominate a candidate who has already stayed or is currently staying in Germany? At the time of nomination, the nominated candidate must have been predominantly living and working abroad for at least five years. Previous and short-term stays in Germany (such as visiting professorship) do not usually exclude a candidate from nomination. In cases of doubt, please contact us at info[at]avh.de so we can advise you. Can a German national be nominated? You may nominate academics with German citizenship if they have been working abroad in an academic position for at least five years. Please send us a CV and a list of publications before you nominate the candidate so we can advise you (info[at]avh.de). Can I nominate an academic who does not hold a doctorate? Nomination is possible if a doctorate is either not customary or not possible in the nominee's country of origin or discipline, and if the nominee can prove that his or her academic performance is equivalent to a Ph.D., e.g. by academic publications for internationally reviewed journals and publishing houses. Should this be the case, please send us a CV and a list of publications before you nominate the candidate so we can advise you (info[at]avh.de). Are roughly the same number of awards granted to men and women? Is priority given to either a male or female nominee if both candidates are considered to be equally qualified and suitable? No. Academic excellence is the sole criterion for selection. The Alexander von Humboldt Foundation does, however, explicitly welcome the nomination of qualified female academics because women are currently significantly under-represented in this programme. Award amount What is the sum of the award? The award amount is â‚¬45,000. How is the award amount paid? Does the nominee need a German bank account for this purpose? The award money is paid in instalments. The first instalment is normally transferred to the cashierâ€™s office of the host university at the beginning of the research stay in Germany and can be collected there by the award winner. For the payment of further instalments, award winners are asked to open an account at a bank of their choice as soon as possible after arriving in Germany, and to provide the Alexander von Humboldt Foundation with their account number, bank address and bank code. The research award is granted in recognition of the academic achievements and the personality of the award winner and may only be claimed by the award winner personally. Similarly, payment of the award amount may also only be made to the award winner personally and exclusively. Claims to the award may not be transferred. Is the award amount subject to taxation? Award winners are responsible for all matters pertaining to their taxation. However, the Alexander von Humboldt Foundation would like to point out that according to German tax law, awards are not usually subject to income tax in Germany if they are primarily granted in recognition of the award winner's lifetime achievement or entire academic work, personality, convictions, or function as a role-model. This is precisely the intention of the Humboldt Foundation in granting the research awards which honour the entire life's work of award winners in their capacity as internationally outstanding researchers. Tax law in the award winnersâ€™ home countries or countries of residence may contain special regulations on the taxation of awards. If in doubt, a tax accountant in the award winner's own country should be consulted. Nomination documents Will you confirm receipt of my nomination? As soon as we receive your nomination we will notify you by email. We will also notify you if any important documents or information are missing from your nomination. Is there a template for the list of publications? Yes. You will need to submit two lists: a) a list of key publications and b) a complete list of publications covering the past 10 years. a) Name three to five key publications from the nomineeâ€™s entire body of work and explain the special significance of each one of these key publications (e.g. significant scientific breakthrough). b) Please draw up a complete, chronological list of all the nomineeâ€™s scientific publications of the past 10 years (including all authors, identifying the corresponding author(s), titles, publisher/journal, edition, year, first and last page number); if relevant, also include published conference papers and patents. If applicable, you may include a link to the nomineeâ€™s complete digital bibliography at the beginning of the list. What will happen to the nomination documents after the selection procedure has been completed? Will they be destroyed or archived, and will they be treated confidentially? Unless I expressly object, my nomination documents will be archived for a period of seven years and then destroyed in a manner compliant with data protection regulations. All documents are, of course, treated with utmost confidentiality. It is a matter of course that peer reviewers and committee members are also obliged to observe strict confidentiality. Preparation/Planning Are there deadlines for submitting nominations? No. Nominations may be submitted online at any time. However, when planning, please keep in mind that the selection committee meets only twice a year (in March and October). Preparing a selection committee meeting - processing the respective nomination and obtaining peer reviews - takes approximately six months. When does the Selection Committee meet? Decisions are made twice a year in spring and in autumn. Reviewing a nomination takes approximately six months. Will you sponsor participation in German language courses? The Alexander von Humboldt Foundation strongly encourages its award winners and their partners to learn German during their research stay so that they can participate in social and cultural life in Germany beyond their research work. Upon request, the Alexander von Humboldt Foundation can pay the cost of a German language course. Selection procedure Who will review my nomination? Your nomination will be reviewed by independent peer reviewers who are appointed by the Alexander von Humboldt Foundation for this purpose. Who will decide on my nomination? The final decision on all nominations is made by the Selection Committee that is appointed by the Alexander von Humboldt Foundation for this purpose. Who is on the Selection Committee? The Selection Committee consists of academics and researchers of all disciplines and a smaller number of members who are not associated with any specific discipline (e.g. representatives of the funding institutions). The Selection Committee decides jointly on all submitted nominations. An award is granted if two thirds of the Committee members vote in favour of application nomination and sufficient financial resources are available. The Alexander von Humboldt Foundation has no vote on the Selection Committee. The experts in each discipline are expected to be internationally established, have a broad understanding of their discipline and experience of serving on committees. For each new or additional appointment, the Alexander von Humboldt Foundation creates suggestion lists in consultation with the respective predecessors on the Committee and other experts in the same or related disciplines, and integrating recommendations from the German Research Foundation (DFG). The order in which the suggested academics are listed is determined by the President of the Humboldt Foundation. Appointments are confirmed by the Foundation's Board of Trustees. The term of office is initially three years; it can be extended twice by reappointment. The total number and distribution of experts across disciplines in the committees depends on the average number of received nominations and their distribution across disciplines. New appointments replacing departing experts or to add disciplines not previously represented are based on the following factors: Academic qualification, A balanced age structure, A balanced gender ratio, Balanced regional distribution of experts, including academics from abroad Please refer to this link for a list of Selection Committee members for the allocation of Alexander von Humboldt Foundation research awards. Will the nominee be notified about his or her nomination? No. During the nomination process, the Alexander von Humboldt Foundation will only be in contact with the nominator, and only the nominator will be notified of the result of the Selection Committee meeting. Only if the nominee is selected, will he or she receive the conferral documents approximately four weeks after the selection meeting. Selection How high is the success rate? In recent years, approximately 35% of all nominations have been successful. What are the most important selection criteria? The main selection criteria are proven international recognition of the nominated individual, who is already noted for outstanding academic results and from whom further pioneering achievements with significant impact can be expected. Will the nominee be notified of the outcome of the selection procedure? The nominee will not be informed of a rejection. Communication during the selection process takes place between the Alexander von Humboldt Foundation and the nominator in Germany only. In case an award is conferred, the winner will receive the award documents approximately four weeks after the selection meeting. Can I re-nominate a researcher whose nomination was not successful? Yes, if the nominee has shown significant academic development since their previous application was rejected. The Alexander von Humboldt Foundation's headquarters are happy to answer any questions nominees may have regarding the assessment of this question. Acceptance of the Award / Use and Provision of Award Funds How soon after the selection decision can the research stay begin? The research stay in Germany can normally begin as early as four to six weeks after the selection decision and should start within 12 months after conferral, if possible. The date must be agreed upon with the academic host in advance. Does the nominee have to complete his or her stay in one go, or can it be divided up? The duration of the research stay of up to one full year may be divided into segments. However, the Alexander von Humboldt Foundation will only cover travel costs once. Please inform the Alexander von Humboldt Foundation about the time schedule for the research stay early so that all necessary preparations can be made in good time. May the award winner teach at the host university during his or her stay, or is it strictly a research stay? Should the award winner wish to teach during the research stay, he or she may do so. Will travel costs be covered? The Alexander von Humboldt Foundation pays a lump sum to cover the award winner's travel costs (return tickets). The conferral documents contain a list of lump sums for travel. The relevant sum will be transferred to the award winner's German bank account (which the award winner will have to open) after the research stay in Germany has begun. The Alexander von Humboldt Foundation can only cover the costs of one return journey, regardless of the number of trips to and from Germany. A lump sum towards the travel costs of marital partners and children under the age of 18 accompanying the award winner may be granted if they stay with the award winner in Germany for at least six months. Fifty per cent of the lump sum will be paid for children between the ages of two and eleven, ten per cent for children under the age of two. The Alexander von Humboldt Foundation will not cover any additional expenses for the transportation of luggage. Do I have to file a report after completion of the research stay? Towards the end of the research stay, the Alexander von Humboldt Foundation will ask award winners for a brief, informal report on their experiences, which should also contain information on the academic collaboration with the host institution and contacts with other research institutions in Germany and abroad. They will also be asked to comment on their own and their familiesâ€™ personal impressions during their stay in Germany. We are particularly interested in comparisons with the situation in award winnersâ€™ own countries and welcome any suggestions regarding the Alexander von Humboldt Foundationâ€™s sponsorship programmes. The Alexander von Humboldt Foundation also asks academic hosts in Germany to report on their experiences in their cooperation with award winners. These reports are very important and revealing for the foundation, because foreign guests often observe with a keener eye and are able to make more balanced judgements due to their greater critical distance. The reports are analysed carefully and confidentially. In addition, they can help the Alexander von Humboldt Foundation to continue improving its programmes and make them as effective as possible. This programme is financed by</t>
  </si>
  <si>
    <t>Friedrich Wilhelm Bessel Research Award</t>
  </si>
  <si>
    <t>humboldt_220329_1_012</t>
  </si>
  <si>
    <t>https://www.humboldt-foundation.de/en/apply/sponsorship-programmes/humboldt-research-award</t>
  </si>
  <si>
    <t>Create an online nomination or continue, if you have already created and saved an online nomination form. Start online nomination Continue nomination Every year, the Alexander von Humboldt Foundation grants up to 100 Humboldt Research Awards to internationally leading researchers of all disciplines from abroad in recognition of their academic record to date. For more information please see the Humboldt Research Award programme information. Humboldt Research Award programme information (PDF, 29 KB) Award winners of the last 24 months Our sponsorship The award amount is â‚¬60,000. Award winners are also invited to conduct a research project of their choice at a research institution in Germany in cooperation with specialist colleagues there. The award enables a total stay of between six months and a full year, which can be split into multiple stays. We strive to offer our guest researchers individualised support and funding. Amongst the benefits available to award winners are invitations to numerous events and the opportunity to attend language courses. Our alumni sponsorship measures flexibly support every Humboldtianâ€™s individual journey through life, in both their careers and their future collaborations. Support during your research stay Sponsorship for alumni abroad General Regulations and Information for Research Awards of the Alexander von Humboldt Foundation (PDF, 232 KB) Who may submit a nomination? Nominations for a Humboldt Research Award may be initiated by established researchers at research institutions in Germany. Humboldt Foundation award winners working abroad are also eligible to submit nominations jointly with a researcher working in Germany. For details of the nomination process please see the web page Information for nominators for the Humboldt Research Award. As soon as we receive all the necessary documents, we will confirm receipt of the nomination by e-mail and initiate the review process. All information will of course be treated as strictly confidential. If you have any questions, please do not hesitate to contact us (info[at]avh.de). We are happy to help. Information for nominators Information for independent peer reviewers Who may be nominated? Eligible for nomination are researchers whose fundamental discoveries, new theories or findings have had a lasting effect on their discipline beyond their immediate research area and who are expected, moreover, to continue producing outstanding research in the future. The individual nominated must additionally meet the following criteria: The nomineeâ€™s academic achievements must be internationally recognised and proven by corresponding successes in research. The nominee may not previously have received an award from the Humboldt Foundation for their academic work. At the time of nomination, the nominee must have been predominantly living and working outside Germany for at least five years. The nominee must not yet have entered permanent employment in Germany at the time of selection. Self-nominations are not possible, nor may you nominate close relatives or your marital/registered partner. We especially welcome the nomination of qualified female researchers. Online nomination Continue nomination The selection procedure Icon Applicants Applicants Icon Foundation Foundation Icon Notification Notification Nomination Examination approx. 1-2 months Review Process approx. 3-4 months Conferral Nomination documents Laudation Receipt of nomination Acknowledgement of receipt to nominator Formal eligibility check if applicable: formal rejection to nominator Completeness check if applicable: request of additional documents from nominator and supply thereof Request of usually 2 independent peer reviews 3-4 weeks for preparation of each review Forwarding of the reviewed applications to selection committee members approx. 5 weeks before selection meeting Selection committee meeting (2 times a year in Mar. and Oct.) Information about decision to nominator 1-3 working days after selection meeting Conferral Delivery of conferral documents approx. 4 weeks after selection meeting Acceptance of the Award Rejection Opportunity for information on the competitive situation and the selection criteria The review process takes approximately six months. The independent body that selects the award winners is composed of approximately 22 academics of all disciplines; it meets twice a year and makes its decision based on the independent peer reviews and the nomineesâ€™ academic qualifications. The main selection criteria include: the nomineeâ€™s outstanding international reputation as a researcher publications with a demonstrable impact that extend beyond the nomineeâ€™s immediate field of work the significance of the awarding of a research prize in relation to the position of the recipientâ€™s field of work in Germany The competition between nominations is independent of discipline. There are no quotas for countries, research areas or the gender of the individuals nominated. We will inform nominators of the selection decision immediately after the meeting. If your nomination is unsuccessful, we will be happy to provide information on the level of competition and the selection criteria on request. Information on independent peer reviews Members of the Committee for the Allocation of Alexander von Humboldt Foundation Research Awards Other Nominees and nominators must always abide by the rules of good scientific practice (PDF) and the principles of scientific ethics. FAQ Nominators Who is entitled to nominate a candidate? An established academic who is employed by a university or other research institution in Germany must take the initiative to nominate a candidate for the Humboldt Research Award. Self-nomination is not possible. Nominees Is there an age limit for nominees? No.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rear children. The voluntary disclosure of private circumstances may help increase equal opportunities during the selection process. The consideration of personal circumstances allows for a fairer assessment of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perform military or alternative service, to care for close relatives or due to long-term illness. Job hunting, unemployment and non-academic employment do not count as career breaks. The voluntary disclosure of private circumstances may help increase equal opportunities during the selection process. The consideration of personal circumstances allows for a fairer assessment of academic achievements. Please contact info[at]avh.de if you have any questions. Can academics from any academic discipline be nominated for a research award? Yes, there are no quotas for specific subjects; nominations can be made in any academic discipline. Is an academic eligible to be nominated for a research award if he or she has already received an award from the Alexander von Humboldt Foundation? Academics who have already received a (research) fellowship from the Alexander von Humboldt Foundation are eligible for nomination. A nomination, typically, is possible five years after completion of initial sponsorship (if applicable, including extension) in a fellowship programme at the earliest. Academics who have already received a (research) award from the Alexander von Humboldt Foundation are not eligible for another nomination. All Alexander von Humboldt Foundation alumni are eligible for alumni sponsorship measures. If you are unsure whether alumni sponsorship or a nomination would be more appropriate, please contact us at info[at]avh.de. May I nominate a candidate who has already stayed or is currently staying in Germany? At the time of nomination, the nominated candidate must have been predominantly living and working abroad for at least five years. Previous and short-term stays in Germany (such as visiting professorship) do not usually exclude a candidate from nomination. In cases of doubt, please contact us at info[at]avh.de so we can advise you. Can a German national be nominated? You may nominate academics with German citizenship if they have been working abroad in an academic position for at least five years. Please send us a CV and a list of publications before you nominate the candidate so we can advise you (info[at]avh.de). Can I nominate an academic who does not hold a doctorate? Nomination is possible if a doctorate is either not customary or not possible in the nominee's country of origin or discipline, and if the nominee can prove that his or her academic performance is equivalent to a Ph.D., e.g. by academic publications for internationally reviewed journals and publishing houses. Should this be the case, please send us a CV and a list of publications before you nominate the candidate so we can advise you (info[at]avh.de). Are roughly the same number of awards granted to men and women? Is priority given to either a male or female nominee if both candidates are considered to be equally qualified and suitable? No. Academic excellence is the sole criterion for selection. The Alexander von Humboldt Foundation does, however, explicitly welcome the nomination of qualified female academics because women are currently significantly under-represented in this programme. Award amount What is the sum of the award? The award amount is â‚¬60,000. How is the award amount paid? Does the nominee need a German bank account for this purpose? The award money is paid in instalments. The first instalment is normally transferred to the cashierâ€™s office of the host university at the beginning of the research stay in Germany and can be collected there by the award winner. For the payment of further instalments, award winners are asked to open an account at a bank of their choice as soon as possible after arriving in Germany, and to provide the Alexander von Humboldt Foundation with their account number, bank address and bank code. The research award is granted in recognition of the academic achievements and the personality of the award winner and may only be claimed by the award winner personally. Similarly, payment of the award amount may also only be made to the award winner personally and exclusively. Claims to the award may not be transferred. Is the award amount subject to taxation? Award winners are responsible for all matters pertaining to their taxation. However, the Alexander von Humboldt Foundation would like to point out that according to German tax law, awards are not usually subject to income tax in Germany if they are primarily granted in recognition of the award winner's lifetime achievement or entire academic work, personality, convictions, or function as a role-model. This is precisely the intention of the Humboldt Foundation in granting the research awards which honour the entire life's work of award winners in their capacity as internationally outstanding researchers. Tax law in the award winnersâ€™ home countries or countries of residence may contain special regulations on the taxation of awards. If in doubt, a tax accountant in the award winner's own country should be consulted. Nomination documents Will you confirm receipt of my nomination? As soon as we receive your nomination we will notify you by email. We will also notify you if any important documents or information are missing from your nomination. Is there a template for the list of publications? Yes. You will need to submit two lists: a) a list of key publications and b) a complete list of publications covering the past 10 years. a) Name three to five key publications from the nomineeâ€™s entire body of work and explain the special significance of each one of these key publications (e.g. significant scientific breakthrough). b) Please draw up a complete, chronological list of all the nomineeâ€™s scientific publications of the past 10 years (including all authors, identifying the corresponding author(s), titles, publisher/journal, edition, year, first and last page number); if relevant, also include published conference papers and patents. If applicable, you may include a link to the nomineeâ€™s complete digital bibliography at the beginning of the list. What will happen to the nomination documents after the selection procedure has been completed? Will they be destroyed or archived, and will they be treated confidentially? Unless I expressly object, my nomination documents will be archived for a period of seven years and then destroyed in a manner compliant with data protection regulations. All documents are, of course, treated with utmost confidentiality. It is a matter of course that peer reviewers and committee members are also obliged to observe strict confidentiality. Preparation/Planning Are there deadlines for submitting nominations? No. Nominations may be submitted online at any time. However, when planning, please keep in mind that the selection committee meets only twice a year (in March and October). Preparing a selection committee meeting - processing the respective nomination and obtaining peer reviews - takes approximately six months. When does the Selection Committee meet? Decisions are made twice a year in spring and in autumn. Reviewing a nomination takes approximately six months. Will you sponsor participation in German language courses? The Alexander von Humboldt Foundation strongly encourages its award winners and their partners to learn German during their research stay so that they can participate in social and cultural life in Germany beyond their research work. Upon request, the Alexander von Humboldt Foundation can pay the cost of a German language course. Selection procedure Who will review my nomination? Your nomination will be reviewed by independent peer reviewers who are appointed by the Alexander von Humboldt Foundation for this purpose. Who will decide on my nomination? The final decision on all nominations is made by the Selection Committee that is appointed by the Alexander von Humboldt Foundation for this purpose. Who is on the Selection Committee? The Selection Committee consists of academics and researchers of all disciplines and a smaller number of members who are not associated with any specific discipline (e.g. representatives of the funding institutions). The Selection Committee decides jointly on all submitted nominations. An award is granted if two thirds of the Committee members vote in favour of application nomination and sufficient financial resources are available. The Alexander von Humboldt Foundation has no vote on the Selection Committee. The experts in each discipline are expected to be internationally established, have a broad understanding of their discipline and experience of serving on committees. For each new or additional appointment, the Alexander von Humboldt Foundation creates suggestion lists in consultation with the respective predecessors on the Committee and other experts in the same or related disciplines, and integrating recommendations from the German Research Foundation (DFG). The order in which the suggested academics are listed is determined by the President of the Humboldt Foundation. Appointments are confirmed by the Foundation's Board of Trustees. The term of office is initially three years; it can be extended twice by reappointment. The total number and distribution of experts across disciplines in the committees depends on the average number of received nominations and their distribution across disciplines. New appointments replacing departing experts or to add disciplines not previously represented are based on the following factors: Academic qualification, A balanced age structure, A balanced gender ratio, Balanced regional distribution of experts, including academics from abroad Please refer to the following link for a list of Selection Committee members for the allocation of Alexander von Humboldt Foundation research awards: here Will the nominee be notified about his or her nomination? No. During the nomination process, the Alexander von Humboldt Foundation will only be in contact with the nominator, and only the nominator will be notified of the result of the Selection Committee meeting. Only if the nominee is selected, will he or she receive the conferral documents approximately four weeks after the selection meeting. Selection How high is the success rate? In recent years, approximately 35% of all nominations have been successful. What are the most important selection criteria? The main selection criteria are the internationally outstanding academic qualification of the nominees as manifested e.g. in fundamental discoveries, new theories or findings which must demonstrably have had a long-term impact beyond the nominee's immediate research area and hold promise of future outstanding achievements. Decision-making criteria are thus an outstanding international reputation and the overall personality of the nominated individual. Will the nominee be notified of the outcome of the selection procedure? The nominee will not be informed of a rejection. Communication during the selection process takes place between the Alexander von Humboldt Foundation and the nominator in Germany only. In case an award is conferred, the winner will receive the award documents approximately four weeks after the selection meeting. Can I re-nominate a researcher whose nomination was not successful? Yes, if the nominee has shown significant academic development since their previous application was rejected. The Alexander von Humboldt Foundation's headquarters are happy to answer any questions nominees may have regarding the assessment of this question. Acceptance of the Award / Use and Provision of Award Funds How soon after the selection decision can the research stay begin? The research stay in Germany can normally begin as early as four to six weeks after the selection decision and should start within 12 months after conferral, if possible. The date must be agreed upon with the academic host in advance. Does the nominee have to complete his or her stay in one go, or can it be divided up? The duration of the research stay of up to one full year may be divided into segments. However, the Alexander von Humboldt Foundation will only cover travel costs once. Please inform the Alexander von Humboldt Foundation about the time schedule for the research stay early so that all necessary preparations can be made in good time. May the award winner teach at the host university during his or her stay, or is it strictly a research stay? Should the award winner wish to teach during the research stay, he or she may do so. Will travel costs be covered? The Alexander von Humboldt Foundation pays a lump sum to cover the award winner's travel costs (return tickets). The conferral documents contain a list of lump sums for travel. The relevant sum will be transferred to the award winner's German bank account (which the award winner will have to open) after the research stay in Germany has begun. The Alexander von Humboldt Foundation can only cover the costs of one return journey, regardless of the number of trips to and from Germany. A lump sum towards the travel costs of marital partners and children under the age of 18 accompanying the award winner may be granted if they stay with the award winner in Germany for at least six months. Fifty per cent of the lump sum will be paid for children between the ages of two and eleven, ten per cent for children under the age of two. The Alexander von Humboldt Foundation will not cover any additional expenses for the transportation of luggage. Do I have to file a report after completion of the research stay? Towards the end of the research stay, the Alexander von Humboldt Foundation asks award winners to give personal feedback about their experiences in Germany and to describe their impressions of academic collaboration and daily life in Germany. For this purpose, the award winners will receive an e-mail in good time that contains a password-secured web link to an Alexander von Humboldt Foundation online questionnaire. With regard to the content of the report, comparisons with conditions in the award winnersâ€™ own countries are of particular interest. Comments on the design and organisation of the Alexander von Humboldt Foundation sponsorship and funding programmes are welcome. Similarly, the Alexander von Humboldt Foundation also asks academic hosts in Germany to report on how they have experienced cooperation with the award winners. This programme is financed by</t>
  </si>
  <si>
    <t>Humboldt Research Award</t>
  </si>
  <si>
    <t>humboldt_220329_1_013</t>
  </si>
  <si>
    <t>https://www.humboldt-foundation.de/en/apply/sponsorship-programmes/reimar-luest-award</t>
  </si>
  <si>
    <t>The Alexander von Humboldt Foundation and the Fritz Thyssen Foundation jointly present up to two Reimar LÃ¼st Awards a year to highly respected humanities scholars and social scientists from abroad. All award winners have acted as multipliers making exceptional contributions in and through science to the long-term advancement of bilateral relations between Germany and their home countries. The award bears the name of astrophysicist and former president (1989â€“1999) of the Humboldt Foundation, Reimar LÃ¼st (1923â€“2020). The award is part of the Humboldt Research Award programme. For more information please visit the website for the Humboldt Research Award.</t>
  </si>
  <si>
    <t>Reimar LÃ¼st Award for International Scholarly and Cultural Exchange</t>
  </si>
  <si>
    <t>humboldt_220329_1_014</t>
  </si>
  <si>
    <t>https://www.humboldt-foundation.de/en/apply/sponsorship-programmes/fraunhofer-bessel-research-award</t>
  </si>
  <si>
    <t>Start your online nomination or continue your nomination in "My Humboldt" Online nomination Continue nomination Research award for internationally recognised academics working in applied research The Alexander von Humboldt Foundation and the Fraunhofer Gesellschaft jointly present up to three Fraunhofer-Bessel Research Awards a year. This science award honours internationally recognised academics working in applied research in all non-European countries for their outstanding scientific achievements. For more information please see the Fraunhofer-Bessel Research Award programme information. Programme information (PDF, 36 KB) Our sponsorship The award amount is â‚¬45,000. Award winners are also invited to conduct a research project of their choice at a research institution in Germany in cooperation with specialist colleagues there. The award enables a total stay of between six months and a full year, which can be split into multiple stays. We strive to offer our guest researchers individualised support and funding. Amongst the benefits available to award winners are invitations to numerous events or the opportunity to attend language courses. Our alumni sponsorship measures flexibly support every Humboldtianâ€™s individual journey through life, in both their careers and their future collaborations. Funding during the research stay Sponsorship for alumni abroad Who may submit a nomination? Nominations for the Fraunhofer-Bessel Research Award may be initiated by directors or leading researchers at institutes of the Fraunhofer Gesellschaft in Germany. Humboldt Foundation award winners working abroad are also eligible to submit nominations jointly with a researcher working at a Fraunhofer institute. For details of the nomination process please see the web page Information for nominators for the Fraunhofer-Bessel Research Award. As soon as we receive all the necessary documents, we will confirm receipt of the nomination by e-mail and initiate the review process. All information will of course be treated as strictly confidential. If you have any questions, please do not hesitate to contact us (info[at]avh.de). We are happy to help. Information for nominators Information for independent peer reviewers Who may be nominated? Eligible for nomination are researchers whose outstanding academic qualification is internationally recognised and can be demonstrated through corresponding successes in applied research. Nominees must moreover offer a well-founded expectation of future outstanding academic achievements that will have a lasting impact on their discipline beyond their immediate research area. The individual nominated must additionally meet the following criteria: The nominated individual must have gained her/his doctorate no more than 18 years ago. An exception to this rule may be made where justified (e.g. in the case of career breaks to raise children). The nominee may not previously have received an award from the Humboldt Foundation for her/his academic work. At the time of nomination, the nominee must have been predominantly living and working outside Europe for at least five years. The nominee must not yet have entered permanent employment in Germany at the time of selection. Self-nominations are not possible, nor may you nominate close relatives or your marital/registered partner. We particularly encourage the nomination of qualified female researchers. Online nomination Continue nomination The selection procedureIcon ApplicantsApplicantsIcon FoundationFoundationIcon NotificationNotificationNominationExaminationapprox. 1-2 monthsReview Processapprox. 3-4 monthsConferralNomination documentsLaudationReceipt of nominationAcknowledgement of receipt to nominatorFormal eligibility checkif applicable: formal rejection to nominatorCompleteness checkif applicable: request of additional documents from nominator and supply thereofRequest of usually 2 independent peer reviews 3-4 weeks for preparation of each reviewForwarding of the reviewed applications to selection committee members approx. 5 weeks before selection meetingSelection committee meeting (2 times a year in Mar. and Oct.)Information about decision to nominator 1-3 working days after selection meetingConferralDelivery of conferral documents approx. 4 weeks after selection meetingAcceptance of the AwardRejectionOpportunity for information on the competitive situation and the selection criteria The review process takes approximately six months. The independent body that selects the award winners is comprised of approximately 22 academics of all disciplines; it meets twice a year and makes its decision based on the independent peer reviews and the nomineesâ€™ academic qualifications. The main selection criteria include: outstanding research record with scientific achievements that have already influenced the nomineeâ€™s field of work research field with clear practical applications reasonable prospects for producing outstanding achievements with an impact that extends beyond the immediate field of work the significance of the awarding of a research prize in relation to the position of the recipientâ€™s field in Germany The competition between nominations is independent of discipline. There are no quotas for countries, research areas or the gender of the individuals nominated. We will inform nominators of the selection decision immediately after the meeting. If your nomination is unsuccessful, we will be happy to provide information on the level of competition and the selection criteria on request. Information on independent peer reviews Members of the Committee for the Allocation of Alexander von Humboldt Foundation Research Awards Other Nominees and nominators must always abide by the rules of good scientific practice (PDF) and the principles of scientific ethics. The awarding organisations have no objection to award winners also working as lecturers during their research stay. Questions and Answers Nomination requirements For how many years after his or her doctorate can a candidate be nominated? We cannot consider a nomination if the candidate completed his or her doctorate more than 18 years ago. An exception may be made in well-founded cases (e.g. recognition of parental leave). In this case, please contact the Humboldt Foundation so we can advise you (info[at]avh.de). What determines the date of a doctorate? The relevant date is that of completing the final academic part of the doctoral process (e.g., defence of thesis, doctoral viva). This date will usually be included on your doctoral certificate alongside the date of issue. The key date for calculating the period following your doctorate is the date on which your application is received by the Humboldt Foundation. Which date is valid if the nominee has several doctorates? If the nominee holds several doctorates, the doctorate that is closest to the requested research outline in terms of its subject matter is relevant. Please list both doctorate dates with the associated disciplines in the nominee's CV on the application form. How will child-rearing periods be considered in the nomination process? Periods in which the nominee interrupted academic activities after completing a doctorate in order to rear children may be taken into account as career breaks after examination. The proportionate offsetting of such periods is also possible. Please always indicate child-rearing periods of the nominee when filling in our nomination form. Mothers can claim two extra years for each child born after their PhD plus any further verifiable parenting periods. Fathers and other persons responsible for raising children are only credited with verifiable parenting periods. In general, nominations are permitted up to 18 years after completing the doctorate. Recognized child-rearing periods may correspondingly extend this period during which the submission of a nomination is possible. The extension is limited to 6 years. Please contact info[at]avh.de if you have any questions. Which other career breaks are considered in the nomination process? Periods in which the nominee interrupted academic activities after completing a doctorate in order to perform military or alternative service, to care for close relatives, due to long-term illness or, for example, to care for children or due to the closure of institutes during a lockdown imposed to control an epidemic may be taken into account as career breaks after examination. The proportionate offsetting of such breaks is also possible. Please always inform us of career breaks of the nominee when filling in our nomination form. Job hunting, unemployment and non-academic employment do not count as career breaks. In general, nominations are permitted up to 18 years after completing the doctorate. Recognized career breaks may correspondingly extend this period during which the submission of a nomination is possible. The extension is limited to 6 years. Please contact info[at]avh.de if you have any questions.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rear children. The voluntary disclosure of private circumstances may help increase equal opportunities during the selection process. The consideration of personal circumstances allows for a fairer assessment of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perform military or alternative service, to care for close relatives, due to long-term illness, or, for example, to care for children or due to the closure of institutes during a lockdown imposed to control an epidemic. Job hunting, unemployment and non-academic employment do not count as career breaks. The voluntary disclosure of private circumstances may help increase equal opportunities during the selection process. The consideration of personal circumstances allows for a fairer assessment of academic achievements. Please contact info[at]avh.de if you have any questions. Nominators Who is entitled to nominate a candidate? A director or leading academic at a Fraunhofer Institute must take the initiative to nominate a candidate for the Fraunhofer-Bessel Research Award. Self-nomination is not possible. Nominees Is there an age limit for nominees? No, but please take note of the section "For how many years after his or her doctorate can a candidate be nominated?" Can academics from any academic discipline be nominated for a research award? Yes, there are no quotas for specific subjects; nominations can be made in any academic discipline. Is an academic eligible to be nominated for a research award if he or she has already received an award from the Alexander von Humboldt Foundation? Academics who have already received a (research) fellowship from the Alexander von Humboldt Foundation are eligible for nomination. A nomination, typically, is possible five years after completion of initial sponsorship (if applicable, including extension) in a fellowship programme at the earliest. Academics who have already received a (research) award from the Alexander von Humboldt Foundation are not eligible for another nomination. All Alexander von Humboldt Foundation alumni are eligible for alumni sponsorship measures. If you are unsure whether alumni sponsorship or a nomination would be more appropriate, please contact us at: info[at]avh.de May I nominate a candidate who has already stayed or is currently staying in Germany? At the time of nomination, the nominated candidate must have been predominantly living and working abroad for at least five years. Previous and short-term stays in Germany (such as visiting professorship) do not usually exclude a candidate from nomination. In cases of doubt, please contact us at info[at]avh.de so we can advise you. Can a German national be nominated? You may nominate academics with German citizenship if they have been working abroad in an academic position for at least five years. Please send us a CV and a list of publications before you nominate the candidate so we can advise you (info[at]avh.de). Can I nominate an academic who does not hold a doctorate? Nomination is possible if a doctorate is either not customary or not possible in the nominee's country of origin or discipline, and if the nominee can prove that his or her academic performance is equivalent to a Ph.D., e.g. by academic publications for internationally reviewed journals and publishing houses. Should this be the case, please send us a CV and a list of publications before you nominate the candidate so we can advise you (info[at]avh.de). Are roughly the same number of awards granted to men and women? Is priority given to either a male or female nominee if both candidates are considered to be equally qualified and suitable? No. Academic excellence is the sole criterion for selection. The Alexander von Humboldt Foundation does, however, explicitly welcome the nomination of qualified female academics because women are currently significantly under-represented in this programme. Award amount What is the sum of the award? The award amount is â‚¬45,000. How is the award amount paid? Does the nominee need a German bank account for this purpose? The award money is paid in instalments. The first instalment is normally transferred to the cashierâ€™s office of the host university at the beginning of the research stay in Germany and can be collected there by the award winner. For the payment of further instalments, award winners are asked to open an account at a bank of their choice as soon as possible after arriving in Germany, and to provide the Alexander von Humboldt Foundation with their account number, bank address and bank code. The research award is granted in recognition of the academic achievements and the personality of the award winner and may only be claimed by the award winner personally. Similarly, payment of the award amount may also only be made to the award winner personally and exclusively. Claims to the award may not be transferred. Is the award amount subject to taxation? Award winners are responsible for all matters pertaining to their taxation. However, the Alexander von Humboldt Foundation would like to point out that according to German tax law, awards are not usually subject to income tax in Germany if they are primarily granted in recognition of the award winner's lifetime achievement or entire academic work, personality, convictions, or function as a role-model. This is precisely the intention of the Humboldt Foundation in granting the research awards which honour the entire life's work of award winners in their capacity as internationally outstanding researchers. Tax law in the award winnersâ€™ home countries or countries of residence may contain special regulations on the taxation of awards. If in doubt, a tax accountant in the award winner's own country should be consulted. Nomination documents Will you confirm receipt of my nomination? As soon as we receive your nomination we will notify you by email. We will also notify you if any important documents or information are missing from your nomination. Is there a required format for the list of publications? Yes. You must provide a complete, chronologically ordered list of the nomineeâ€™s academic publications over the past ten years (stating all authors, titles, publisher/journal, edition, first and last page number), including any relevant published conference presentations and patents. For patents, please indicate the current legal status; submitted, disclosed, patent granted, as well as the complete title, submission date and patent number. What will happen to the nomination documents after the selection procedure has been completed? Will they be destroyed or archived, and will they be treated confidentially? Unless I expressly object, my nomination documents will be archived for a period of seven years and then destroyed in a manner compliant with data protection regulations. All documents are, of course, treated with utmost confidentiality. It is a matter of course that peer reviewers and committee members are also obliged to observe strict confidentiality. Preparation/Planning Are there deadlines for submitting nominations? No. Nominations may be submitted online at any time. However, when planning, please keep in mind that the selection committee meets only twice a year (in March and October). Preparing a selection committee meeting - processing the respective nomination and obtaining peer reviews - takes approximately six months. When does the Selection Committee meet? Decisions are made twice a year in spring and in autumn. Reviewing a nomination takes approximately six months. Will you sponsor participation in German language courses? The Alexander von Humboldt Foundation strongly encourages its award winners and their partners to learn German during their research stay so that they can participate in social and cultural life in Germany beyond their research work. Upon request, the Alexander von Humboldt Foundation can pay the cost of a German language course. Selection procedure Who will review my nomination? Your nomination will be reviewed by independent peer reviewers who are appointed by the Alexander von Humboldt Foundation for this purpose. Who will decide on my nomination? The final decision on all nominations is made by the Selection Committee that is appointed by the Alexander von Humboldt Foundation for this purpose. Who is on the Selection Committee? The Selection Committee consists of academics and researchers of all disciplines and a smaller number of members who are not associated with any specific discipline (e.g. representatives of the funding institutions). The Selection Committee decides jointly on all submitted nominations. An award is granted if two thirds of the Committee members vote in favour of application nomination and sufficient financial resources are available. The Alexander von Humboldt Foundation has no vote on the Selection Committee. The experts in each discipline are expected to be internationally established, have a broad understanding of their discipline and experience of serving on committees. For each new or additional appointment, the Alexander von Humboldt Foundation creates suggestion lists in consultation with the respective predecessors on the Committee and other experts in the same or related disciplines, and integrating recommendations from the German Research Foundation (DFG). The order in which the suggested academics are listed is determined by the President of the Humboldt Foundation. Appointments are confirmed by the Foundation's Board of Trustees. The term of office is initially three years; it can be extended twice by reappointment. The total number and distribution of experts across disciplines in the committees depends on the average number of received nominations and their distribution across disciplines. New appointments replacing departing experts or to add disciplines not previously represented are based on the following factors: Academic qualification, A balanced age structure, A balanced gender ratio, Balanced regional distribution of experts, including academics from abroad Please refer to this link for a list of Selection Committee members for the allocation of Alexander von Humboldt Foundation research awards. Will the nominee be notified about his or her nomination? No. During the nomination process, the Alexander von Humboldt Foundation will only be in contact with the nominator, and only the nominator will be notified of the result of the Selection Committee meeting. Only if the nominee is selected, will he or she receive the conferral documents approximately four weeks after the selection meeting. Selection What are the most important selection criteria? The main selection criteria are proven international recognition of the nominated individual as an especially qualified applied researcher who is already noted for outstanding results and from whom pioneering achievements with significant impact can be expected in the future. Will the nominee be notified of the outcome of the selection procedure? The nominee will not be informed of a rejection. Communication during the selection process takes place between the Alexander von Humboldt Foundation and the nominator in Germany only. In case an award is conferred, the winner will receive the award documents approximately four weeks after the selection meeting. Can I re-nominate a researcher whose nomination was not successful? Yes, if the nominee has shown significant academic development since their previous application was rejected. The Alexander von Humboldt Foundation's headquarters are happy to answer any questions nominees may have regarding the assessment of this question. Acceptance of the Award / Use and Provision of Award Funds How soon after the selection decision can the research stay begin? The research stay in Germany can normally begin as early as four to six weeks after the selection decision and should start within 12 months after conferral, if possible. The date must be agreed upon with the academic host in advance. Does the nominee have to complete his or her stay in one go, or can it be divided up? The duration of the research stay of up to one full year may be divided into segments. However, the Alexander von Humboldt Foundation will only cover travel costs once. Please inform the Alexander von Humboldt Foundation about the time schedule for the research stay early so that all necessary preparations can be made in good time. May the award winner teach at the host university during his or her stay, or is it strictly a research stay? Should the award winner wish to teach during the research stay, he or she may do so. Will travel costs be covered? The Alexander von Humboldt Foundation pays a lump sum to cover the award winner's travel costs (return tickets). The conferral documents contain a list of lump sums for travel. The relevant sum will be transferred to the award winner's German bank account (which the award winner will have to open) after the research stay in Germany has begun. The Alexander von Humboldt Foundation can only cover the costs of one return journey, regardless of the number of trips to and from Germany. A lump sum towards the travel costs of marital partners and children under the age of 18 accompanying the award winner may be granted if they stay with the award winner in Germany for at least six months. Fifty per cent of the lump sum will be paid for children between the ages of two and eleven, ten per cent for children under the age of two. The Alexander von Humboldt Foundation will not cover any additional expenses for the transportation of luggage. Do I have to file a report after completion of the research stay? Towards the end of the research stay, the Alexander von Humboldt Foundation will ask award winners for a brief, informal report on their experiences, which should also contain information on the academic collaboration with the host institution and contacts with other research institutions in Germany and abroad. They will also be asked to comment on their own and their familiesâ€™ personal impressions during their stay in Germany. We are particularly interested in comparisons with the situation in award winnersâ€™ own countries and welcome any suggestions regarding the Alexander von Humboldt Foundationâ€™s sponsorship programmes. The Alexander von Humboldt Foundation also asks academic hosts in Germany to report on their experiences in their cooperation with award winners. These reports are very important and revealing for the foundation, because foreign guests often observe with a keener eye and are able to make more balanced judgements due to their greater critical distance. The reports are analysed carefully and confidentially. In addition, they can help the Alexander von Humboldt Foundation to continue improving its programmes and make them as effective as possible.</t>
  </si>
  <si>
    <t>Fraunhofer-Bessel Research Award</t>
  </si>
  <si>
    <t>humboldt_220329_1_015</t>
  </si>
  <si>
    <t>https://www.humboldt-foundation.de/en/apply/sponsorship-programmes/konrad-adenauer-research-award-for-canadian-researchers</t>
  </si>
  <si>
    <t>The Konrad Adenauer Research Award is funded by the Federal Foreign Office and has been presented annually by the Alexander von Humboldt Foundation since 1989. Named for Germanyâ€™s first federal chancellor, this award honours the academic record of an internationally recognised researcher from Canada. The Adenauer Research Award is designed to strengthen academic and cultural relations between Canada and Germany. Programme information (PDF, 25 KB) The award is part of the Humboldt Research Award Programme. All further information can therefore be found on the Humboldt Research Award website</t>
  </si>
  <si>
    <t>Konrad Adenauer Research Award</t>
  </si>
  <si>
    <t>humboldt_220329_1_016</t>
  </si>
  <si>
    <t>https://www.humboldt-foundation.de/en/apply/sponsorship-programmes/max-planck-humboldt-research-award</t>
  </si>
  <si>
    <t>Research Award for outstanding researchers from abroad The joint research award from the Max Planck Society and the Alexander von Humboldt Foundation recognises excellent researchers from abroad for their outstanding academic achievements. The Max Planck-Humboldt Research Award is funded by the Federal Ministry of Education and Research and presented alternatingly in the natural and engineering sciences, the life sciences, and the humanities and social sciences. Designed to incentivise especially innovative international researchers to conduct research stays at academic institutions in Germany, the Max Planck-Humboldt Research Award allows award winners significant flexibility in organising their research stay in Germany. For more information please see the programme information for the Max Planck-Humboldt Research Award. Programme information (PDF, 52 KB) Press dossier Our sponsorship Award winners are given access to funding of 1.5 million euros over a period of five years. This funding may be used e.g. to establish and lead a working group in Germany â€“ preferably at a higher education institution. To foster long-term cooperation with colleagues in Germany, we moreover fund creative and promising research formats that align with the award winnersâ€™ research interests and methods. In addition, award winners receive a personal award of 80,000 euros, and the host institution in Germany is provided with a lump sum totalling 20% of the funding amount to cover administrative costs. The Humboldt Foundation strives to provide its guest researchers with individualised support, including e.g. invitations to numerous events or participation in language courses. We stay in contact even after your research stay has ended: Our alumni sponsorship measures flexibly support every Humboldtianâ€™s individual journey through life, in both their career and their future collaborations. Information and Recommendations for Award Winners (PDF, 933 KB) Regulations on the use of funds (PDF, 1 MB) Who may submit a nomination? Nominations are made exclusively by the Max Planck Society. Who can be nominated? Eligible for nomination are outstanding researchers who offer substantial prospects of further scientific breakthroughs due to their extraordinarily successful, unconventional, innovative and audacious research to date. Nominees should moreover meet the following criteria: The nominated individual must have gained her/his doctorate no more than 15 years ago. The nominee may not previously have received an award from the Humboldt Foundation in recognition of her/his academic achievements. The nominee must have lived and worked outside Germany for over five years at the time of nomination. The nominee may not have entered into or arranged to enter into permanent employment in Germany at the time of selection The nominated individual must abide by the rules of good scientific practice (PDF) and the principles of scientific ethics at all times. The selection procedure The Max Planck Society appoints an international nomination committee to identify three candidates who have significant interest in a research stay at a German institution. The recipient of the Max Planck Award is determined by an independent Selection Committee comprised of high-level individuals working in academia and science management and chaired by the president of the Humboldt Foundation. The main selection criteria include: outstanding research achievements to date and the potential for further breakthroughs; quality of the research project (level of innovation, prospects for success); the potential for collaboration with the host institute and the extended research field in Germany. If the Selection Committee considers the other two nomineesâ€™ previous bodies of work award-worthy, they will receive the Max Planck-Humboldt Medal, which is endowed with 60,000 euros. Other The Max Planck-Humboldt Research Award has been presented since 2018. It is the successor to the Max Planck Research Award, which was granted to one researcher working in Germany and one researcher working abroad each year from 2004 to 2016 (award amount: 750,000 euros). Partners</t>
  </si>
  <si>
    <t>Max Planck-Humboldt Research Award</t>
  </si>
  <si>
    <t>humboldt_220329_1_017</t>
  </si>
  <si>
    <t>https://www.humboldt-foundation.de/en/apply/sponsorship-programmes/alexander-von-humboldt-professorship</t>
  </si>
  <si>
    <t>Start your online nomination or continue your nomination in "My Humboldt" Start online nomination Continue nomination Germany's most valuable research award The Humboldt Professorship is financed by the Federal Ministry of Education and Research. It enables the holder to conduct forward-thinking, long-term research at universities and research institutions in this country and makes a sustainable contribution to Germanyâ€™s ability to compete internationally as a location for research. Since 2008, up to ten Humboldt Professorships have been granted every year as part of the International Research Fund for Germany. In 2020, additional Alexander von Humboldt Professorships for Artificial Intelligence (AI) were created. Dossier Humboldt Professorship - Award Winners and background information WANTED: Alexander von Humboldt Professors (female) The Alexander von Humboldt Foundation is keen to award more Alexander von Humboldt Professorships to women academics. In the last 12 years, the share of top female researchers nominated for Germanyâ€™s most valuable research award to date was approximately 15 percent. The behavioural ecologist Margaret Crofoot has been an Alexander von Humboldt Professor at the University of Konstanz since 2019. For the American, being in a minority of women in world-class research is a novel experience. A multimedia reportage on Crofootâ€™s research into the group behaviour of humans and apes as well as her experience of Germany as a location for research: Multimedia report The Alexander von Humboldt Professor Margaret Crofoot describes her research methods and talks about her role as a model for women in science. Focus: Artificial Intelligence AI and Us â€“ what artificial intelligence means for our lives As a contribution to the German Governmentâ€™s Artificial Intelligence Strategy, up to 2024, 30 additional Alexander von Humboldt Professorships are being established in the field of artificial intelligence (AI). Researchers from all research areas who address the investigation and use of AI as well as its impact on society are eligible to be nominated. Humboldt Professorship - Programme Information (PDF, 42 KB) Humboldt Professorship for Artificial Intelligence - Programme Information KI (PDF, 145 KB) Information on the cross-disciplinary programme scope of AI (PDF, 115 KB) Our sponsorship The award amount totals â‚¬5 million for academics in experimental disciplines and â‚¬3.5 million for researchers in theoretical disciplines and is made available for a period of five years. The sponsorship facilitates internationally competitive general conditions that build the foundations for award winnersâ€™ long-term academic future in Germany. This applies both to salaries and the financial resources for their research work. The Humboldt Foundation offers award winners as much individual support as possible. Regulations on the use of funds (PDF, 680 KB) Information and Recommendations for Humboldt Professors (PDF, 1 MB) Support for research award winners during the research stay Alumni programmes Who is eligible to make a nomination? Universities in Germany are eligible to make a nomination. Non-university research institutions in Germany may also initiate a nomination in conjunction with an eligible German university. Nominations must be submitted to the Humboldt Foundation via the rector or president of the respective university and, if applicable, the academic directorate or board of the non-university research institution. Who is eligible to be nominated? Nominations may be made for exceptionally qualified world leaders in their fields who are established as academics abroad and would be eligible to be appointed to a professorship in Germany. What are the important points in a nomination? Apart from the nomineeâ€™s academic excellence, the crucial criterion for granting the award is the persuasiveness of the strategy drawn up by the nominating institution for integrating the award winner in the institution and its importance for achieving its strategic goals. Nominations have a good chance of success if they enjoy the full support of the university leadership, view the Humboldt Professorship as an integral part of the universityâ€™s overall development strategy and relate to a department that is earmarked for or has already embarked on significant development of its particular focus and structure. The nominating institutions must therefore address the following points in detail: the nomineeâ€™s academic excellence her/his potential to fit with the institutionâ€™s planned development the nominating research institutionâ€™s strategic development planning with regard, for example, to reinforcing its capacity to compete internationally a guarantee that the nominee can be sustainably integrated in the structure of the research institution even after Alexander von Humboldt Foundation sponsorship has come to an end How to make a nomination Nominations can be submitted online at any time. Please use the relevant online nomination form and address all the points listed in the notes in detail and, if possible, in the order suggested. Also upload the documents required. We will confirm receipt of the nomination by e-mail as soon as the documents reach us. It goes without saying that all information will be treated in strict confidence. If you have any questions or doubts, please contact us (avh-professur[at]avh.de). We will be pleased to help. Information for nominators Information for independent peer reviewers Selection procedure The closing dates for nominations are 15 April and 15 September. The review process by independent peer reviewers from Germany and abroad takes approximately six months. An independent selection committee composed of researchers from various disciplines meets twice a year to decide on the nominations under consideration. It makes its decision on the basis of the nomineeâ€™s academic excellence and the strategy submitted by the nominating institution. The competition between nominations is independent of discipline. There are no quotas for countries, research areas or the gender of the individuals nominated. We will inform nominators of the selection decision immediately after the meeting. If the nomination is unsuccessful, we will provide information on the level of competition and the selection criteria on request. Members of the Committee for the Allocation of the Alexander von Humboldt Professorship - International Award for Research in Germany Rules of good scientific practice Nominees and nominators must always abide by the rules of good scientific practice (PDF) and the principles of scientific ethics. FAQ Counselling Where do I find answers to the questions that are not addressed in these FAQs? If you have any questions or comments regarding the programme, feel free to contact Alexander von Humboldt Foundation headquarters. We strongly recommend applicants to contact the Alexander von Humboldt Foundation prior to submission to clarify any questions pending: Email: avh-professur[at]avh.de Regina Basse, Tel. +49-(0)228-833-170 Walter Denk, Tel. +49-(0)228-833-147 Dr. Michelle Herte (Artificial Intelligence), Tel. +49-(0)228-833-550. Processing may be delayed if applications are submitted incomplete or require further clarification. For detailed information on previously awarded Humboldt Professorships see http://www.humboldt-professur.de/en. What are the basic differences between an Alexander von Humboldt Professorship and many other endowed professorships? You can apply for a Humboldt Professorship in any academic discipline. The Humboldt Foundation makes no stipulations on this point. The Humboldt Professorship is intended for the long term, i.e. the receiving institution must ensure from the beginning that the award winner will be given a tenured academic leadership position when the five-year sponsorship period comes to an end. This will usually be a W3 position. With the administrative lump sum (see â€œaward fundsâ€) the Humboldt Foundation provides the receiving institution with a tool that will facilitate the transition from Humboldt Foundation financing to its own financing. Preparing an application What are the most important application criteria? The nominee's academic qualifications, indicating that he or she is clearly at the forefront of the respective discipline internationally. The persuasiveness of the concept outlining the nomineeâ€™s importance for and prospective involvement in the process of achieving the nominating institutionâ€™s strategic goals. There are no quotas for countries or disciplines, for example. Which concepts promise chances of success? It is assumed that the Alexander von Humboldt Professorship will contribute to the internationalisation of especially promising research areas in Germany. It is expected that synergies will be achieved in the focus and structure of the academic environment at the receiving institution. Even though the award winners will be at the centre of the sponsorship provided by the Alexander von Humboldt Foundation, they will also be the starting point for sustainable structural change both at the receiving universities and research institutions as well as in their environment. As such, they should act as a catalyst for the continuation of development at the receiving institution. The Alexander von Humboldt Foundation expects the receiving institution to make a substantial contribution, going beyond providing basic equipment and facilities, already from the start of sponsorship. This contribution is to be complemented meaningfully by the measures financed from the award funds. Under what circumstances is it worthwhile to submit an application? Only applications which have the full support of the university leadership have a chance of being successful. The Humboldt Professorship is conceived as an integral part of the universityâ€™s overall strategic development. You should therefore choose a department which is a planning major realignment and restructuring or has already embarked on this process. Are there guidelines for joint applications by universities and non-university research institutions? The application must indicate how the Humboldt Professorâ€™s work, as well as the award funds (working group, material investments), are to be distributed. Precise figures are not required. The Humboldt Professorship must be utilised to strengthen the university significantly. It is not possible that the Humboldt Professorship should almost exclusively benefit the non-university research institution, i.e. that the university should only submit a pro forma application. What agreements should the applicant institution in Germany make with the candidate before submitting an application? There are enormous personal and organisational consequences resulting from being appointed to a Humboldt Professorship. At the time the application is submitted the nominee must confirm that he or she will move to your institution in Germany on a permanent basis if the professorship is awarded. Guarantees must be given that the candidate will be able to embark on the research work in Germany twelve months after the selection committeeâ€™s decision at the latest. Thus, prior to application, the nominating institution should draw up as detailed a scenario as possible and come to an agreement with the nominee as to how he or she should be involved in the receiving institution. We also recommend you to discuss the details of the appointment offer in advance, both in relation to the items to be financed from the award funds as well as those to be covered by the contribution to be made by the university. In addition, you should discuss how the position is to be continued after sponsorship has come to an end â€“ this also helps to underpin the presentation in the application package. Experience shows that this also has a beneficial effect on later appointment negotiations. Points to be discussed might include salary structures for the award winner and the working group teaching duties dual career options staffing resources, possibly a working group budget opportunities and limits for staff recruitment (employment contracts for members of the working group, advertising formalities; contracts for knowledge bearers also moving to Germany may hold surprises) pension provision, including previously accrued pension rights depending on age: potential concept for a senior professorship technical resources, facilities financial and technical challenges involved in laboratory relocation; time required for acquiring laboratory equipment current structures in the receiving department "road map" for commencing work in Germany and completing research abroad legal aspects pertaining to research in Germany, e.g. in relation to legislation on stem cells, animal rights, safety at work and buildings etc.; scheduling applications for permission, if applicable current relationship of the candidate to universities and research institutions in Germany (mentoring of doctoral or habilitation theses, working group leaderships etc.). It may be important to contact the Humboldt Foundation in advance to discuss whether any formal obstacles speak against a nomination (cf. FAQs on target group for Humboldt Professorships) What stage should have been reached in appointment or employment procedures before an application is submitted? When the application is received an appointment may have been offered but it may not have been accepted. Applications are independent of appointment or employment procedures; it may be necessary to submit additional information (see hints in the online form). Should a researcher be nominated prior to the appointment or advertising process, the Alexander von Humboldt Foundation recommends the nominating university and non-university research institution to reach an agreement on the potential appointment or employment with the relevant committees, so that in the event of a positive award decision, an appointment or employment decision can be made without further internal coordination. Should the appointment be accepted prior to the decision on awarding the Humboldt Professorship, we recommend justifying the importance of the Humboldt Professorship funds for recruiting this top researcher. Can a university submit several applications at the same time, and can several Humboldt Professors work at the same university concurrently? Yes. Applicant university / research institution Which institutions are eligible to apply Any university in Germany is eligible to apply. Non-university research institutions in Germany may make a nomination jointly with a university. Joint applications make sense when both partners would benefit significantly from such a professorship. This must be explained convincingly in the joint university concept. Sponsorship must benefit the university to a large degree. Can two universities submit a joint nomination? Yes, it is possible for two universities to submit a nomination jointly. In the application, the universities must explain how they are going to cooperate in the recruitment of the nominee and at which university, and in which way, the nominee will be integrated. Target group for a Humboldt Professorship May researchers nominate themselves? No, self-nomination is not possible. What constitutes an eligible candidate? The programme addresses "research luminaries" of all disciplines from abroad. Choose your candidate carefully with an eye to academic excellence and the greatest possible coherence between his or her research profile and your strategic development planning. What qualifications are the candidates expected to bring with them? Candidates are expected to hold a position of international eminence in their field and must also have the potential to lead their new department in Germany to the forefront of international excellence. Their academic qualifications should be comparable to that of a Leibniz Prize winner. Are Alexander von Humboldt Professorships awarded in certain preferred disciplines? No. Is there a formal age limit? No. As a matter of principle, however, the candidate must be eligible to be appointed to a professorship in Germany. Furthermore, the issue of sustainability should be observed: the proposal will normally be considered to be sustainable if the Humboldt Professor can be expected to continue productive academic activities for at least 10 years from the beginning of the sponsorship period. If retirement is scheduled to fall within this period, please explain how you intend to proceed in order to ensure the sustainability of the funding (concept for a senior professorship or similar). Are child-rearing periods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rear children. The voluntary disclosure of private circumstances may help increase equal opportunities during the selection process. The consideration of personal circumstances allows for a fairer assessment of academic achievements. Please contact info[at]avh.de if you have any questions. Are other career breaks taken into account in the assessment of academic achievements? Yes, because the assessment of academic achievements is always made on an individual basis at the Humboldt Foundation. Therefore, when filling in the application form, please specify all periods in which the nominee partially or completely interrupted academic activities after finishing a doctorate in order to perform military or alternative service, to care for close relatives or due to long-term illness. Job hunting, unemployment and non-academic employment do not count as career breaks. The voluntary disclosure of private circumstances may help increase equal opportunities during the selection process. The consideration of personal circumstances allows for a fairer assessment of academic achievements. Please contact info[at]avh.de if you have any questions. Can a German national be nominated? Academics of German nationality are eligible to be nominated provided that they have established their academic careers abroad. This is considered to be the case if they fulfil at least one of the following conditions: They have a tenured position abroad. They have worked abroad in an academic capacity for an uninterrupted period of at least five years. Is it possible to nominate an academic who has already accepted an appointment in Germany? No, with one exception: If the candidate accepts an appointment at the nominating institution after the Humboldt Foundation has received the application documents, it has no adverse effect on the application and does not formally exclude him or her from the selection procedure. Can the Humboldt Professor commute between his former location and Germany ("split appointment")? Not indefinitely. However, there might be a transitional period during which he or she finalises current research or mentoring work with students and doctoral candidates abroad. May candidates be nominated who already are or have been in Germany immediately prior to nomination? Whether this academic is eligible to be nominated for a Humboldt Professorship depends on the type and duration of activity in Germany. Academics may usually be nominated if the stay in Germany was temporary, i.e. in the context of a visiting professorship. Academics who are academically established abroad, but also hold a regular position in Germany at the same time (such as a professorship, directorship or any other position under an employment or service contract), may not be nominated. If in doubt, please consult the Humboldt Foundation in advance. Is it possible to nominate an academic who is not permanently associated with any research institution? Yes, this is not an obstacle provided that he or she conducts research abroad on a long-term basis. If in doubt, please consult the Humboldt Foundation in advance. Is it possible to nominate an academic who has been sponsored by the Alexander von Humboldt Foundation in the past? Yes. Is it possible to submit a nomination for an academic who has previously been unsuccessful? Yes, this is possible. You should, however, definitely consult the Selection Department at the Humboldt Foundation (avh-professur[at]avh.de) before submitting a further application. Award funds Which factors must be taken into account in determining the Humboldt Professor's personal income? We recommend that you discuss the salary with the candidate as early as possible. In the interest of sustainability, you should ensure that the award winner will not suffer any loss of income even after the sponsorship period comes to an end. In general, any questions with regard to taxation and social security should be clarified. Personal income is normally subject to German income tax. The Humboldt Professor's personal income may be supplemented using funds allocated in connection with the Humboldt Professorship, or from other funding at the receiving institutionâ€™s disposal. Hybrid financing and top-up benefits are also possible. Is it possible to use the award funds for research purposes only (i.e. not for salary payments)? Yes, this is possible, although15 percent of the award funds must be designated as a lump sum for administration. Must the application explain how the award funds are to be used? Yes, but only in general terms. A numerical breakdown of the intended use by type of expenditure will only be required after the Selection Committee has made a positive decision. Should we provide specific information on the use of the lump sum for administration? No, specific information is not required. We do recommend, however, that you provide some information on how you intend to utilise the lump sum for administration in order to integrate the Humboldt Professor into the receiving institution. How should the lump sum for administration be used? The so-called lump sum for administration, which amounts to 15 percent of the requested funding amount, represents the portion of the award funds that the receiving institution can use at its own discretion. The use of these funds is very flexible. They can be used to finance any measures to recruit the Humboldt Professor for the new institution and ensure that he or she remains long-term, such as integration or dual career measures or compensation for any pension entitlements that he or she may have accumulated abroad and forfeited upon relocation. Please contact the respective state ministries or pension offices for further information. It is not possible any more to build reserves from the lump sum for administration. The general purpose of the lump sum for administration is to help the receiving institution make the future Humboldt Professor an offer that is too good to refuse. It is therefore advisable to find out about the candidateâ€™s very specific wishes and needs in advance and to prepare a tailor-made package of measures. Selection procedure Will the Humboldt Foundation confirm receipt of the application? As soon as we receive your nomination we will notify you by email. We will also notify the contact person if any important documents or information are missing or need amending, usually a few weeks after receiving the application. Who reviews the nomination? Independent German and international peer reviewers will evaluate the application. Is it possible to name individual academics who should be excluded from the independent review process? This is possible but should only be invoked in exceptional cases, such as reviewers who are themselves applicants in the same appointment procedures. It is not possible to exclude entire â€œschoolsâ€ from the review process. However, we do take the greatest care in selecting the individual, appropriate reviewers. Who decides on the applications? A Selection Committee appointed specifically for this purpose will make the final decision on the Humboldt Professorships by two-thirds majority. It is composed of academics of all disciplines and ex officio members. Humboldt Foundation headquarters has no voice on the Selection Committee. For the list of Selection Committee members visit: website. Who will be notified of the selection decision and when? The rectors or presidents as well as the directorates or boards of non-university research institutions will usually be notified on the first working day after the Selection Committee meeting. Rejected candidates will not receive a selection notice from the Humboldt Foundation; the Humboldt Professors are usually notified three working days after the Selection Committee meeting. Which deadlines must be observed after the selection decision? The date of the award letter to the Humboldt Professor serves as reference date for the following deadlines: within 4 weeks at the latest: submission of the declaration of acceptance; within 8 months at the latest: successful conclusion of appointment negotiations between award winner and receiving research institution; submission of the "Agreements between the award winner and the receiving institution" (cf. Form, Enclosure 1) to the 'Regulations on the use of funds') and the research and financial plan; within 12 months at the latest: award winner begins his or her work at the receiving research institution in Germany. In case these deadlines are not met, the Alexander von Humboldt Foundation reserves the right to revoke the award. Selection How high is the success rate? Only those applications that leave no doubt whatsoever about the academic excellence of the candidate and the persuasiveness of the university concept will ultimately be approved. In the past, this applied to about one in four applications on average. To what extent should applicants and candidates be prepared for a negative decision? Applicants and candidates should plan for the possibility of a rejection. We recommend that you explore in advance under which conditions the candidate would be willing to transfer to the academic institution in Germany even without the support of the Humboldt Foundation. Does the Humboldt Foundation give reasons for a rejection? There is no detailed written explanation for a rejection. After each Selection Committee meeting, we are available by telephone to give you information on the competitive situation and the selection criteria for the Humboldt Professorships. We also give advice on potential future nominations. Appropriation, use and provision of funds Can award funds be transferred from one budgetary year to the next? Yes, within the sponsorship period of 5 years. Payments are made in instalments according to the financial plan and are effected â€“ depending on the demand and the availability of budgetary means â€“ as soon as possible. The cash balance as per Dec. 31st of each year must not exceed 20% of the total instalment paid that year; in exceptional cases this amount can be exceeded. How precise should the details on the "fund request" form be? As detailed as possible to help the Alexander von Humboldt Foundation's budgetary planning. By when should the entire amount of award funds be spent? By the end of the sponsorship period. Any remaining funds must be remitted to the Alexander von Humboldt Foundation. How should travel expenses be claimed? According to the regulations governing the receiving institution (e.g. the respective state law on travel expenses). Is it possible to use award funds to finance the costs of an official mobile phone? An official mobile phone may be financed from award funds ("expendable items/miscellaneous"). Is it possible to take a lump-sum from the award funds to cover certain very small expenses (mobile phone, meals on journeys, public transport)? It is possible on principle; it is not forbidden in the regulations. How this "ready cash" is actually dealt with is a matter for agreement with the administration of the receiving institution. Does the Alexander von Humboldt Foundation subsidise moving expenses or may award funds be used to finance domestic moving expenses? The Alexander von Humboldt Foundation does not pay subsidies towards moving expenses. The regulations governing travel expenses for public service at the place of employment obtain (including the payment of moving expenses). Which sections of the receiving institution are entitled to the administrative flat-rate? Is it paid directly to the department in which the administrative costs are actually incurred or could the central administration/rectorate also make claims? This question has to be clarified with the receiving institution. In the agreement between the award winner and the receiving institution, as well as in the Regulations on the Use of Funds, the receiving institution in general is cited as the recipient of this lump-sum. Is the amount of the administrative flat-rate based on the original amount of award funds or may accrued interest also be taken into account in calculating the amount? The basis for calculating the administrative flat-rate is the original amount of award funds (excluding interest accrued). Is it possible to use award funds to finance invitations to national and foreign academics to hold guest lectures etc. at the award winner's receiving institution? (Travel expenses, accommodation, meals, remuneration)? Yes, based on the regulations and cost unit rates pertaining at the receiving institution. I would like to take my group on a cultural/scientific outing to Hamburg. May I use award funds for the travel expenses? Yes, award funds may be used to cover travel expenses as the outing arises from the employment situation which, apart from a salary, also includes other social contributions (which may embrace a group outing). May expenses incurred in connection with interviewing applicants for potential membership of the working group be financed from the award funds? To cover expenses incurred in connection with interviewing applicants the relevant regulations obtaining at the receiving institution should be the determining factor. May award funds be used to finance the cost of German language courses attended by members of the working group? If attending a language course is the precondition for working on the project successfully and providing it cannot be financed from other funding â€“ yes. May the costs of entertaining (academic) guests be taken from the administrative flat-rate? The Alexander von Humboldt Foundation has no objections to using award funds to cover the costs of entertaining invited guests. And it is possible to use the administrative flat-rate for this purpose. In chapter III of the Regulations on the Use of Funds general information can be f</t>
  </si>
  <si>
    <t>Alexander von Humboldt Professorship</t>
  </si>
  <si>
    <t>humboldt_220329_1_018</t>
  </si>
  <si>
    <t>https://www.humboldt-foundation.de/en/apply/sponsorship-programmes/frontiers-of-research-symposia</t>
  </si>
  <si>
    <t>Events calendar with dates of the next symposia&amp;nbsp Frontiers of Research Symposia The Alexander von Humboldt Foundation regularly convenes bi- and tri-national Frontiers of Research Symposia in cooperation with its partner organisations in Brazil, China, Japan, India, Israel, Turkey, the United Kingdom and the United States of America. The Frontiers of Research Symposia provide outstanding young researchers from Germany and the partner countries with a platform for an international and interdisciplinary exchange of knowledge. The participating researchers establish or strengthen connections with other future thought leaders, often pioneering innovative fields for collaboration. Participants question and expand the boundaries of their respective disciplines â€“ for example through cross-disciplinary discussions of current advancements, innovative research and emerging opportunities. The Frontiers of Research programme is supported by the German Federal Ministry of Education and Research. Contact Marcus Hoffmann Programme Director Frontiers of Research Alexander von Humboldt Foundation Berlin Office Markgrafenstr. 37 10117 Berlin GERMANY marcus.hoffmann[at]avh.de Whoâ€™s invited to participate? The Humboldt Foundation and its respective partner organisations identify and invite the participating researchers. There is no option for researchers to apply themselves. When and where do the symposia take place? The three- to four-day symposia take place alternatingly in Germany and in the partner country or countries at regular intervals. Participants in the Frontiers of Research Symposia are exclusively eligible for funding from the CONNECT programme, which allows them to conduct working visits in the respective partner country. Which are the partner countries and what symposia are held? Brazilian-German Frontiers of Science and Technology Symposium (BRAGFOST) Every year, up to 60 researchers from engineering and the applied natural sciences meet to challenge the boundaries of their fields. Nominated and funded by CAPES and the Humboldt Foundation, they establish new collaborations across their disciplines. Sino-German Frontiers of Science Symposium (SINOGFOS) At the annually held symposium, 60 young natural scientists meet to discuss cutting-edge research across their disciplines and to identify collaboration partners. This series of symposia was established in 2008 by the Chinese Academy of Sciences in cooperation with the Humboldt Foundation. Indo-German Frontiers of Engineering Symposium (INDOGFOE) About 60 young researchers in the engineering and applied natural sciences meet every other year to exchange ideas about the interdisciplinary transfer of knowledge and methodology across the borders of their different fields. The Indian Department of Science and Technology and the Humboldt Foundation have been cooperating in this programme since 2009 to foster new Indo-German research networks. German-Israeli Frontiers of Humanities Symposium (GISFOH) Up to 50 scholars working in the humanities are invited once a year to explore new avenues for collaboration across their disciplines. Organised and funded by the Israel Academy of Sciences and Humanities and the Humboldt Foundation, these symposia serve to establish and strengthen interdisciplinary ties among researchers from both countries. Japanese-American-German Frontiers of Science Symposium (JAGFOS) Once a year, 72 researchers from Japan, the US and Germany meet to challenge the boundaries of their fields, establishing new collaborations across their disciplines. The trilateral symposia are jointly organised by the Japan Society for the Promotion of Science, the American National Academy of Sciences and the Humboldt Foundation. Turkish-German Frontiers of Social Science Symposium (TUGFOSS) This symposium series invites up to 50 young researchers from various academic disciplines and was established in 2013 as a joint undertaking of the Alexander von Humboldt Foundation and the private KoÃ§ University. Funded by Stiftung Mercator and KoÃ§ University, the programmeâ€™s current focus is on the social sciences. UK-German Frontiers of Humanities Symposium (UKGFOH) About 50 young researchers are invited to discuss recent advances, cutting-edge research and budding opportunities across various fields in the humanities. Since 2019, the British Academy and the Humboldt Foundation have been cooperating in this programme, facilitating a fertile interdisciplinary exchange of knowledge between scholars from the UK and Germany. British-German Frontiers of Science Symposium (BRIGFOS) At this symposium, up to 60 young researchers in the natural sciences rethink the boundaries of their disciplines, identifying new opportunities for cross-disciplinary collaboration. This programme was established in 2006 by the Royal Society, the Junge Akademie and the Humboldt Foundation. German-American Frontiers of Engineering Symposium (GAFOE) Every other year, up to 60 young researchers from different fields of engineering and applied natural sciences meet for an interdisciplinary exchange of knowledge. The American National Academy of Engineering and the Humboldt Foundation have been cooperating in this programme since 2001. CONNECT Follow-up programme A follow-up programme available exclusively to participants of the Frontiers of Research Symposia funds working visits in the respective partner country for up to 30 days. It thereby allows participants to establish longer-term collaborations, contributing to deepening academic relations between German and the partner country. CONNECT â€“ Follow-up programme IGSTC-CONNECT Plus programme (for INDOGFOE participants)</t>
  </si>
  <si>
    <t>Frontiers of Research Symposia</t>
  </si>
  <si>
    <t>ICGEB_220329_01_001</t>
  </si>
  <si>
    <t>https://www.icgeb.org/fellowships/arturo-falaschi-phd-fellowships-2023/</t>
  </si>
  <si>
    <t>ICGEB offers postgraduate studies with the aim of obtaining the Ã¢â‚¬Å“Doctor PhilosophiaeÃ¢â‚¬Â (PhD) degree in the life sciences.</t>
  </si>
  <si>
    <t>Applicants must be nationals of anÃ‚ ICGEB Member State. Nationals of India and South Africa, ICGEB Host Countries, are not eligible to apply for ICGEB Fellowships in their home country.Degree requirements: applicants for ICGEB Trieste should hold a BSc (Honours) degree; applicants for ICGEB Cape Town and New Delhi should hold an MSc degree.Candidates must have a good working knowledge of the English language, supported by a proficiency certificate (TOEFL, Cambridge Certificate, or equivalent). Not required when scholastic education has been undertaken in English.Candidates for Trieste, Italy, must be below the age of 32 years at the time of application. There is no age limit for applications for ICGEB New Delhi and Cape Town.</t>
  </si>
  <si>
    <t>Arturo Falaschi PhD Fellowships 2023</t>
  </si>
  <si>
    <t>ICGEB_220329_01_002</t>
  </si>
  <si>
    <t>https://www.icgeb.org/fellowships/short-term-phd-fellowships-2023/</t>
  </si>
  <si>
    <t>ICGEB offers Short-term fellowships for Pre-doctoral studies in ICGEB Component laboratories toÃ‚ fund ongoing collaborative researchÃ‚ between scientists from ICGEB Member States and research groups at ICGEB laboratories.</t>
  </si>
  <si>
    <t>Applicants must be nationals of an ICGEB Member State and may not apply for fellowships to be undertaken in their country of origin, unless working abroad at the time of application.Degree requirements: applicants for ICGEB Trieste and Cape Town should hold a BSc (Honours) degree; applicants for ICGEB New Delhi should hold a MSc degree.Candidates must have a good working knowledge of the English language, supported by a proficiency certificate (TOEFL, Cambridge Certificate, or equivalent). Not required when scholastic education has been undertaken in English.</t>
  </si>
  <si>
    <t>Arturo Falaschi Short-term PhD Fellowships Ã¢â‚¬â€œ September 2022</t>
  </si>
  <si>
    <t>ICGEB_220329_01_003</t>
  </si>
  <si>
    <t>https://www.icgeb.org/fellowships/arturo-falaschi-postdoctoral-fellowships-2023/</t>
  </si>
  <si>
    <t>ICGEB_220329_01_004</t>
  </si>
  <si>
    <t>https://www.icgeb.org/fellowships/smart-fellowships-9-22/</t>
  </si>
  <si>
    <t>The ICGEB SMART Fellowship programme promotes the mobility of researchers betweenÃ‚ ICGEBÃ‚ Member States.</t>
  </si>
  <si>
    <t>The call is open to nationals of ICGEB Member States and provides fellowships to scientists in the early stage of their career wishing to spend between 3 and 9 months at a research institution in an ICGEB Member State other than their own. SMART Fellowships are intended toÃ‚ promoteÃ‚ collaborationamong researchers in ICGEB Member Countries. Mobility support to laboratories located in Italy, India and South Africa can be considered under exceptional circumstances and only if the research activity proposed is not covered by one of the ICGEB laboratories in Trieste, New Delhi or Cape Town. If the latter case applies, please see ICGEB Arturo Falaschi Short-term fellowships programme. There is no age limit.However, preference is given to young scientists at the beginning of their research career.Applicants should be either registered for a PhD or have obtained their PhD degree within the last 5 years andÃ‚ be actively working in a research Institution.Young scientists holding an MSc or equivalent can apply. SMART Fellowships support mobility between laboratories located in Member States. Awards are not intended to prolong visits begun under other auspices; to support participation in courses, workshops or symposia or as bridging fellowships between, or prior to, long term stays funded by ICGEB or other organizations.</t>
  </si>
  <si>
    <t>Smart Fellowships Ã¢â‚¬â€œ September 2022</t>
  </si>
  <si>
    <t>ICGEB_220329_01_005</t>
  </si>
  <si>
    <t>https://www.icgeb.org/fellowships/arturo-falaschi-short-term-postdoc-fellowships/</t>
  </si>
  <si>
    <t>ICGEB_220329_01_006</t>
  </si>
  <si>
    <t>https://www.icgeb.org/fellowships/arturo-falaschi-postdoctoral-fellowships/</t>
  </si>
  <si>
    <t>Arturo Falaschi Postdoctoral Fellowships</t>
  </si>
  <si>
    <t>ICGEB_220329_01_007</t>
  </si>
  <si>
    <t>https://www.icgeb.org/fellowships/arturo-falaschi-phd-fellowships/</t>
  </si>
  <si>
    <t>ICGEB offers postgraduate studies with the aim of obtaining the Ã¢â‚¬Å“Doctor PhilosophiaeÃ¢â‚¬Â (PhD) degree in the life sciences. Thanks to specific agreements, the title can be awarded through a number of academic institutions of international standing.</t>
  </si>
  <si>
    <t>Applicants must be nationals of anÃ‚ ICGEB Member State. Nationals of India and South Africa, ICGEB Host Countries, are not eligible to apply for ICGEB Fellowships in their home country.Degree requirements: applicants for ICGEB Trieste should hold a BSc (Honours) degree; applicants for ICGEB Cape Town and New Delhi should hold a MSc degree.Candidates must have a good working knowledge of the English language, supported by a proficiency certificate (TOEFL, Cambridge certificate or equivalent). Not required when scholastic education has been undertaken in English.Candidates for Trieste, Italy must be below the age of 32 years at the time of application. There is no age limit for applications for ICGEB New Delhi and Cape Town.Thanks to the contribution of the Italian Agency for Development Cooperation (AICS) within the framework of the BIOTECHNET initiative (AID n. 12098), dedicated resources are available for candidates from Ethiopia and Djibouti applying to the ICGEB Call for PhD Fellowships.</t>
  </si>
  <si>
    <t>Arturo Falaschi PhD Fellowships</t>
  </si>
  <si>
    <t>ICGEB_220329_01_008</t>
  </si>
  <si>
    <t>https://www.icgeb.org/fellowships/arturo-falaschi-short-term-phd-fellowships_2022/</t>
  </si>
  <si>
    <t>Applicants must be nationals of an ICGEB Member State and may not apply for fellowships to be undertaken in their country of origin, unless working abroad at the time of application.Degree requirements: applicants for ICGEB Trieste and Cape Town should hold a BSc (Honours) degree; applicants for ICGEB New Delhi should hold a MSc degree.Candidates must have a good working knowledge of the English language, supported by a proficiency certificate (TOEFL, Cambridge Certificate, or equivalent). Not required when scholastic education has been undertaken in English.Thanks to the contribution of the Italian Agency for Development Cooperation (AICS) within the framework of the BIOTECHNET initiative (AID n. 12098), dedicated resources are available for candidates from Ethiopia and Djibouti applying to the ICGEB Call for short-term PhD Fellowships.</t>
  </si>
  <si>
    <t>Arturo Falaschi Short-term PhD Fellowships</t>
  </si>
  <si>
    <t>ICGEB_220329_01_009</t>
  </si>
  <si>
    <t>https://www.icgeb.org/fellowships/smart-fellowships/</t>
  </si>
  <si>
    <t>The ICGEB SMART Fellowship programme promotes the mobility of researchers between ICGEB Member States as a way of enhancing skill development, acquisition of specific hands-on training in new technologies and increasing bilateral cooperation in science and technology, and should show clear evidence of strong collaboration between the two laboratories.</t>
  </si>
  <si>
    <t>The call is open to nationals of ICGEB Member States and provides fellowships to scientists in the early stage of their career wishing to spend between 3 and 9 months at a research institution in an ICGEB Member State other than their own. SMART Fellowships are intended toÃ‚ promoteÃ‚ collaboration among researchers in ICGEB Member countries. Mobility support to laboratories located in Italy, India and South Africa can be considered under exceptional circumstances and only if the research activity proposed is not covered by one of the ICGEB laboratories in Trieste, New Delhi or Cape Town. If the latter case applies, please see ICGEB Arturo Falaschi Short-term fellowships programme. There is no age limit.However, preference is given to young scientists at the beginning of their research career.Applicants should be either registered for a PhD or have obtained their PhD degree within the last 5 years andÃ‚ be actively working in a research Institution.Young scientists holding an MSc or equivalent can apply. SMART Fellowships support mobility between laboratories located in Member States. Awards are not intended to prolong visits begun under other auspices; to support participation in courses, workshops or symposia or as bridging fellowships between, or prior to, long term stays funded by ICGEB or other organizations.</t>
  </si>
  <si>
    <t>SMART Fellowships</t>
  </si>
  <si>
    <t>ICGEB_220329_01_010</t>
  </si>
  <si>
    <t>https://www.icgeb.org/fellowships/icgeb-jnu-phd-fellowships/</t>
  </si>
  <si>
    <t>May-22</t>
  </si>
  <si>
    <t>The ICGEB-JNUÃ‚ PhDÃ‚ Programme is conducted in three streams: 1. Molecular Medicine, 2. Plant Biology and 3. Integrative Biology and is run exclusively at ICGEB New Delhi.</t>
  </si>
  <si>
    <t>Candidates with: First class (60% or equivalent grade) M.Sc. in any branch of Science (e.g. Physics, Chemistry, Biology, Mathematics, etc.) or M.Tech. or M.B.B.S. or M.V.Sc. or M.Pharm. or equivalent qualification recognized byÃ‚ Jawaharlal Nehru University (JNU), New Delhi, and have cleared any one of the following examinations: DBT (I), CSIR, UGC, ICMR, BINC, or any other equivalent Junior Research Fellowship (JRF) examination andÃ‚ fellowships validÃ‚ for at least fourÃ‚ years are eligible to apply.Candidates appearing for the qualifying examination in the same year may also apply; they will be admitted provisionally pending satisfactory fulfillment of the above requirements at the time of joining.CandidatesÃ‚ with only GATE and DBT (II) are NOT eligible.Ã‚</t>
  </si>
  <si>
    <t>ICGEB-JNU PhD Fellowships</t>
  </si>
  <si>
    <t>irdc_220329_01_000</t>
  </si>
  <si>
    <t>https://www.idrc.ca/en/funding/two-stage-call-proposals-research-teams-women-rise</t>
  </si>
  <si>
    <t>Tuesday, April 12, 2022 - 19:59</t>
  </si>
  <si>
    <t>Breadcrumb Home Funding Two-stage Call for Proposals for Research Teams for Women RISE Open Call for Concept notes Deadline Tuesday, April 12, 2022 - 19:59 Programs Global Health Duration Up to 24 months. Countries Algeria Angola Argentina Bangladesh Benin Bhutan Bolivia Botswana Burkina Faso Burundi Cambodia Cameroon Central African Republic Chad Colombia Costa Rica Cuba Democratic Republic of the Congo Dominican Republic Ecuador Egypt El Salvador Equatorial Guinea Ethiopia Gabon Gambia Ghana Guatemala Guinea Guinea-Bissau Guyana Haiti Honduras Indonesia Ivory Coast Jamaica Jordan Kenya Laos Lebanon Lesotho Liberia Madagascar Malawi Malaysia Mali Mauritania Mauritius Mexico Mongolia Morocco Mozambique Myanmar Namibia Nepal Nicaragua Niger Nigeria Pakistan Panama Papua New Guinea Paraguay Peru Philippines Republic of Congo Rwanda Senegal Sierra Leone South Africa Sri Lanka Swaziland South Sudan Tanzania Thailand Togo Tunisia Turkey Uganda Viet Nam West Bank and Gaza Zambia Zimbabwe Funded by IDRC, the Canadian Institutes of Health Research (CIHR) and the Social Sciences and Humanities Research Council (SSHRC) Budget Twenty projects with a maximum budget of CAD1,000,000 per grant Point of contact women-RISE-femmes@idrc.ca Type Grant Status Open Scope Research Teams are invited to submit Concept Notes for two-year research projects. Teams successful at the Concept Note stage will be invited to submit Full Proposals. The following types of research are considered in scope: Epidemiological studies that describe and analyze patterns of diseases or health among women and consider different population and occupational factors. Population health research that explores diverse womenÃ¢â‚¬â„¢s experiences as individuals and within the society (e.g., family and community, intergenerational relationships, socioeconomic groups, work groups and enterprises). Intervention and Implementation research focused on exploring how policies, practices and strategies already put in place to alleviate the impact of COVID-19 influence the relationships between womenÃ¢â‚¬â„¢s paid and unpaid work and their health. Specific Research Areas A subset of funds is available to support research that is relevant to the scope and objectives of Women RISE and specifically addresses one of the following three Specific Research Areas: Infectious diseases research focused on understanding how relationships between womenÃ¢â‚¬â„¢s work and health have been shaped by and are shaping disruptions to infectious disease prevention, immunization programs and care services. HIV/AIDS STBBI research specific to women living with HIV/AIDS, COVID-19-related disruptions to HIV and STBBI prevention or care services, or the health of women in occupations that put them at increased risk for HIV and STBBI acquisition. Pandemics and other health emergencies research that investigates ways the COVID-19 experience can inform, improve, and safeguard womenÃ¢â‚¬â„¢s health and socioeconomic well-being against future health emergencies. Eligibility The Research Team must include a Principal Investigator (PI) who is a low- and middle-income country (LMIC) researcher based in the LMIC Lead Applicant Organization and residing in an eligible LMIC country/territory where the research is proposed. The PI will be the team lead and will work in close collaboration with a Canada-based Co-Principal Investigator (Co-PI) and a Decision-Maker Co-PI based in the same country as the Lead Applicant Organization or in a country where the research will take place. For applications involving Indigenous communities, the RT must include at least one member who self-identifies as Indigenous or provides evidence of having meaningful and culturally safe involvement with Indigenous Peoples in an Indigenous Health Research Environment. The Research Team must also include a Lead Applicant Organization and a Canadian Co-Applicant Organization. More details For more information, please read the detailed call for concept notes. Please also consult our frequently asked questions. If you are eligible for this opportunity we welcome you to submit an application. Apply online Application Guide for SurveyMonkey Apply</t>
  </si>
  <si>
    <t>Eligibility The Research Team must include a Principal Investigator (PI) who is a low- and middle-income country (LMIC) researcher based in the LMIC Lead Applicant Organization and residing in an eligible LMIC country/territory where the research is proposed. The PI will be the team lead and will work in close collaboration with a Canada-based Co-Principal Investigator (Co-PI) and a Decision-Maker Co-PI based in the same country as the Lead Applicant Organization or in a country where the research will take place. For applications involving Indigenous communities, the RT must include at least one member who self-identifies as Indigenous or provides evidence of having meaningful and culturally safe involvement with Indigenous Peoples in an Indigenous Health Research Environment. The Research Team must also include a Lead Applicant Organization and a Canadian Co-Applicant Organization.</t>
  </si>
  <si>
    <t>Two-stage Call for Proposals for Research Teams for Women RISE</t>
  </si>
  <si>
    <t>irdc_220329_01_001</t>
  </si>
  <si>
    <t>https://www.idrc.ca/en/funding/icars-and-idrc-launch-joint-project-gender-and-antimicrobial-resistance</t>
  </si>
  <si>
    <t>Wednesday, March 9, 2022 - 18:00</t>
  </si>
  <si>
    <t>Breadcrumb Home Funding ICARS and IDRC launch joint project on gender and antimicrobial resistance Closed Call for Proposals Deadline Wednesday, March 9, 2022 - 18:00 Programs Agriculture and Environment Duration 12 months Topic(s) Health Science and Technology Food and Agriculture Countries South Africa Central African Republic South Asia Far East Asia Funded by The International Centre for Antimicrobial Resistance Solutions (ICARS) and IDRC Budget Up to CAD190,000 Point of contact IDRC-ICARS-AMRGender@icars-global.org Type Grant Status Closed Scope The goal of this request for proposals (RFP) is to commission a research project to explore the interconnections between antimicrobial resistance (AMR) and gender as well as interconnected socio-behavioural characteristics. The scope of this project should consider at minimum human health (including healthcare and community settings) and animal health, including food animal production, focusing primarily on small- and medium-scale farming. The organization whose proposal is successful will be commissioned for a year-long project to: synthesize current evidence and identify priority linkages related to gender and AMR research develop guidance on how to strengthen the gender inclusiveness of AMR intervention and implementation research projects in LMICs, with a focus on sub-Saharan Africa and, ideally, Southeast Asia. Eligibility Eligible institutions include universities or other research institutions and non-profit organizations based in low- and middle-income countries (LMICs). The lead organization must be based in sub-Saharan Africa, and partnerships with Southeast Asian institutions are preferred. More details Additional information, along with the full RFP document and instructions for submitting a proposal, can be found on the ICARS website. This RFP was informed by a series of roundtable discussions with AMR and gender experts to identify priority research areas relating to gender and the prevention and containment of AMR in humans, animals and the environment. If you are eligible for this opportunity we welcome you to submit an application. Apply online Application Guide for SurveyMonkey Apply</t>
  </si>
  <si>
    <t>Eligibility Eligible institutions include universities or other research institutions and non-profit organizations based in low- and middle-income countries (LMICs). The lead organization must be based in sub-Saharan Africa, and partnerships with Southeast Asian institutions are preferred.</t>
  </si>
  <si>
    <t>ICARS and IDRC launch joint project on gender and antimicrobial resistance</t>
  </si>
  <si>
    <t>irdc_220329_01_002</t>
  </si>
  <si>
    <t>https://www.idrc.ca/en/funding/strengthening-inclusive-science-and-innovation-systems-americas</t>
  </si>
  <si>
    <t>Friday, February 18, 2022 - 23:59</t>
  </si>
  <si>
    <t>Breadcrumb Home Funding Strengthening inclusive science and innovation systems in the Americas Closed Call for Expressions of interest Deadline Friday, February 18, 2022 - 23:59 Programs Education and Science Duration 3 - 5 years Countries Antigua and Barbuda Argentina Bahamas Barbados Belize Bolivia Brazil Chile Colombia Costa Rica Cuba Dominica Dominican Republic Ecuador El Salvador Grenada Guyana Haiti Honduras Jamaica Mexico Nicaragua Panama Peru Saint Kitts and Nevis Saint Lucia Saint Vincent and the Grenadines Suriname Trinidad and Tobago Uruguay Venezuela Guatemala Paraguay Funded by IDRC Budget CAD1.5 million to CAD5 million Point of contact FUSCIIA@idrc.ca Type Grant Status Closed Scope This funding opportunity seeks to strengthen science, technology and innovation (STI) in Latin America and the Caribbean (LAC) by supporting 1) regional collaboration for research and policy uptake; 2) inclusive STI; and 3) strong granting councils and regional science coordination agencies. The funding opportunity is divided into two main streams: 1) supporting collaborative research in LAC, in partnership with science granting councils (SGCs), with an emphasis on mainstreaming gender and inclusion across all activities; and 2) supporting capacity-strengthening activities that enable SGCs) and regional science coordination bodies to effectively deliver on mandates and enhance national and regional STI systems. The funding opportunity covers all countries in LAC, with particular emphasis on low- and middle- income countries and those whose key science structures (e.g., SGCs, ministries of science or equivalent) are undergoing a significant transformation (e.g., setting up granting programs, expanding mandates, developing or implementing new legislation). Eligibility This funding opportunity aims to support primarily LAC-based organizations, or in most cases consortia of organizations, which include NGOs, think tanks, universities, public research centres as well as national and regional governmental organizations. More details For more information, please read the detailed call for expressions of interest. Please also consult our frequently asked questions (coming soon). If you are eligible for this opportunity we welcome you to submit an application. Apply online Application Guide for SurveyMonkey Apply</t>
  </si>
  <si>
    <t>Eligibility This funding opportunity aims to support primarily LAC-based organizations, or in most cases consortia of organizations, which include NGOs, think tanks, universities, public research centres as well as national and regional governmental organizations.</t>
  </si>
  <si>
    <t>Strengthening inclusive science and innovation systems in the Americas</t>
  </si>
  <si>
    <t>irdc_220329_01_003</t>
  </si>
  <si>
    <t>https://www.idrc.ca/en/funding/idrc-research-awards-2022-2023</t>
  </si>
  <si>
    <t>Monday, February 14, 2022 - 23:59</t>
  </si>
  <si>
    <t>Breadcrumb Home Funding IDRC Research Awards 2022-2023 Closed Call for Applications Deadline Monday, February 14, 2022 - 23:59 Programs Climate-Resilient Food Systems Democratic and Inclusive Governance Education and Science Global Health Sustainable Inclusive Economies Duration 1 May 2022 to 30 April 2023 (12 Months) Topic(s) Development Funded by IDRC Budget Salary for one year in Canadian Dollars CA$42,033 to CA$48,659 Type Award Status Closed More details For more information on these Research award recipient opportunities and to apply, please click here. Application Guide for SurveyMonkey Apply</t>
  </si>
  <si>
    <t>Award</t>
  </si>
  <si>
    <t>IDRC Research Awards 2022-2023</t>
  </si>
  <si>
    <t>irdc_220329_01_004</t>
  </si>
  <si>
    <t>https://www.idrc.ca/en/funding/call-proposals-establishing-research-chairs-forced-displacement-south-and-southeast-asia</t>
  </si>
  <si>
    <t>Thursday, September 30, 2021 - 16:00</t>
  </si>
  <si>
    <t>Breadcrumb Home Funding Call for proposals: Establishing research chairs on forced displacement in South and Southeast Asia, and Central and South America Closed Call for Proposals Deadline Thursday, September 30, 2021 - 16:00 Programs Inclusive Economies Democratic and Inclusive Governance Duration Up to 60 months Topic(s) Development Health Economics Social Policy Governance Countries Bangladesh Nepal Pakistan Thailand Malaysia Indonesia Timor-Leste Argentina Belize Brazil Chile Colombia Costa Rica Ecuador El Salvador Guatemala Honduras Mexico Panama Peru Trinidad and Tobago Dominican Republic Funded by IDRC Budget CA$500,000 each Point of contact dig-gdi@idrc.ca Type Grant Status Closed Scope IDRC will support the establishment of up to four university research chairs, for up to five years: two in South and Southeast Asia, and two in Central and South America. For a list of eligible countries, please see the Frequently asked questions document. The aim of the research chair positions will be to empower institutions in these regions to define research agendas on forced displacement. They will also lead on identifying practical, gender-transformative solutions that promote the social, economic, political, and health rights of forcibly displaced persons and host communities. These research chairs will: commit to excellence in research and teaching on forced displacement and mentor early-career scholars in this field be demand driven and responsive and reflect specific thematic and sectoral, as well as sub-national, national, and regional priorities and capacities complement IDRC strategic priorities ensure an interdisciplinary, multi-sectoral, and gender-transformative approach to studying forced displacement ensure a strong linkage with community research, policy influence, and programming initiatives, including with refugee-led responses ensure that the research conducted has a strong connection to policy processes Ã¢â‚¬â€ from the local to national, regional, and global to promote sustainable and workable solutions collaborate with research chairs in other regions, including those supported by IDRC in the Middle East and East Africa, to reinforce the collective impact of localized knowledge production on forced displacement Eligibility This call for proposals is open to universities based in low- and middle-income countries in South and Southeast Asia, and Central and South America. Applicants must have a strong track record in research as well as community and policy outreach. To be eligible, applicants should demonstrate institutional expertise and commitment to advancing knowledge on forced displacement as well as a commitment to advancing gender equality, inclusion, and equity. More details An online information session will be held for interested applicants on August 26, 2021 at 8 a.m. EDT. Access the information session here . For more information, please read the detailed call for proposals. Please also consult our frequently asked questions. Any enquiries related to the call and application process should be sent by email to dig-gdi@idrc.ca. To provide a response before the call deadline, IDRC must receive enquiries five business days in advance of the deadline date. If you are eligible for this opportunity we welcome you to submit an application. Apply online Application Guide for SurveyMonkey Apply</t>
  </si>
  <si>
    <t>Eligibility This call for proposals is open to universities based in low- and middle-income countries in South and Southeast Asia, and Central and South America. Applicants must have a strong track record in research as well as community and policy outreach. To be eligible, applicants should demonstrate institutional expertise and commitment to advancing knowledge on forced displacement as well as a commitment to advancing gender equality, inclusion, and equity.</t>
  </si>
  <si>
    <t>Call for proposals: Establishing research chairs on forced displacement in South and Southeast Asia, and Central and South America</t>
  </si>
  <si>
    <t>irdc_220329_01_005</t>
  </si>
  <si>
    <t>https://www.idrc.ca/en/funding/call-proposals-east-west-and-southern-africa-generating-and-mobilizing-knowledge-and</t>
  </si>
  <si>
    <t>Monday, August 23, 2021 - 23:59</t>
  </si>
  <si>
    <t>Breadcrumb Home Funding Call for proposals in East, West, and Southern Africa: Generating and mobilizing knowledge and innovation for early learning Closed Call for Proposals Deadline Monday, August 23, 2021 - 23:59 Programs Technology and Innovation Education and Science Knowledge and Innovation Exchange Program Duration Up to 22 months Topic(s) Development Countries Eritrea Ethiopia Gambia Kenya Lesotho Liberia Malawi Mozambique Nigeria Rwanda Sierra Leone Somalia South Sudan Tanzania Uganda Zambia Zimbabwe Ghana Funded by IDRC, the Global Partnership for Education, the LEGO Foundation Budget CA$700,000-CA$1 million per grant Point of contact kixcalls@idrc.ca Type Grant Status Closed Scope The IDRC, the Global Partnership for Education (GPE) and the LEGO Foundation invite proposals from individual organizations, or consortia of organizations, for projects to generate and mobilize knowledge to enable national education systems in developing countries to address challenges associated with two targets of the Sustainable Development Goals (SDGs). These are targets 4.1 (Ã¢â‚¬Å“By 2030, ensure that all girls and boys complete free, equitable and quality primary and secondary education leading to relevant and effective learning outcomes") and 4.2 (Ã¢â‚¬Å“By 2030, ensure that all boys and girls have access to early childhood development, care and pre-primary education so that they are ready for primary educationÃ¢â‚¬Â). Projects funded through this call will generate and mobilize evidence on how to adapt and scale up approaches that strengthen quality early learning for all children, supporting smooth transitions from pre-primary to primary education. Projects will build on existing promising or proven approaches that: adapt and further test the approaches to assess how to scale up positive impact in GPE-member countries; and mobilize knowledge and strengthen capacity so the approaches can be taken up in policy and practice. Projects funded through this call will not finance the implementation of the approaches Eligibility This call is open to individual African organizations (organizations with independent legal registration in an African country) or consortia of up to three organizations. The applicant organization/lead institution must have legal corporate registration and the capacity to administer foreign funds. Proposals from consortia must name one lead organization that can subgrant to additional organizations. The lead organization must be a Southern organization with independent legal registration in an African country. Other consortium members may include organizations from within the region; national, regional, or international offices of multilateral organizations or international NGOs; or other organizations from outside the region. This call is NOT open to individuals, governments, or organizations interested in using this grant to conduct research on the for-profit provision of core education services. More details Please refer to the detailed call for proposals for more information about the call objectives, eligibility, timelines, selection criteria, review process, application guidelines, and challenge. You are strongly encouraged to read the detailed call for proposals document before applying. Register for a webinar about this call on June 28, 2021. Please e-mail your questions in advance to kixcalls@idrc.ca by June 21, 2021. Please consult the Frequently Asked Questions. If you are eligible for this opportunity we welcome you to submit an application. Apply online Application Guide for SurveyMonkey Apply</t>
  </si>
  <si>
    <t>Eligibility This call is open to individual African organizations (organizations with independent legal registration in an African country) or consortia of up to three organizations. The applicant organization/lead institution must have legal corporate registration and the capacity to administer foreign funds. Proposals from consortia must name one lead organization that can subgrant to additional organizations. The lead organization must be a Southern organization with independent legal registration in an African country. Other consortium members may include organizations from within the region; national, regional, or international offices of multilateral organizations or international NGOs; or other organizations from outside the region. This call is NOT open to individuals, governments, or organizations interested in using this grant to conduct research on the for-profit provision of core education services.</t>
  </si>
  <si>
    <t>Call for proposals in East, West, and Southern Africa: Generating and mobilizing knowledge and innovation for early learning</t>
  </si>
  <si>
    <t>irdc_220329_01_008</t>
  </si>
  <si>
    <t>https://www.idrc.ca/en/funding/call-proposals-evidence-innovation</t>
  </si>
  <si>
    <t>Wednesday, July 28, 2021 - 12:00</t>
  </si>
  <si>
    <t>Breadcrumb Home Funding Call for proposals: 'Evidence for Innovation' Closed Call for Applications Deadline Wednesday, July 28, 2021 - 12:00 Programs Education and Science Duration 12 months (stage 1 grants); 36 months (direct entry grants) Topic(s) Governance Science and Technology Evaluation Economics Countries Central Asia South Asia Far East Asia North of Sahara South of Sahara Funded by IDRC in collaboration with the United Nations Technology Development Bank for Least Developed Countries Budget Stage 1 grants (up to $100,000); direct-entry grants (up to $500,000) Type Grant Status Closed Scope This funding opportunity aims to: generate new evidence on the performance and the distributional impacts of innovation support programs for small and medium-sized enterprises (SMEs), promote collaboration between researchers and innovation agencies, and strengthen networks and capacity for analysis and implementation of innovation policies. Research focus: The funding opportunity supports research that generates evidence on the performance and distributional impacts of SME support programs or policies (e.g., on women-led enterprises, access to goods and services in underserved communities, employment for youth). There are a wide range of policies and services that seek to create and develop SMEs, referred to here as innovation support programs. The performance of such programs has been examined but there is considerable scope to strengthen the evidence base in lower-income countries. It aims to support an integrative approach to understanding both the firm/economic performance of innovation support programs as well as their social impacts by integrating equity, diversity and inclusion (EDI) analyses. The rationale for this focus stems from an interest in promoting evidence-informed decision-making as well as understanding the strengths and weaknesses of targeted EDI initiatives and how economic policies can support social development goals (e.g., gender equality). Collaboration: The funding opportunity invites active involvement and leadership from both researchers and agency staff responsible for designing and/or implementing innovation support programs. Non-academic collaborators may involve representatives from government and non-profit or for-profit agencies. It is expected that this collaboration will facilitate access to data, improve empirical analysis, and position research evidence for application. Sequenced funding: The application deadline for Stage 1 and direct-entry grants is July 28, 2021. Stage 1 grants will fund survey research and network development over a 12-month period. This preparatory phase will position teams to submit detailed Stage 2 proposals, which would support in-depth analysis of identified innovation support programs. Direct-entry grants are designed to support time-sensitive research projects that can be mobilized quickly to advance the aims of this call. Eligibility All proposals must identify potential innovation support programs that might form the basis of their research program. Direct-entry grants will be required to provide a detailed methodology suitable for examining the identified innovation support program(s). Stage 1 proposals must identify principal and co-principal investigators based at a public research organization (e.g., a government-legislated public or private university) or a non-profit research organization (e.g., think tanks). Direct- entry proposals will also have a principal investigator from a research organization but will include collaborator from innovation agencies that have or had some responsibility for the implementation of the innovation support program being investigated. Stage 1 grants are to include representatives from two or more countries. Direct-entry grants do not have to involve two or more countries. Eligible countries: This funding opportunity supports applications led from and focused on the following countries: Afghanistan; Angola; Benin; Burkina Faso; Burundi; Bangladesh; Bhutan; Cambodia; Central African Republic; Chad; Democratic Republic of the Congo; Djibouti; Eritrea; Ethiopia; Gambia; Ghana; Guinea; Guinea-Bissau; Haiti; Lao PeopleÃ¢â‚¬â„¢s Democratic Republic; Liberia; Lesotho; Madagascar; Malawi; Mali; Mauritania; Mozambique; Myanmar; Nepal; Niger; Rwanda; Senegal; Sierra Leone; Somalia; South Sudan; Sudan; Togo; Timor-Leste; Uganda; United Republic of Tanzania; Yemen; Zambia and Zimbabwe. For purposes of this call, the lead administrative organization must be based in the countries above. Applicants from the island states of Tuvalu, Kiribati, Solomon Islands, Comoros, and SaÃŒÆ’o TomeÃŒÂ and PriÃŒÂncipe may participate but as members of a consortia. More details For more information, please read the program description for this funding opportunity. A frequently asked questions page will be maintained to respond to applicant questions. For further inquiries, contact e4i@idrc.ca. If you are eligible for this opportunity, we welcome you to submit an application. If you are eligible for this opportunity we welcome you to submit an application. Apply online Application Guide for SurveyMonkey Apply</t>
  </si>
  <si>
    <t>Eligibility All proposals must identify potential innovation support programs that might form the basis of their research program. Direct-entry grants will be required to provide a detailed methodology suitable for examining the identified innovation support program(s). Stage 1 proposals must identify principal and co-principal investigators based at a public research organization (e.g., a government-legislated public or private university) or a non-profit research organization (e.g., think tanks). Direct- entry proposals will also have a principal investigator from a research organization but will include collaborator from innovation agencies that have or had some responsibility for the implementation of the innovation support program being investigated. Stage 1 grants are to include representatives from two or more countries. Direct-entry grants do not have to involve two or more countries. Eligible countries: This funding opportunity supports applications led from and focused on the following countries: Afghanistan; Angola; Benin; Burkina Faso; Burundi; Bangladesh; Bhutan; Cambodia; Central African Republic; Chad; Democratic Republic of the Congo; Djibouti; Eritrea; Ethiopia; Gambia; Ghana; Guinea; Guinea-Bissau; Haiti; Lao PeopleÃ¢â‚¬â„¢s Democratic Republic; Liberia; Lesotho; Madagascar; Malawi; Mali; Mauritania; Mozambique; Myanmar; Nepal; Niger; Rwanda; Senegal; Sierra Leone; Somalia; South Sudan; Sudan; Togo; Timor-Leste; Uganda; United Republic of Tanzania; Yemen; Zambia and Zimbabwe. For purposes of this call, the lead administrative organization must be based in the countries above. Applicants from the island states of Tuvalu, Kiribati, Solomon Islands, Comoros, and SaÃŒÆ’o TomeÃŒÂ and PriÃŒÂncipe may participate but as members of a consortia.</t>
  </si>
  <si>
    <t>Call for proposals: 'Evidence for Innovation'</t>
  </si>
  <si>
    <t>irdc_220329_01_015</t>
  </si>
  <si>
    <t>https://www.idrc.ca/en/funding/call-proposals-closing-justice-gap-legal-empowerment-research-and-learning-agenda</t>
  </si>
  <si>
    <t>Tuesday, March 23, 2021 - 05:45</t>
  </si>
  <si>
    <t>Breadcrumb Home Funding Call for proposals: Closing the justice gap - A Legal Empowerment Research and Learning Agenda Closed Call for Proposals Deadline Tuesday, March 23, 2021 - 05:45 Programs Inclusive Economies Duration 36 months Countries Indonesia Laos Cambodia Malaysia Myanmar Philippines Thailand Viet Nam Benin Botswana Burkina Faso Burundi Cameroon Ivory Coast Djibouti Ethiopia Eritrea Gambia Guinea-Bissau Ghana Kenya Lesotho Liberia Madagascar Malawi Mali Mauritania Mozambique Namibia Niger Nigeria Rwanda Senegal Sierra Leone South Africa Swaziland Tanzania Togo Uganda Zambia Zimbabwe Funded by IDRC Budget CA$450,000 for individual country studies and up to a maximum of CA$800,000 for multi-country studies (up to three countries) Point of contact gj@idrc.ca Type Grant Status Closed Scope IDRC seeks proposals for action research projects to generate evidence on innovative legal empowerment approaches and experimentation from the field. Lasting three years, the research projects can be either single country studies led by local organizations or multi-country studies led by local organizations across countries. Projects should support the generation of knowledge, evidence, and learning on what works, and under what conditions legal empowerment approaches can contribute to achieving systems change, especially for women and vulnerable groups. The research will contribute to building a comparative evidence base on how legal empowerment approaches draw on the grassroots and community-level experiences of addressing specific violations and the leadership of those who are directly affected. In particular, we will focus on how legal empowerment approaches can help address the root causes of inequality and exclusion and promote public accountability. Eligibility This call for proposals is open to applicants from non-governmental organizations, academia, and private and public-sector organizations with a strong research focus. We encourage applications from multi-disciplinary consortia of organizations within a country, or across countries, bringing together capacity in terms of community-level or grassroots support, applied research, and national-level advocacy. Given the focus on action research, strong preference will be given to consortia that include organizations engaged in community-based justice work. Applicants from the United Nations system may not apply to this call as leads or co-applicants. UN organizations may participate as collaborating organizations. More details Online information sessions will be held for interested applicants. Register for the Southeast Asia session on March 2, 2021, 10 am, Singapore time. Register for the bilingual sub-Saharan Africa session on March 2, 2021, 4 pm, Eastern Africa time. For more information, please read the detailed call for proposal. Please also consult our frequently asked questions. If you are eligible for this opportunity we welcome you to submit an application. Apply online Application Guide for SurveyMonkey Apply</t>
  </si>
  <si>
    <t>Eligibility This call for proposals is open to applicants from non-governmental organizations, academia, and private and public-sector organizations with a strong research focus. We encourage applications from multi-disciplinary consortia of organizations within a country, or across countries, bringing together capacity in terms of community-level or grassroots support, applied research, and national-level advocacy. Given the focus on action research, strong preference will be given to consortia that include organizations engaged in community-based justice work. Applicants from the United Nations system may not apply to this call as leads or co-applicants. UN organizations may participate as collaborating organizations.</t>
  </si>
  <si>
    <t>Call for proposals: Closing the justice gap - A Legal Empowerment Research and Learning Agenda</t>
  </si>
  <si>
    <t>irdc_220329_01_016</t>
  </si>
  <si>
    <t>https://www.idrc.ca/en/funding/call-expressions-interest-establishing-multidisciplinary-artificial-intelligence</t>
  </si>
  <si>
    <t>Saturday, March 20, 2021 - 05:45</t>
  </si>
  <si>
    <t>Breadcrumb Home Funding Call for expressions of interest: Establishing multidisciplinary artificial intelligence for development labs (AI4D labs) in Africa Closed Call for Expressions of interest Deadline Saturday, March 20, 2021 - 05:45 Programs Technology and Innovation Education and Science Artificial Intelligence for Development Duration 3 years (36 months) Countries South of Sahara Funded by IDRC and the Swedish International Development Agency Budget CAD $1M Point of contact AI4DAfrica@idrc.ca Type Grant Status Closed Scope The goal of this call is to identify two public universities that will amplify African AI talent, research, and innovation by supporting the creation of two multidisciplinary AI4D Labs in public universities. The funding opportunity will provide funding to two (2) public universities representing anglophone and francophone linguistic regions. The two winning universities will establish or expand Labs that will: develop and implement a locally relevant, multidisciplinary, and responsible AI4D research agenda nurture local talent that responds to the capacity requirements of the public and private sector develop associated AI4D academic courses, trainings, and curriculum broker alliances among the academic, industry and institutional communities They will serve as resource centres for the development of the next generation of AI4D scholars and practitioners in the continent. Eligibility This call for expressions of interest is open to public universities from low and lower-middle income countries in Africa with demonstrated expertise in the subjects that are critical for responsible AI research, education, and innovation. Only universities that meet the eligibility criteria outlined in the call document should submit an expression of interest to host the AI4D labs. More details More details for this call are available on the application page on the AI4D Africa website and in the background document. Online information sessions in English and French will be held for interested applicants. Register for the session in English on March 9, 2021, 8 am Eastern Standard Time / 4 pm Eastern Africa time. Register for the session in French on March 10, 2021, 9 am Eastern Standard Time / 2 pm Western Africa time. If you are eligible for this opportunity we welcome you to submit an application. Apply online Application Guide for SurveyMonkey Apply</t>
  </si>
  <si>
    <t>Eligibility This call for expressions of interest is open to public universities from low and lower-middle income countries in Africa with demonstrated expertise in the subjects that are critical for responsible AI research, education, and innovation. Only universities that meet the eligibility criteria outlined in the call document should submit an expression of interest to host the AI4D labs.</t>
  </si>
  <si>
    <t>Call for expressions of interest: Establishing multidisciplinary artificial intelligence for development labs (AI4D labs) in Africa</t>
  </si>
  <si>
    <t>leakeyfoundation_220329_1_000</t>
  </si>
  <si>
    <t>https://leakeyfoundation.org/grants/research-grants/</t>
  </si>
  <si>
    <t>EligibilityAdvanced doctoral students (advanced to candidacy Ã¢â‚¬â€œ all but dissertation) and established scientists are eligible for Leakey Foundation Research Grants. There are no citizenship restrictions; however, all applications must be written in English.FundingThe Leakey Foundation exclusively funds research related to human origins. Priority of funding is commonly given to exploratory phases of promising new research projects that meet the stated purpose of the Foundation. The majority of The Leakey FoundationÃ¢â‚¬â„¢s Research Grants awarded to doctoral students are in the $3,000-$15,000 range. Larger grants given to senior scientists and post-doctoral researchers may be funded up to $25,000.DeadlinesThe deadlines for research grant applications are January 10th and July 15th. All submissions and resubmissions are due on these dates. We occasionally make exceptions to our application deadline. If you are experiencing extenuating circumstances that you believe would preclude you from meeting the deadline, please contact us at [emailÃ‚ protected]Ã‚ We will consider such requests on a case-by-case basis.Ã‚ *Requirement for Our January 10 DeadlineIn light of potential short and long term impact of the COVID-19 pandemic, it is important to have formal contingency plans for your proposed project. Please describe in up to one page your plans for adjusting this project if needed. Changes could include modified start dates for travel, fieldwork or data collection, alternative data collection strategies, alternative field sites, or alternative methods for recruitment and engagement of participants, as well as any other potential modifications to research and development activities (including IRB/IACUC approvals/changes).Please include this document as a PDF attachment to your proposal. You may upload the PDF as a Ã¢â‚¬Å“Supplemental Attachment.Ã¢â‚¬Â This document will not count against the two page supplemental attachment limit.Ã‚ *New PolicyInvestigators may only submit one proposal as a principle investigator (PI) per granting cycle. This policy does not apply to co-investigators. For example, you may be the PI on one proposal as well as a co-investigator on another.Please consider the following if you are thinking of applying for a Leakey Foundation Research Grant:Is my research relevant to human origins and evolution?For PhD candidates: Will I be advanced to candidacy (all but dissertation) before the deadline for application?Am I affiliated with an academic or research institution?We do not award funds to individuals.Am I fully compliant on all prior Leakey Foundation awards?How to ApplyPlease use theÃ‚ detailed application instructionsÃ‚ as well as the application guidelines and FAQs to prepare the attachments that you will upload to your new application. Then use the links on this page to apply online.Ã‚ Ã‚ Questions?Click here to email our grants department at grants at leakeyfoundation dot org.</t>
  </si>
  <si>
    <t>Research Grants</t>
  </si>
  <si>
    <t>leakeyfoundation_220329_1_002</t>
  </si>
  <si>
    <t>https://leakeyfoundation.org/grants/francisbrownfund/</t>
  </si>
  <si>
    <t>Ã¢â‚¬Å“The Francis H. Brown African Scholarship is a much-needed resource for aspiring East African earth scientists and botanists. Our father believed deeply that Africans should be given the same opportunities as Europeans and Americans to research our shared history and be stewards of the natural wonders that reside in their region. This fund represents his commitment to making his vision a reality.Ã¢â‚¬ÂÃ¢â‚¬â€œ Erica Brown Gaddis and Elise Brown ErsoyPurpose of the Francis H. Brown African Scholarship FundThe purpose of the Francis H. Brown African Scholarship Fund is to expand human knowledge and scientific interest in earth sciences and botany related to human origins by providing financial assistance to East African researchers and students pursuing research in these areas. The fund is further intended to support research that builds on the work of Dr. Francis H. Brown and builds capacity in the earth and botanical sciences in East African institutions.About Francis H. BrownFrank Brown was a geologist whose study of the Omo-Turkana basin provides the basis for the timeline of human evolution. He devoted more than fifty years to mapping and analyzing the geology of northern Kenya and southern Ethiopia, and his work provided a way to place fossil finds in chronological order.During his time working in Ethiopia and Kenya, Frank Brown became an expert in not only the geology but also the plant life of the Omo-Turkana basin. He studied several languages, including Kiswahili, Kikamba, Kikuyu, and Turkana. He also sponsored the education of many university students from Ethiopia and Kenya.He taught at the University of Utah where he served as chair of the department of geology and geophysics and received the Rosenblatt Prize, the highest honor of the University of Utah. He also served as co-chair of The Leakey FoundationÃ¢â‚¬â„¢s Scientific Executive Committee from 1993 until his untimely death in September 2017.Ã‚ We are honored to work in partnership with his daughters, Elise Brown Ersoy and Erica Brown Gaddis, to fulfill one of FrankÃ¢â‚¬â„¢s wishes, the creation and funding of the Francis H. Brown African Scholarship Fund.EligibilityStudents or researchers of African heritage who are citizens of Kenya, Ethiopia or Eritrea who (a) are pursuing a doctoral degree at an accredited university, preferably from, but not limited to, an institution located in sub-Saharan Africa or (b) have completed their doctoral degrees no longer than six years prior to the time of application for funding from this source. Applicants shall demonstrate a commitment to a career in their field of study with an emphasis on research and teaching in his/her country of origin following the completion of his/her degree.Award AmountThe maximum award amount is $25,000.ApplicationProposals will be accepted for support twice yearly. Proposals must be submitted by January 10 for awards given in May and July 15 for awards given in December.If you have any questions, please email us at [emailÃ‚ protected]Apply now!Application documentsDuring the application process, you will be asked to upload attachments to your application. Please follow the instructions below for each of the attachments. All of the attachments except the applicant photo must be uploaded as PDF documents.Proposal BodyPlease describe your plan for study or training, research interests, professional goals and prospects for employment in your home country. Please limit this attachment to one page, single spacing, 12 point typeface.Detailed Proposal BudgetPlease click here to download the Budget Worksheet.Allowable costsAnalysis costs in a laboratory to which the applicant might not otherwise have access, including, but not limited to, elemental, isotopic, or genetic analysis of geological or botanical specimens. It is expected that analytical costs will be charged at in-house rates in cases where analytical costs are different for internal vs. external users of a laboratory. It is intended that the applicant will participate in the measurements in order to enhance his or her capabilities, and not simply send materials to a laboratory for analysis.Travel costs for the applicant to a University for the purpose of preparing samples for measurement, or for making measurements such as those described in the section above. Funding may be provided to offset the cost of economy airfare, lodging, and/or subsistence during the time an individual is visiting an institution where the measurements are made.Travel costs for the applicant to a field site in order to collect materials for analysis which would otherwise not be available. It is intended that such travel will be of short duration (i.e., normally less than two weeks, unless the fieldwork warrants a longer trip), and that the travel is for the express purpose of sample collection. Such costs may include economy airfare, food, lodging, vehicle rental and maintenance, fuel, locally competitive salary for temporary field assistants, and costs of visas or other documents necessary for travel.Minor supply items such as sample containers (e.g., bags, bottles, markers, etc.).Defrayment of tuition for a recipient of support from this fund, preferably for only the final year of study.Excluded itemsNo funds shall be provided from this fund for:Salary or wages for the applicant, coworkers, or assistants other than those specified above.Institutional Ã¢â‚¬Å“benchÃ¢â‚¬Â fees.Travel to conferences or professional meetings.Notwithstanding the foregoing, if the timing of travel for purposes of research coincides with a meeting by a professional society at no additional cost to the traveler, then there is no objection to dual use of funds from this source.Pertinent Curricula VitaePlease include your CV as well as the CV of your advisor. Each CV should be limited to two pages.Sponsor Letter of SupportYour sponsorÃ¢â‚¬â„¢s letter of support may be uploaded as a PDF. If your sponsor prefers to send the letter directly to us, it may be sent to [emailÃ‚ protected]Applicant PhotoPlease include a photo of yourself. This photo may be. jpg or .tiff format.ReferencesIf you would like to include references, please upload them in PDF format. Please limit the references to two pages. References should be listed in APA style. Examples of APA reference style are available at Purdue.eduIf you have any questions, please email us at [emailÃ‚ protected]Apply now!</t>
  </si>
  <si>
    <t>The Francis H. Brown African Scholarship</t>
  </si>
  <si>
    <t>leakeyfoundation_220329_1_003</t>
  </si>
  <si>
    <t>https://leakeyfoundation.org/grants/fieldschool/</t>
  </si>
  <si>
    <t>Applications are now being accepted for the Joan Cogswell Donner Field School Scholarship. This scholarship provides up to $2,000 towards field school tuition for students who are from countries with limited resources to support training in fieldwork related to human origins research.*Important note Ã¢â‚¬â€œ Applications for this scholarship are to be submitted by the field school director, not the scholarship recipient.About Joan Cogswell DonnerJoan Cogswell Donner (left) with Mary Leakey.Joan Cogswell Donner was elected to The Leakey Foundation Board of Trustees in 1979 and received the honorary title of Life Trustee in 2007.As an Alumna of Stephens College and Colorado College, Mrs. Cogswell Donner has been an active member of many prominent boards and committees including the Smithsonian Institutional National Board. Currently, she serves as an Emeritus Board Member of the Smithsonian Institution, and on the Advisory Board of the Smithsonian National Zoological Park and the Smithsonian Conservation Biology Institute. Mrs. Cogswell Donner also serves as a Trustee of the Draper National History Museum of the Buffalo Bill Center of the West.In response to questions regarding her motivation for establishing this scholarship, she said, Ã¢â‚¬Å“From early childhood, I developed a fascination from the Katharine Elizabeth Dopp, PhD books published circa 1904: The Tree Ã¢â‚¬â€œ Dwellers; The Early Cave Ã¢â‚¬â€œ Men; The Later Cave Ã¢â‚¬â€œ Men; and The Early Sea People. My fascination expanded into cave art and rock art; how did early man live and survive; migration and so on. The bloom really matured when Gil Grosvenor Ã¢â‚¬Å“Gilbert Melville GrosvenorÃ¢â‚¬Â of the National Geographic, at his home, introduced me to Richard Leakey. The Leakeys became dear friends. My first trip to Africa afforded my husband, Bob Donner, and me the opportunity to fly to Lake Turkana with Richard Leakey to visit some of the important fossil sites. This experience had a major impact on me and combined with my early interest in this subject kindled a lifelong passion. It helped me focus on the idea of young people from developing countries being able to share this experience and to have the opportunity to become educated in and pursue their interests in paleoanthropology and primatology. My wish is that the Joan Cogswell Donner Field School Scholarship will assist in achieving this vision. My hope is that ultimately all mankind will benefit from the opportunities made available to these young people.Ã¢â‚¬ÂEligibilityRecipients must be enrolled in an undergraduate or graduate program in a country where there are limited resources for academic development. Students from these countries may be enrolled in a university undergraduate or graduate program outside their home country as well.Students from Sol Plaatje University, South Africa, learn excavation techniques at field school. Photo courtesy of Alex Sumner.DetailsA qualified field school is a program established and affiliated with a university to offer hands-on training and education in the techniques of archaeology, paleoanthropology, and primatology. Examples of training include but are not limited to:Field methods in primatologyField methods in archaeology and paleoanthropologyThe scholarship is offered to two students per field school.Allowable costsUp to $2,000 tuition per student for one field school season per recipient. Funds may be used to cover travel expenses to and from the field school as well as other expense related to the attendance of a field school. All funds must be administered by the field school.Excluded costsNo funds shall be provided from this fund for salary or wages for the applicant, director of field school or other field school participants, or for travel to conferences or professional meetings.DeadlineThis scholarship will be awarded year-round. Apply any time!ApplicationThe application must be submitted by the director of the field school (Host Sponsor). It is not submitted by the student.To apply, we ask that you submit the following via email to [emailÃ‚ protected] with the subject Ã¢â‚¬Å“Field School ScholarshipÃ¢â‚¬Â as a single page PDF on official letterhead. We will then supply a link to complete the application.Ã‚ Please describe the training program for the Donner scholar. This should include what opportunities are there for Donner scholars to engage with international participants.Please describe why this student would be a good choice for attending the field school, including current studies, future plans, etc.What is total cost of tuition? What does it cover? What are other sources of financial support.Ã‚ If you have questions about the Joan Cogswell Donner Field School Scholarship, please contact us at [emailÃ‚ protected]</t>
  </si>
  <si>
    <t>Joan Cogswell Donner Field School Scholarship</t>
  </si>
  <si>
    <t>leakeyfoundation_220329_1_004</t>
  </si>
  <si>
    <t>https://leakeyfoundation.org/grants/primate-research-fund/</t>
  </si>
  <si>
    <t>Emergency funding for long-term primate field research sitesThe Leakey Foundation has emergency funding available to keep long-term* primate field sites operational until other funding can be secured. (*Long-term refers to 10 years or more of data collection)Ã‚ Priority will be given to those sites that have a clear research and conservation focus and that are threatened with loss of long-term datasets.The award maximum is $25,000 for one year. After evaluation, a second year may be funded.Please contact the grants office for more information. An application form will be sent after the grants office has assessed the need for funds.Primate Research Fund Information RequestPrimate Research Fund Information RequestIf you have an emergency funding need and/or you would like more information about The Leakey Foundation's Primate Research Fund, please use this form to contact our grants department, or call (415)561-4646 First Name * First Last Name * Last Email * Name of Research Site Subject * Message * Captcha SubmitÃŽâ€</t>
  </si>
  <si>
    <t>Primate Research Fund</t>
  </si>
  <si>
    <t>nfwf_220329_1_000</t>
  </si>
  <si>
    <t>https://www.nfwf.org/programs/acres-america-program</t>
  </si>
  <si>
    <t>In This Section: Previous Acres for America 2022 Request for Pre-Proposals Acres for America: Places to Visit Next Breadcrumb Home / Programs / ... Share this page on Facebook Share this page on Twitter Share this page on LinkedIn WalmartÃ¢â‚¬â„¢s Acres for America program stands today as the leading public-private land conservation partnership in the United States. The partnership began in 2005, when Walmart and NFWF joined forces to establish Acres for America as a groundbreaking effort to support and catalyze the conservation of lands and wildlife habitat of national significance, and to benefit local communities and local economies. Partner Image Summary Application Information Program Information Over the past 17 years, Acres for America has proven to be a remarkable success. The program has far surpassed its original goal to permanently conserve 1 acre of wildlife habitat for every acre of land developed by Walmart stores. In November 2015, NFWF and Walmart announced a 10-year renewal to continue this exceptional programÃ¢â‚¬â„¢s work for another decade. To explore Acres for America projects that are open to the public for visiting, please use this link. To date, WalmartÃ¢â‚¬â„¢s Acres for America program has funded 107 projects in 42 states, the District of Columbia and Puerto Rico that have: Protected more than 1.8 million acres across the nation Ã¢â‚¬â€œ an area comparable in size to Everglades National Park; Connected millions of acres of protected lands to support landscape-scale conservation and wildlife migrations that are essential to the survival of iconic species like pronghorn and mule deer; Provided nearly $4 million in emergency response funding to protect fish and wildlife that were immediately threatened by the Gulf of Mexico oil spill in 2010 and Hurricane Sandy in 2012; and, Restored urban lands and habitats and connected youth to the outdoors by investing more than $1.8 million in community-based projects located in Albuquerque, N.M., Bridgeport, Conn., Chicago, Denver, Los Angeles, New York, Portland, Ore., San Diego, and Washington, D.C. Acres for America priorities include: Conserve critical habitats for birds, fish, plants and wildlife; Connect existing protected lands to unify wild places and protect migration routes; Provide access for people to enjoy the outdoors; and, Ensure the future of local economies that depend on forestry, ranching and recreation. Application Information 09/03/2015 Past Webinars and Slideshows View Now 03/25/2022 Acres for America 2022 Request for Pre-Proposals View Now Due Dates Due Date Name 05/05/2022 Pre-Proposal Due Program FAQ What are the regular grant cycles for this program?This program runs annually as a two-phased application. The RFP is typically released in March, with pre-proposals due around April. Following a review period of about four weeks, appropriate pre-proposals will be selected and applicants will be invited to submit full proposals. Does this program have any match requirements?All grant awards require a minimum 1:1 match of cash or contributed goods and services. Federal funds may be considered as match. Larger match ratios and matching fund contributions from a diversity of partners are encouraged and will be more competitive during application review. Who can I contact if I have questions about a project I am considering for submission?Before submitting a pre-proposal, applicants are encouraged to discuss project ideas with the program representatives or NFWFÃ¢â‚¬â„¢s regional office staff listed in the RFP. They will be able to provide additional guidance on NFWF conservation priorities in the project area. 11/22/2021 Program Fact Sheet Download the PDF 11/22/2021 2021 Grant Slate Download the PDF 04/13/2021 2020 Grant Slate Download the PDF 12/03/2019 2019 Grant Slate Download the PDF 12/03/2019 2018 Grant Slate Download the PDF 12/03/2019 2017 Grant Slate Download the PDF 12/03/2019 An Evaluation of Acres for America (2015) Download the PDF</t>
  </si>
  <si>
    <t>Acres for America</t>
  </si>
  <si>
    <t>nfwf_220329_1_001</t>
  </si>
  <si>
    <t>https://www.nfwf.org/programs/long-island-sound-futures-fund</t>
  </si>
  <si>
    <t>05/19/2022</t>
  </si>
  <si>
    <t>In This Section: Previous Long Island Sound Futures Fund 2022 Request for Proposals Next Breadcrumb Home / Programs / ... Share this page on Facebook Share this page on Twitter Share this page on LinkedIn The National Fish and Wildlife Foundation's Long Island Sound Futures Fund supports projects to fully restore the health and living resources of Long Island Sound. It operates within a partnership of federal and state agencies, foundations, non-governmental organizations, educational institutions, user groups, and individuals dedicated to restoring and protecting the Sound. Partners Image Image Image Image Image Summary Application Information Program Information Stretching more than 110 miles into the Atlantic, with 600 miles of coastline, the Long Island Sound is an estuary that provides economic and recreational benefits to millions of people while also providing habitat for more than 1,200 invertebrates, 170 species of fish and dozens of species of migratory birds. All 9 million people who live, work, and play in the watershed impacting the Sound can benefit from and help build on the progress that has already been made to restore its health and living resources. The vision for the Sound is of waters that are clean, clear, safe to swim in, and charged with life. It is a vision of waters nourished and protected by extensive coastal wetlands, by publicly accessible, litter-free beaches and preserves, and of undeveloped islands. It is a vision of abundant and diverse wildlife, of flourishing commercial fisheries, of harbors accessible to the boating community, and of a regional consciousness and a way of life that protects and sustains the ecosystem. Funding priorities for this program include: Clean Waters and Healthy Watersheds: Improving water quality by delivering projects that reduce combined sewer overflows, stormwater runoff and nonpoint source nutrient loading into the Long Island Sound. Thriving Habitats and Abundant Wildlife: Restoring coastal habitats to maintain resiliency and function, and foster diverse, balanced, and abundant populations of fish, birds and wildlife. Sustainable and Resilient Communities: Increasing knowledge and engagement of the public in the protection and restoration of Long Island Sound. Sound Science and Inclusive Management: Managing Long Island Sound using sound science that is inclusive, adaptive, innovative, and accountable. Since 2005, the Long Island Sound Futures Fund has invested $32 million in 529 projects. The program has generated an additional $49 million in grantee match, for a total conservation impact of $81 million for regional and local projects. The projects have reconnected 115 miles of river for fish passage, restored 805 acres of critical fish and wildlife habitat and open space, treated 201 million gallons of stormwater pollution, and educated and engaged over 4 million people in protection and restoration of the sound. NFWF manages the Long Island Sound Futures Fund in partnership with the Long Island Sound Study through U.S. EPAÃ¢â‚¬â„¢s Long Island Sound Office. Other partners include U.S. Fish and Wildlife Service and Long Island Sound Funders Collaborative. Application Information 03/03/2022 Long Island Sound Futures Fund 2022 Request for Proposals View Now 03/17/2022 2022 Metrics and Implementation Action Tracking Guidance View Now 03/03/2022 Long Island Sound Study 2022 Educational Resources View Now 04/13/2021 Quality Assurance Project Plan Development Guidance View Now 04/01/2021 Detailed Budget Instructions View Now 04/13/2021 Managing Your Grant Webinar Slides View Now 04/13/2021 Managing Your Grant Webinar Recording View Now Due Dates Due Date Name 05/19/2022 Full Proposal Due 12/06/2021 2021 Grant Slate Download the PDF 12/06/2021 2021 Award Map Download the PDF 12/06/2021 2021 Grant Slate - New England Download the PDF 12/06/2021 2021 Grant Slate - New York Download the PDF 12/06/2021 Program Fact Sheet Download the PDF 04/13/2021 Long Island Sound Futures Fund 15-Year Report Download the PDF 04/13/2021 Quality Assurance Project Plan Development Guidance View Website 04/13/2021 Quality Assurance Project Plan Webinar Slides Download the PDF 04/13/2021 2020 Grant Slate Download the PDF 12/03/2019 2019 Grant Slate Download the PDF 12/03/2019 2018 Grant Slate Download the PDF 12/03/2019 2017 Grant Slate Download the PDF 12/03/2019 2016 Grant Slate Download the PDF 04/13/2021 Long Island Sound Futures Fund Projects 2005-2017 View Website 12/06/2021 Map of Grants 2005-2021 Download the PDF</t>
  </si>
  <si>
    <t>Long Island Sound Futures Fund</t>
  </si>
  <si>
    <t>nfwf_220329_1_002</t>
  </si>
  <si>
    <t>https://www.nfwf.org/programs/klamath-basin-restoration-program/</t>
  </si>
  <si>
    <t>In This Section: Previous 2022 Klamath Basin Salmon Restoration Request for Proposals Next Breadcrumb Home / Programs / ... Share this page on Facebook Share this page on Twitter Share this page on LinkedIn The Klamath Basin Restoration Program is a partnership with FWS to support basin-wide restoration projects to protect and benefit native resident and anadromous fish. Located in Southern Oregon and Northern California, the Klamath River is an extremely productive watershed, with extraordinary terrestrial and aquatic biodiversity. Once the third-largest producer of salmon on the West Coast of the United States, over a dozen native fish species are now listed with Special Federal and/or State Status under the Endangered Species Act. Partners Image Image Summary Application Information Program Information Factors contributing to the decline in species include: The development of productive irrigated agriculture in the Klamath Basin has led to land use alterations and a changed hydrologic regime Historical allocation of water for crop irrigation has decreased the amount of water left instream for fish, in turn effecting water quality The construction of roads and dams, and installation of diversion structures have caused channel fragmentation and modification resulting in barriers that impede fish migration Management practices in the headwaters of the basin have contributed to downstream habitat degradation The goal of the Klamath Basin Restoration Program is to address limiting factors facing steelhead, Chinook salmon, coho salmon and Pacific lamprey; support restoration actions to benefit resident fish populations of Lost River and shortnose suckers, bull trout and redband trout; and to undertake activities that will ultimately lead to successful reintroduction of anadromous fish to the upper Klamath Basin. Application Information 03/11/2022 2022 Klamath Basin Salmon Restoration Request for Proposals View Now 12/03/2019 2018 Grant Slate Download the PDF</t>
  </si>
  <si>
    <t>Klamath Basin Restoration Program</t>
  </si>
  <si>
    <t>nfwf_220329_1_003</t>
  </si>
  <si>
    <t>https://www.nfwf.org/programs/southern-california-forests-and-watersheds</t>
  </si>
  <si>
    <t>In This Section: Previous Southern California Forests and Watersheds - Wildfires Restoration 2022 Request for Proposals Angeles National Forest Los Padres National Forest Next Breadcrumb Home / Programs / ... Share this page on Facebook Share this page on Twitter Share this page on LinkedIn The Southern California Forests and Watersheds Program supports strategic partnerships to help protect, restore, and sustain the regionÃ¢â‚¬â„¢s unique environment for targeted landscapes and species important to the region, and local communities. Partners Image Image Summary Application Information Program Information Southern California has steep, rugged mountains, long sandy coastlines and remote wilderness. It is a cross-section of many environments Ã¢â‚¬â€œ rivers and ocean, forests and grasslands, deserts and coastal shrublands. As one of the worldÃ¢â‚¬â„¢s most biologically diverse areas, it supports a wide variety of unique and important species such as the California condor, steelhead trout, big cone Douglas-fir, monarch butterflies and humpback whales. All these environments are at the doorstep for more than 18 million people, who influence and are influenced by these landscapes every day. Wildfire Restoration The National Fish and Wildlife Foundation has partnered with the U.S. Forest Service (USFS) to recover and enhance USFS managed lands affected by wildfire, develop tools and information to guide restoration and management decisions, and build resilience to future fires and drought. The Southern California Forests and Watersheds Program releases a Request for Proposals annually to solicit projects that utilize the skills, innovation and enthusiasm of diverse partners to help in this effort. Currently, the program administers funding to address past fires on the Los Padres National Forest (Zaca, Piru and Jesusita fires) and Angeles National Forest (Copper, Powerhouse, Ranch and Sayre fires). These projects aid the USFS by helping to increase the pace and scale of post-fire restoration, provide sustainable and lasting ecological benefits, improve forest health and resilience, and encourage Ã¢â‚¬Ëœshared-stewardshipÃ¢â‚¬â„¢ of USFS lands through expanded partnership and cooperation. Past projects through this program include, but are not limited to: Invasive weed treatments and restoration of native chaparral Steelhead habitat surveys and population counts Trail maintenance and interpretive sign development Aquatic organism passage improvement designs Application Information 02/17/2022 Southern California Forests and Watersheds - Wildfires Restoration 2022 Request for Proposals View Now Due Dates Due Date Name 04/06/2022 Full Proposal Due 02/17/2022 California Business Plan Download the PDF 02/10/2022 Southern California 2021 Grant Slate Download the PDF 02/10/2022 Program Fact Sheet Download the PDF 04/13/2021 Southern California 2020 Grant Slate Download the PDF 04/13/2021 Southern California 2019 Grant Slate Download the PDF 04/13/2021 Angeles National Forest 2017 Grant Slate View Website 12/03/2019 Los Padres National Forest Business Plan Download the PDF 04/13/2021 Angeles National Forest Fire Restoration Strategy Download the PDF</t>
  </si>
  <si>
    <t>Southern California Forests and Watersheds</t>
  </si>
  <si>
    <t>nfwf_220329_1_004</t>
  </si>
  <si>
    <t>https://www.nfwf.org/programs/chesapeake-bay-stewardship-fund</t>
  </si>
  <si>
    <t>04/21/2022</t>
  </si>
  <si>
    <t>In This Section: Previous Pennsylvania Most Effective Basins Grants 2022 Request for Proposals Small Watershed Grants 2022 Request for Proposals Small Watershed Grants Innovative Nutrient and Sediment Reduction Grants Project Spotlight Tools for Current Grantees Next Breadcrumb Home / Programs / ... Share this page on Facebook Share this page on Twitter Share this page on LinkedIn The National Fish and Wildlife Foundation's Chesapeake Bay Stewardship Fund is dedicated to protecting the bay by helping local communities clean up and restore their polluted rivers and streams. Partners Image Image Image Image Image Image Summary Application Information Program Information Working in partnership with government agencies and private corporations, the Chesapeake Bay Stewardship Fund awards $8 million to $18 million per year through two competitive grant programs - the Innovative Nutrient and Sediment Reduction Grant Program and the Small Watershed Grants Program. These programs benefit the communities, farms, habitats and wildlife of the Chesapeake Bay region. The Chesapeake Bay Stewardship Fund also makes targeted investments that support networking and information-sharing among restoration partners on emerging technologies, successful restoration approaches, and new partnership opportunities. From 1999 to 2020, the Chesapeake Bay Stewardship Fund awarded more than 1,300 grants totaling more than $201 million. These investments leveraged more than $330 million in local matching resources to support a wide range of conservation projects throughout the Bay basin. In total, these grants have: Reduced annual nitrogen pollution loading by an estimated 28 million pounds Reduced annual phosphorus loading by an estimated 4.8 million pounds Reduced annual sediment loading by an estimated 1.2 billion pounds Restored more than 3,000 miles of streams Treated stormwater runoff from 12,935 acres of impervious surfaces Reached an estimated 6 million residents through outreach efforts Restored more than 15,626 acres of wetlands and 2,273 miles of forested riparian buffers Installed more than 2,074 miles of livestock exclusion stream fencing Reconnected more than 424 miles of rivers and streams for fish passage Established 337 acres of oyster reefs The Chesapeake Bay Stewardship Fund is a partnership with the federal-state Chesapeake Bay Program. Application Information 09/15/2021 Innovative Nutrient And Sediment Reduction Grants 2022 Request For Proposals View Now 02/07/2022 Small Watershed Grants 2022 Request for Proposals View Now 08/02/2021 Pennsylvania Most Effective Basins Grants 2021 Request For Proposals - CLOSED View Now 04/13/2021 Innovative Nutrient and Sediment Reduction Grants 2021 Request for Proposals - CLOSED View Now 04/13/2021 Pennsylvania Local Government Implementation Grants 2020 Request for Proposals - CLOSED View Now 04/13/2021 Chesapeake Bay Program 2020 Cheat Sheet View Now 04/13/2021 Past Applicant Webinars View Now 04/13/2021 Past Requests for Proposals View Now 02/16/2022 Pennsylvania Most Effective Basins Grants 2022 Request for Proposals View Now Due Dates Due Date Name 04/21/2022 Full Proposal Due 04/28/2022 Full Proposal Due 10/19/2021 Chesapeake Bay 2021 Grant Slate Download the PDF 11/17/2021 2021 Pennsylvania Basins Grant Slate Download the PDF 10/12/2021 Program Fact Sheet Download the PDF 06/03/2021 2021 INSR Grant Slate Download the PDF 07/06/2021 Chesapeake Bay 2020 Program Report Download the PDF 12/03/2019 Chesapeake Bay Business Plan Download the PDF 04/13/2021 Chesapeake Bay 2020 Grant Slate Download the PDF 12/03/2019 Chesapeake Bay 2019 Grant Slate Download the PDF 04/13/2021 Pennsylvania Local Government Implementation 2020 Grant Slate Download the PDF 04/13/2021 Pennsylvania Local Government Implementation 2019 Grant Slate Download the PDF 04/13/2021 Chesapeake Bay 2019 Program Report Download the PDF 12/03/2019 Chesapeake Bay 2018 Program Report Download the PDF 12/03/2019 Chesapeake Bay 2017 Program Report Download the PDF 12/03/2019 Chesapeake Bay 2016 Program Report Download the PDF</t>
  </si>
  <si>
    <t>Chesapeake Bay Stewardship Fund</t>
  </si>
  <si>
    <t>nfwf_220329_1_005</t>
  </si>
  <si>
    <t>https://www.nfwf.org/programs/delaware-river-program</t>
  </si>
  <si>
    <t>03/31/2022</t>
  </si>
  <si>
    <t>In This Section: Previous Delaware River Restoration Fund 2022 Request for Proposals Delaware Watershed Conservation Fund 2022 Request for Proposals Next Breadcrumb Home / Programs / ... Share this page on Facebook Share this page on Twitter Share this page on LinkedIn The Delaware River Program is dedicated to restoring the fish and wildlife habitats and water quality of the Delaware River and its tributaries. The Delaware River Program currently awards grants through two competitive funding opportunities - the Delaware Watershed Conservation Fund and Delaware River Restoration Fund. Partners Image Image Image Summary Application Information Program Information Delaware Watershed Conservation Fund Ã¢â‚¬â€¹The Delaware Watershed Conservation Fund was launched in 2018 to conserve and restore natural areas, corridors and waterways on public and private lands that support native fish, wildlife and plants, and to contribute to the vitality of the communities in the Delaware River watershed. Priority strategies for on-the-ground implementation include sustaining and enhancing fish and wildlife habitat; improving and maintaining water quality for fish, wildlife and people; sustaining and enhancing water management to benefit fish and wildlife; and improving outdoor recreational opportunities within the Delaware River watershed. Major funding for the Delaware Watershed Conservation Fund is provided by the U.S. Fish and Wildlife ServiceÃ¢â‚¬â€¹. Delaware River Restoration Fund The Delaware River Restoration Fund was launched in late 2013 to help community-based nonprofits and government agencies work together to clean up and restore polluted waters and improve habitat for target species, including eastern brook trout and river herring. The Fund awards at least $2 million per year in competitive grants, geographically focused on three priority strategies: (1) stewardship of working lands; (2) restoration of wetlands, floodplains and stream corridors; and (3) promoting the adoption of green infrastructure in urban/suburban landscapes. Since 2014, the Delaware River Restoration Fund has awarded 90 grants totaling roughly $14.7 million. These investments leveraged more than $23.36 million in grantee matching funds to fund agriculture conservation, green stormwater infrastructure and innovative projects to improve the water quality of the Delaware River. To date, the fund has implemented more than 23,500 acres of best management practices to improve water quality, and restored more than 190 acres of wetlands and 60 miles of riparian habitat. The Delaware River Restoration Fund is administered by NFWF in cooperation with the Delaware River Watershed Initiative, with major funding from the William Penn Foundation. Application Information 02/07/2022 Field Liaison Support in the Delaware River Watershed View Now 02/07/2022 Letters of Support Best Practices View Now 03/03/2022 2022 Metrics Guidance View Now 03/01/2022 Delaware Watershed Conservation Fund Toolbox View Now 02/08/2022 Delaware River Restoration Fund 2022 Request for Proposals View Now 02/08/2022 Delaware Watershed Conservation Fund 2022 Request for Proposals View Now 04/13/2021 DWCF Map View Now 04/13/2021 DRRF Map View Now 04/13/2021 DRRF Cluster Teams View Now Due Dates Due Date Name 03/31/2022 Full Proposal Due 03/31/2022 Full Proposal Due 12/03/2019 Delaware River Watershed Business Plan Download the PDF 09/20/2021 DRRF 2021 Grant Slate Download the PDF 09/20/2021 DWCF 2021 Grant Slate Download the PDF 09/20/2021 DRRF Fact Sheet Download the PDF 09/20/2021 DWCF Fact Sheet Download the PDF 09/28/2021 Circuit Rider and Field Liaison Support in the Delaware River Watershed Download the PDF 04/13/2021 DRRF 2020 Grant Slate Download the PDF 12/03/2019 DRRF 2019 Grant Slate Download the PDF 12/03/2019 DRRF 2018 Grant Slate Download the PDF 12/03/2019 DRRF 2017 Grant Slate Download the PDF 12/03/2019 DRRF 2016 Grant Slate Download the PDF 04/13/2021 DWCF 2020 Grant Slate Download the PDF 12/03/2019 DWCF 2019 Grant Slate Download the PDF 12/03/2019 DWCF 2018 Grant Slate Download the PDF 12/03/2019 Survey of Delaware River Watershed Initiative Download the PDF</t>
  </si>
  <si>
    <t>Delaware River Program</t>
  </si>
  <si>
    <t>nfwf_220329_1_006</t>
  </si>
  <si>
    <t>nfwf_220329_1_007</t>
  </si>
  <si>
    <t>nfwf_220329_1_008</t>
  </si>
  <si>
    <t>nfwf_220329_1_009</t>
  </si>
  <si>
    <t>https://www.nfwf.org/programs/national-coastal-resilience-fund</t>
  </si>
  <si>
    <t>In This Section: Previous National Coastal Resilience Fund 2022 Request for Proposals Regional Coastal Resilience Assessments Targeted Watershed Assessments Next Breadcrumb Home / Programs / ... Share this page on Facebook Share this page on Twitter Share this page on LinkedIn The National Coastal Resilience Fund restores, increases and strengthens natural infrastructure to protect coastal communities while also enhancing habitats for fish and wildlife. Established in 2018, the National Coastal Resilience Fund invests in conservation projects that restore or expand natural features such as coastal marshes and wetlands, dune and beach systems, oyster and coral reefs, forests, coastal rivers and floodplains, and barrier islands that minimize the impacts of storms and other naturally occurring events on nearby communities. Partners Image Image Image Image Image Image Image Summary Application Information Program Information Coastal communities and ecosystems are under threat from rising sea-levels, more intense storms, and changing rainfall patterns. While 40 percent of Americans call the coast home and coastal communities contribute $9.5 trillion in goods and services annually to the U.S. economy, these areas are increasingly being affected by flooding and other coastal hazards. In 2021, the U.S. experienced 20 extreme weather and climate-related disaster events causing a total of $145 billion in disaster costs, the third-highest year on record. New research shows with sea-level rise and increasing development in coastal areas, the annual cost of flooding in the U.S. will jump by more than 26 percent by 2050, with underserved communities shouldering the greatest burden. At the same time, the U.S. is losing valuable coastal ecosystems that help to buffer communities from these impacts and provide important habitats for fish and wildlife. According to a 2009 study, the U.S. loses 80,000 acres of coastal wetlands each year and these losses are mounting as wetlands and other important coastal habitats continue to be Ã¢â‚¬Å“squeezedÃ¢â‚¬Â by rising sea levels on one side and increasing development on the other. The National Coastal Resilience Fund supports the implementation of nature-based solutions to enhance the resilience of coastal communities and ecosystems to these threats. We strategically invest in projects that construct or restore coastal habitats that increase the capacity of communities and habitats to withstand and recover from disruptions and adapt to changing environmental conditions. Nature-based solutions include natural and hybrid (Ã¢â‚¬Å“green-grayÃ¢â‚¬Â) solutions, such as restoring coastal marshes, reconnecting floodplains, rebuilding dunes or other natural buffers, and installing living shorelines. Additionally, NFWF prioritizes investments that address the disproportionate risks faced by underserved communities and projects that are community led or incorporate direct community outreach and engagement. A Regional Focus The National Coastal Resilience Fund is a national program with a regional focus. It supports targeted investments that help communities address their specific resilience needs and priorities. The National Coastal Resilience Fund invests in projects that: Benefit coastal communities by reducing threats from coastal hazards (such as rising sea- and lake-levels, more intense storms, increasing flooding and erosion, and melting permafrost) to property and key assets, such as hospitals and evacuation routes; and Benefit fish and wildlife by enhancing the ecological integrity and functionality of coastal ecosystems A Scientific Approach The National Coastal Resilience Fund uses Regional Coastal Resilience Assessments to identify open space areas where nature-based solutions may maximize fish and wildlife benefits and human community resilience to flooding. NFWF also supports socioeconomic assessments, monitoring and evaluation of our on-the-ground restoration projects to evaluate the efficacy of nature-based solutions and improve and refine our approach to building resilience along our coasts. Application Information 03/21/2022 National Coastal Resilience Fund 2022 Request for Proposals View Now 02/07/2020 NOAA's Digital Coast Resources (NCRF) View Now 02/16/2022 10 Tips for Grantees View Now 04/13/2021 Interim Programmatic Report Guidance View Now 04/13/2021 How to Manage Your New Grant Webinar Recording View Now 04/13/2021 Final Programmatic Report Guidance View Now Due Dates Due Date Name 04/21/2022 Pre-Proposal Due 11/18/2021 National Coastal Resilience Fund Fact Sheet Download the PDF 11/18/2021 2021 Grant Slate Download the PDF 10/16/2020 Coastal Resilience Assessment Fact Sheet Download the PDF 04/13/2021 2020 Grant Slate Download the PDF 10/29/2020 2019 Grant Slate Download the PDF 12/03/2019 2018 Grant Slate Download the PDF 12/10/2019 Map: National Coastal Resilience Fund Footprint View Website</t>
  </si>
  <si>
    <t>National Coastal Resilience Fund</t>
  </si>
  <si>
    <t>oceaninnovationchallenge_220329_1_002</t>
  </si>
  <si>
    <t>https://oceaninnovationchallenge.org/call-for-innovations/3rdcall</t>
  </si>
  <si>
    <t>Access the GoogleTranslated version in French or SpanishThe third OIC Call for Proposals was launched on 10 FebruaryÃ‚ 2022 and closes on 09 April 2022, 23:59 CET.From plastics and nutrient pollution to overfishing to climate change, two-thirds of the global ocean is considered to have been negatively impacted by human activities. To recover and benefit from the broad range of ecosystem services the ocean provides to humanity, from food security to nutrient cycling to climate moderation, we need to move to ecosystem-based management of marine ecosystems that are integrated, cross-sectoral, and highly participatory.Ã‚ Area-based management approaches such as Marine Spatial Planning, Integrated Coastal Management, and the Large Marine Ecosystems (LME) approach have all shown promise in achieving these objectives.Ã‚ In its recently completed work, leaders from 14 countries on the High-Level Panel on a Sustainable Blue Economy committed to sustainably manage 100 percent of their national waters by 2025.Ã‚ This High-Level Panel called upon other nations to match their ambition towards having all of the worldÃ¢â‚¬â„¢s ocean Exclusive Economic Zones (EEZs) under sustainable management by 2030.There is now wide evidence that the establishment and effective management of Marine Protected Areas (MPA) plays a vital role in protecting and restoring marine ecosystems of all types.Ã‚ Studies have demonstrated that properly managed MPAs can increase species diversity, fish size, density and overall biomass.Ã‚ MPAs in certain types of ecosystems, such as seagrass and mangroves, can provide important Ã¢â‚¬Ëœblue carbonÃ¢â‚¬â„¢ sinks, reduce climate change impacts, and improve ocean health.Ã‚ MPAs help local economies by preserving existing jobs and creating new ones such as ecotourism. And, by promoting sustainable use of harvested marine resources, MPAs can ensure long-term food security and improved economic opportunity for local populations. According to the MPA Atlas, about 6.1% of ocean area within national jurisdictions (EEZs) and 0.8 percent of the high seas has implemented fully/highly protected areas.Ã‚ While positive, many scientists agree that overall protection levels as high as 30 percentÃ‚ will be required, underscoring the need for continued progress on Marine Protected Areas.The Blue Economy concept is increasingly recognized as an opportunity for coastal communities and nations to realize enhanced social and economic benefits from the sustainable utilization of their ocean and coastal resources.Ã‚ From Southeast Asia to most of the worldÃ¢â‚¬â„¢s Small Island Developing States (SIDS), the blue economy is often already a significant component of national economic activity.Ã‚ Towards realizing their blue economy ambitions, many countries are now preparing national blue economy assessments/diagnostics, strategies and plans.Ã‚ A key challenge to enhancing a countryÃ¢â‚¬â„¢s blue economy is the identification of new and additional areas of economic activity that are environmentally and socially sustainable and have viable business models that can attractÃ‚ private investment.Building upon the above, the third OIC Challenge seeks innovative solutions that address one or more of the following SDG 14 targets:Please note that eligible activities for this call under SDG 14.7 should advance blue economy by focusing on new and additional ocean-related activities, outside of sustainable fisheries and aquaculture, which were featured in the 2021 call.Project proponents can include governments, private companies (including start-ups), NGOs/CSOs, United Nations entities, academic institutions, and intergovernmental organizations.While proponents may be based in either developed or developing countries, OIC innovations must directly benefit developing nations, e.g. those that are currently considered UNDP programme countries.</t>
  </si>
  <si>
    <t>3rd Call: MPAs, Area-Based Management and the Blue Economy</t>
  </si>
  <si>
    <t>pmangellfamfound_220412_1_000</t>
  </si>
  <si>
    <t>https://pmangellfamfound.org/meet-amanda-nickson/</t>
  </si>
  <si>
    <t>The Paul M. Angell Family Foundation is delighted to welcome Amanda Nickson as the Senior Program Officer for Ocean Conservation. This is a new position for the foundation. Amanda will provide support and guidance to applicants and grantees within the Conservation focus area. Prior to joining the Foundation, Amanda served as Director of International Fisheries at The Pew Charitable Trusts. Amanda joined Pew in 2010, leading on advocacy efforts with regional fisheries management organizations. From there she led PewÃ¢â‚¬â„¢s international work on ending overfishing and securing effective management of commercially fished tunas globally. Her portfolio then expanded to cover all of PewÃ¢â‚¬â„¢s international fisheries work, conservation and management of tunas and sharks, as well as work to end illegal fishing and roll out fisheries reforms in European waters. Ã‚ Before joining Pew, Amanda worked for WWF for nearly 12 years, including leading international efforts to protect threatened charismatic species including tigers, pandas and marine turtles. She also developed and led WWFÃ¢â‚¬â„¢s Bycatch Initiative, a major policy and field program aimed at reducing the incidental catch of non-target species in fisheries in more than 20 countries throughout the world. Ã‚ Amanda began her career in health promotion policy, serving as the New South Wales state lead for the National Breast Cancer Centre in Australia. She also ran the first publicly funded campaign to prevent homophobic violence, which won the Australian governmentÃ¢â‚¬â„¢s Violence Prevention Award. Ã‚ We look forward to your getting to know Amanda as she engages with the foundationÃ¢â‚¬â„¢s impressive Conservation portfolio. Ã‚</t>
  </si>
  <si>
    <t>The Paul M. Angell Family Foundation is delighted to welcome Amanda Nickson as the Senior Program Officer for Ocean Conservation. This is a new position for the foundation. Amanda will provide support and guidance to applicants and grantees within the Conservation focus area.   Prior to joining the Foundation, Amanda served as Director of International Fisheries at The Pew Charitable Trusts. Amanda joined Pew in 2010, leading on advocacy efforts with regional fisheries management organizations. From there she led PewÃ¢â‚¬â„¢s international work on ending overfishing and securing effective management of commercially fished tunas globally. Her portfolio then expanded to cover all of PewÃ¢â‚¬â„¢s international fisheries work, conservation and management of tunas and sharks, as well as work to end illegal fishing and roll out fisheries reforms in European waters. Ã‚  Before joining Pew, Amanda worked for WWF for nearly 12 years, including leading international efforts to protect threatened charismatic species including tigers, pandas and marine turtles. She also developed and led WWFÃ¢â‚¬â„¢s Bycatch Initiative, a major policy and field program aimed at reducing the incidental catch of non-target species in fisheries in more than 20 countries throughout the world. Ã‚  Amanda began her career in health promotion policy, serving as the New South Wales state lead for the National Breast Cancer Centre in Australia. She also ran the first publicly funded campaign to prevent homophobic violence, which won the Australian governmentÃ¢â‚¬â„¢s Violence Prevention Award. Ã‚  We look forward to your getting to know Amanda as she engages with the foundationÃ¢â‚¬â„¢s impressive Conservation portfolio. Ã‚</t>
  </si>
  <si>
    <t>Meet Amanda Nickson</t>
  </si>
  <si>
    <t>speciesconservation_220330_1_000</t>
  </si>
  <si>
    <t>https://www.speciesconservation.org/grants/</t>
  </si>
  <si>
    <t>Please note that the MBZ Fund remains open to receiving online applications despite the ongoing COVID-19 pandemic. The next application deadline is 28th February, 2022.Thank you for your interest in the Mohamed bin Zayed Species Conservation Fund. The Fund has been established to provide targeted grants to individual species conservation initiatives, recognize leaders in the field and elevate the importance of species in the broader conservation debate. Its focus is global and eligibility for grants will extend to all plant, animal and fungi species conservation efforts, without discrimination on the basis of region or selected species. However, it is very competitive indeed with only around 12% of applicants in 2019 receiving a grant.Grants will be awarded based on their ability to meet criteria pre-determined by the Species Fund, and are for maximum of $25,000 for each project.You can complete and submit the application online by clicking here. Before starting an application, please ensure that you have read and understood the application criteria (especially relating to the species conservation status) and have had a look at the Frequently Asked Questions page on the Fund's website.Once your application has been submitted you will receive an automated email acknowledging receipt of your application, which will also contain log in details.There are three grant rounds per year, and generally applications received before the end of February will receive a reply at the end of April or early May. The next submission deadline will be the last day of June, (and applicants will receive a reply in September). The final round of grants in a given year usually has a deadline of the end of October, with applicants receiving a repsonse in late December of the same year or early January of the following year. For exact timings and details, please visit the Timetable page. Please do not leave it until the last minute to submit your application but do so well ahead of the deadline.Please note that this is a very competitive process and sadly the vast majority of applicants do not receive grants. The Fund has limited amounts of money to spend each year and receives far more applications for good projects than could possibly be supported. In 2019 only 12% of applicants received any kind of a grant, and around 1,500 were turned down.For any questions regarding the application, or to be added to the Fund's contact database, please use the "Contact Us" details provided, or send an email to enquiries@mbzf.org or Nheard@mbzf.org</t>
  </si>
  <si>
    <t>Grant Applications</t>
  </si>
  <si>
    <t>tinker_220330_1_000</t>
  </si>
  <si>
    <t>https://tinker.org/institutional-grants-apply-page/</t>
  </si>
  <si>
    <t>January 26, 2022 (11:59 pm ET)</t>
  </si>
  <si>
    <t>The Tinker FoundationÃ¢â‚¬â„¢s Institutional Grants program provides project funding to organizations working to improve the lives of Latin Americans, with an emphasis on support for organizations in the region.</t>
  </si>
  <si>
    <t>Organization Status The Tinker Foundation provides grants only to organizations that are charitable in nature, i.e., with a United States 501(c)(3) tax status or its equivalent if the organization is located outside the U.S. Organizations from Latin America do not need to have United States 501(c)(3) status. Geographic Focus The project must be focused on the Spanish- and Portuguese-speaking countries of Latin America, including: Argentina Bolivia Brazil Chile Colombia Costa Rica Cuba Dominican Republic Ecuador El Salvador Guatemala Honduras Mexico Nicaragua Panama Paraguay Peru Uruguay Venezuela</t>
  </si>
  <si>
    <t>Democratic Governance and Sustainable Resource Management</t>
  </si>
  <si>
    <t>tinker_220330_1_001</t>
  </si>
  <si>
    <t>July 27, 2022 (11:59 pm ET)</t>
  </si>
  <si>
    <t>All Programs</t>
  </si>
  <si>
    <t>wellcome_220330_01_000</t>
  </si>
  <si>
    <t>https://wellcome.org/grant-funding/schemes/mental-health-award-interventions-anxiety-depression-psychosis</t>
  </si>
  <si>
    <t>This call provides funding for teams of researchers working across any discipline of relevance to mental health science. They will investigate the causal mechanisms underpinning effective interventions for anxiety, depression, and/or psychosis, to inform the development of new and improved early interventions.</t>
  </si>
  <si>
    <t>Mental Health Award: looking backwards, moving forward Ã¢â‚¬â€œ understanding how interventions for anxiety, depression, and psychosis work</t>
  </si>
  <si>
    <t>wellcome_220330_01_001</t>
  </si>
  <si>
    <t>https://wellcome.org/grant-funding/schemes/improving-cognitive-and-functional-outcomes-psychosis</t>
  </si>
  <si>
    <t>This call will provide funding to individuals or teams from not-for-profit or commercial organisations for two types of applications. Firstly, to develop and evaluate interventions to improve cognitive and functional outcomes for people experiencing, or at risk of, psychosis. Secondly, to test new or existing markers of cognitive functioning for prediction of risk or treatment stratification.</t>
  </si>
  <si>
    <t>Mental Health Award: improving cognitive and functional outcomes in people experiencing, or at risk of, psychosis</t>
  </si>
  <si>
    <t>wellcome_220330_01_002</t>
  </si>
  <si>
    <t>https://wellcome.org/grant-funding/schemes/heat-adaptation-evaluating-interventions-help-manage-health-effects-heat</t>
  </si>
  <si>
    <t>The award will fund teams led by researchers fromÃ‚ low- or middle-income countries (LMIC)Ã‚ to test interventions to manage heat-related health risks in real settings Ã¢â‚¬â€œ not under laboratory conditions. By the end of the award, successful applicants will have delivered a high-quality study testing and evaluating a new or existing heat adaptation intervention with the potential to change policy and practice in LMICs.</t>
  </si>
  <si>
    <t>Heat adaptation: evaluating interventions to help manage the health effects of heat</t>
  </si>
  <si>
    <t>wellcome_220330_01_003</t>
  </si>
  <si>
    <t>https://wellcome.org/grant-funding/schemes/covid-19-understanding-biological-significance-sars-cov-2-variants</t>
  </si>
  <si>
    <t>This one-off call aims to support multidisciplinary teams to help improve our understanding of the biological significance of SARS-CoV-2 variants, focused on laboratory investigations in immunology, virology or structural biology.</t>
  </si>
  <si>
    <t>Covid-19: understanding the biological significance of SARS-CoV-2 variants</t>
  </si>
  <si>
    <t>wellcome_220330_01_004</t>
  </si>
  <si>
    <t>https://wellcome.org/grant-funding/schemes/wellcome-mental-health-data-prize</t>
  </si>
  <si>
    <t>The Wellcome Data Prize in mental health will support collaborative approaches to research into anxiety and depression in young people. Teams in the UK and South Africa will explore existing data to find new insights and build digital tools that enable future research.Ã‚ Ã‚</t>
  </si>
  <si>
    <t>Wellcome Mental Health Data Prize</t>
  </si>
  <si>
    <t>wellcome_220330_01_005</t>
  </si>
  <si>
    <t>https://wellcome.org/grant-funding/schemes/digital-technology-development-awards-climate-sensitive-infectious-disease</t>
  </si>
  <si>
    <t>This one-off call provides funding for software developers from any career stage and discipline to develop digital tools that will improve climate-sensitive infectious disease modelling. By the end of the award, successful applicants will have delivered a piece of open-source digital technology that will increase the impact of research in addressing this threat to health.</t>
  </si>
  <si>
    <t>Digital Technology Development Awards (Climate-Sensitive Infectious Disease Modelling)</t>
  </si>
  <si>
    <t>wellcome_220330_01_006</t>
  </si>
  <si>
    <t>https://wellcome.org/grant-funding/schemes/phd-fellowships-health-professionals</t>
  </si>
  <si>
    <t>WellcomeÃ¢â‚¬â„¢s PhD Programmes for Health Professionals offer health professionals outstanding research training in supportive and inclusive research environments. Fellowships supported through these programmes aim to create knowledge, build research capability and train a diverse group of future leaders in clinical academia, within a positive research culture.</t>
  </si>
  <si>
    <t>PhD Fellowships for Health Professionals</t>
  </si>
  <si>
    <t>foundationfar_220430_1_000</t>
  </si>
  <si>
    <t>https://foundationfar.org/grants-funding/opportunities/improving-swine-production-air-quality/</t>
  </si>
  <si>
    <t>Farmers have always been committed to protecting natural resources, including water, soil and air for now and future generations. Objective methods and metrics assessing air quality is critical for understanding the source swine production particulates and developing continuous improvement efforts. However, existing measurements of air quality have been subject to bias, preventing the development of strategies to address these risks.FFAR, in partnership with the National Pork Board (NPB), established the Improving Swine Production Air Quality Program, a research program to develop objective measures for key air quality components and concentrations. This grant opportunity is focused on developing exposure assessments of indoor and outdoor air quality.Contingent on funding, future phases of this program may assess particulate exposure among swine production facility workers and those living nearby to understand impacts to workers, animals and local communities.FFAR and NPB are committed to a shared long-term goal of identifying solutions that promote and protect worker and community health. The below Request for Applications, which aims to develop accurate air quality measurements, is the first step towards this goal.Image courtesy of the National Pork Board, Des Moines, Iowa.</t>
  </si>
  <si>
    <t>Improving Swine Production Air Quality - Foundation for Food &amp; Agriculture Research</t>
  </si>
  <si>
    <t>irdc_220413_01_000</t>
  </si>
  <si>
    <t>https://www.idrc.ca/en/funding/call-concept-notes-climate-adaptation-and-resilience-clare</t>
  </si>
  <si>
    <t>Tuesday, June 7, 2022 - 23:59</t>
  </si>
  <si>
    <t>Breadcrumb Home Funding Call for Concept Notes: Climate Adaptation and Resilience (CLARE) Open Call for Expressions of interest Deadline Tuesday, June 7, 2022 - 23:59 Programs Climate-Resilient Food Systems Climate Adaptation and Resilience Duration Up to 42 months Topic(s) Development Environment Countries South Africa Central African Republic North Africa South Asia Far East Asia Algeria Angola Bangladesh Benin Bhutan Botswana Burkina Faso Burundi Cambodia Cameroon Chad Republic of Congo Ivory Coast Djibouti Democratic Republic of the Congo Egypt Equatorial Guinea Eritrea Ethiopia Gabon Gambia Ghana Guinea Guinea-Bissau India Indonesia Kenya Laos Lesotho Liberia Madagascar Malawi Mali Mauritania Morocco Mozambique Myanmar Namibia Nepal Niger Nigeria Pakistan Papua New Guinea Philippines Rwanda Senegal Sierra Leone Somalia South Sudan Sri Lanka Sudan Tanzania Thailand Togo Tunisia Uganda Viet Nam Zambia Zimbabwe Funded by IDRC and the UKÃ¢â‚¬â„¢s Foreign, Commonwealth and Development Office (FCDO) Budget Smaller grants of up to CAD $1.5 million Larger grants between CAD $6Ã¢â‚¬â€œ8 million Point of contact CLAREcalls@idrc.ca Type Grant Status Open Scope IDRC and the United KingdomÃ¢â‚¬â„¢s Foreign, Commonwealth and Development Office are pleased to announce a call for concept notes under the Climate Adaptation and Resilience (CLARE) initiative. The newly released Intergovernmental Panel on Climate ChangeÃ¢â‚¬â„¢s Sixth Assessment Report on Impacts, Adaptation and Vulnerability underscores how climate change is increasingly and disproportionately affecting the worldÃ¢â‚¬â„¢s most vulnerable. It emphasizes the urgent need for adaptation and the critical need for solutions that cut across sectors and systems and address social inequities to enable a more climate-resilient future for everyone. CLARE aims to respond to this challenge. It is an ambitious initiative supporting research to enable socially inclusive and sustainable action to build resilience to climate change and natural hazards across Africa and Asia-Pacific. Given the scale and urgency required, in addition to generating research, CLARE will place significant emphasis on putting knowledge and evidence into use. CLARE will deliver strengthened agency in the Global South to do and use research for adaptation action, as well as actionable adaptation solutions to support the most vulnerable. This call for concept notes seeks to identify transdisciplinary teams motivated to conduct action-oriented research related to one or more of CLAREÃ¢â‚¬â„¢s three research themes: Understanding climate risk: Research to improve our understanding of the risks associated with climate and natural hazards, by addressing gaps in the underpinning science. Risk-informed early action: Research to improve risk-informed anticipatory action to reduce humanitarian and extreme impacts of weather, climate variability and the compounding and cascading interaction of natural hazards. Developing in a changing climate: Research to inform development in a changing climate; action that builds resilience in the present climate and adapts to future climate. Eligibility This funding opportunity is open to transdisciplinary research teams working in eligible countries in Africa and Asia-Pacific. Please consult the detailed call document for more specific eligibility requirements. More details For more information, please read the detailed call document for concept notes, and the related frequently asked questions. Register for the Informational Webinar (April 21, 2022) Read more about the CLARE initiative Smaller grants: https://idrc-crdi.smapply.io/prog/clare_smaller_grants Larger grants: https://idrc-crdi.smapply.io/prog/clare_larger_grants If you are eligible for this opportunity we welcome you to submit an application. Apply online Application Guide for SurveyMonkey Apply</t>
  </si>
  <si>
    <t>Eligibility This funding opportunity is open to transdisciplinary research teams working in eligible countries in Africa and Asia-Pacific. Please consult the detailed call document for more specific eligibility requirements.</t>
  </si>
  <si>
    <t>Call for Concept Notes: Climate Adaptation and Resilience (CLARE)</t>
  </si>
  <si>
    <t>irdc_220413_01_001</t>
  </si>
  <si>
    <t>https://www.idrc.ca/en/funding/open-competitive-call-proposals-mobilizing-principles-equitable-global-health-research</t>
  </si>
  <si>
    <t>Friday, May 13, 2022 - 17:00</t>
  </si>
  <si>
    <t>Breadcrumb Home Funding Open Competitive Call for Proposals: Mobilizing Principles for Equitable Global Health Research Open Call for Proposals Deadline Friday, May 13, 2022 - 17:00 Programs Global Health Duration Up to 36 months Topic(s) Health Countries Canada Funded by IDRC, the Canadian Institutes of Health Research (CIHR) Budget One project with a maximum budget of CAD600,000 Point of contact PGHR-PRSM@idrc.ca Type Grant Status Open Scope The project funded through this Call will support the identification and implementation of effective knowledge mobilization strategies for integrating what are known collectively as Ã¢â‚¬ËœPrinciples for Global Health ResearchÃ¢â‚¬â„¢ into action across the Canadian global health research (GHR) ecosystem. The Principles for Global Health Research (the Principles) were developed by the Canadian Coalition for Global Health Research (now, the Canadian Association for Global Health) through a consultative process. Developed for all those involved in GHR Ã¢â‚¬â€ including people designing, conducting, using, teaching, learning about, assessing, funding or collaborating on GHR Ã¢â‚¬â€ the Principles identify equity as a central pillar. The six Principles are: authentic partnering, inclusion, shared benefits, commitment to the future, responsiveness to the causes of inequities and humility. The selected project will propose rigorous approaches that: a) take stock of awareness and application of the Principles within the Canadian GHR ecosystem (including researchers, universities and academic settings, research and policy partners in LMICs, NGOs and research funders); b) identify and implement the best strategies and opportunities for encouraging the uptake and institutionalization of the Principles across the Canadian GHR ecosystem; and c) create open-access tools and resources, and provide guidance and support to facilitate and scale-up the use and institutionalization of the Principles in Canada and around the world. Eligibility This call is targeted to eligible Lead Applicant Organizations that are legally founded and registered in Canada as independent entities, can receive and administer funds, and be allowed to conduct or coordinate proposed project activities. Eligible Lead Applicant Organizations include Canadian postsecondary institutions and/or their affiliated institutions (including hospitals, research institutes and other non-profit organizations with a mandate for health research and/or knowledge translation) OR Canadian non-governmental organizations (including Indigenous-led community organizations) with a research or knowledge mobilization mandate. The Nominated Principal Applicant must be an independent researcher or a knowledge user affiliated with the Lead Applicant Organization at the time of funding. If the Nominated Principal Applicant is a knowledge user, there must be at least one co-Principal Applicant who is an independent researcher. More details For more information, please read the detailed call for proposals. Please also consult our frequently asked questions. Application Guide for SurveyMonkey Apply</t>
  </si>
  <si>
    <t>Eligibility This call is targeted to eligible Lead Applicant Organizations that are legally founded and registered in Canada as independent entities, can receive and administer funds, and be allowed to conduct or coordinate proposed project activities. Eligible Lead Applicant Organizations include Canadian postsecondary institutions and/or their affiliated institutions (including hospitals, research institutes and other non-profit organizations with a mandate for health research and/or knowledge translation) OR Canadian non-governmental organizations (including Indigenous-led community organizations) with a research or knowledge mobilization mandate. The Nominated Principal Applicant must be an independent researcher or a knowledge user affiliated with the Lead Applicant Organization at the time of funding. If the Nominated Principal Applicant is a knowledge user, there must be at least one co-Principal Applicant who is an independent researcher.</t>
  </si>
  <si>
    <t>Open Competitive Call for Proposals: Mobilizing Principles for Equitable Global Health Research</t>
  </si>
  <si>
    <t>rapidresponse_220330_1_000</t>
  </si>
  <si>
    <t>https://www.rapid-response.org/apply-2/</t>
  </si>
  <si>
    <t>The Rapid Response Facility provides funding for conservation emergencies in UNESCO natural World Heritage sites. Applications to the RRF must meet each of our criteria in order to qualify for funding. Please carefully read all the information available below. *Please note, we will not be processing new applications over the Christmas period and will be closed from Monday 20th December 2021 - 4th January 2022.* RRF criteria: 1. The site must be located in an eligible country: RRF grants are restricted to countries that are eligible for Ã¢â‚¬Ëœofficial development assistanceÃ¢â‚¬â„¢ according to the OECD. A list of countries that are eligible for RRF funding can be found here. Overseas territories of developed countries may occasionally be considered, please contact the Secretariat for advice. 2. The site must be a listed UNESCO natural World Heritage site (or an internationally recognised site of high biodiversity value): RRF grants are available for UNESCO natural World Heritage sites. The list of UNESCO World Heritage sites can be found here; please note UNESCO cultural World Heritage sites are not eligible for RRF funding. In rare cases, we may also consider other high-priority protected areas including; 1) Sites on the tentative World Heritage list We occasionally accept applications from sites on Ã¢â‚¬ËœtentativeÃ¢â‚¬â„¢ lists, which can be found here. We only consider sites included under natural or mixed categories. 2) Other eligible sites In exceptional circumstances the Rapid Response Facility may provide grants for places other than World Heritage sites. These would need to be one of the following: - a site that directly impacts the Ã¢â‚¬Ëœoutstanding universal valuesÃ¢â‚¬â„¢ (OUV) of a natural World Heritage site. This includes sites that are in close proximity to a natural World Heritage site, where the threat would impact the biodiversity within the World Heritage site. - sites with other international designations. Such as; UNESCO Man &amp; Biosphere Reserves Ramsar sites Applications for actions outside the World Heritage site network must clearly demonstrate the global significance of the siteÃ¢â‚¬â„¢s biodiversity in order to qualify for funding. 3. Applications must address a sudden emergency situation: The RRF only funds actions at a site facing an Ã¢â‚¬ËœemergencyÃ¢â‚¬â„¢ threat to its biodiversity. We do not fund on-going issues even if they require urgent action. The RRFÃ¢â‚¬â„¢s definition of emergency is based on the following criteria, all of which will be considered during the decision process: 1) Suddenness: How recently has the threat emerged or worsened? RRF only consider a situation an emergency if it has arisen in the last few months or weeks, or if the intensity of an existing threat has got suddenly worse. RRF advise applicants to provide evidence of any recent increases in the threat profile where possible. 2) Predictability: Based on past experience, how predictable was the situation? The RRF prioritises funding for situations where the threat was unpredictable and thus difficult to prepare for in advance. 3) Time sensitivity: Will there be a measurable conservation benefit if work starts immediately (within days / 1-2 weeks), rather than in months or years? The RRF prioritises projects that require immediate assistance. 4) Duration and reversibility of impact: Does the threat have the potential to cause long-lasting negative impact to the biodiversity value of the site? The RRF prioritises actions that avert irreversible damage or reduce long-term negative impacts. Applications must meet most or all of these criteria in order to qualify for funding. Those that do not meet the criteria are likely to be rejected by the Secretariat. 4. Applications must be from an eligible organisation: The RRF can make grants to any organisation that has permission to work at the proposed site. The RRF does not make grants to individuals. The types of organisations we fund include (but are not limited to): 1) Government bodies responsible for site management (for example national wildlife agencies, park managers, government ministries etc.) 2) Registered local, national or international non-governmental organisations (NGOs) 3) Private sector organisations (including local and multinational corporations) Applicant organisations must be able to accept funds into an organisational bank account, directly from the UK in US Dollars (USD). If you are uncertain whether you are eligible to apply or whether your proposal meets the RRF criteria, please contact the Secretariat (rrf@fauna-flora.org) for advice.</t>
  </si>
  <si>
    <t>APPLY FOR FUNDING RPF</t>
  </si>
  <si>
    <t>euraxess_220329_1_001</t>
  </si>
  <si>
    <t>https://euraxess.ec.europa.eu//jobs/funding/call-proposals-funding-research-projects-young-independent-researchers</t>
  </si>
  <si>
    <t>Outline University of Florence, Italy (UNIFI) launches this Call for Proposals aimed at: promoting the widespread and inclusive growth of the research system; consolidating fundamental research, strengthening interdisciplinary research, accompanying the development of a new generation of researchers; promoting the international dimension of higher education and research. The projects must be consistent with the major research and innovation fields and related areas of intervention defined by the 2021-2027 Italian National Research Programme (PNR). The budget available amounts to 900.000,00 euros. Each project may apply for a maximum funding of 300.000,00 euros. What is funded The projects must be multidisciplinary and be consistent with the broad research and innovation areas set out in the 2021-2027 Italian National Research Programme: Health; Culture, Creativity, Social Transformations and Inclusive Society; Civil security; Digital, Industry and Space; Climate, Energy, Sustainable Mobility; Food, Bio economy, Natural resources, Agriculture, Environment. Activities will be carried out at the University of Florence and one or more UNIFI Departments must be identified to be in charge of the development of the project itself. Duration Each project shall have a fixed duration of 24 months. Eligibility Groups of at least three Italian or foreign researchers may apply for funding. At least one of the proposers must not have resided or carried out his/her main activity (study/work) in Italy for more than 12 months in the three years immediately prior to the call deadline. A team leader and two or more team members must be identified within the proposing group. The Team Leader has the task of coordinating the group and assumes scientific responsibility for the entire project. In the composition of the research group, proper attention shall be paid to gender balance. Proposers (Team Leaders and Team Members) must meet the following requirements at the call deadline: have been awarded the PhD title no more than 5 years prior to the call deadline (the date of award of the PhD is the date of the discussion of the doctoral thesis); not have active contractual relationships with the University of Florence or with other Italian universities falling within one of the following types: Researcher with a fixed-term contract as per letters A) and B) of article 24 of Law 240 of 30 December 2010, Researcher with an indefinite-term contract, Associate Professor, Full Professor; each applicant (Team Leader or Team Member), at the start date of the project, may not have held research grants for a duration such as to exceed, with the two years of grant provided for in this call, the limit of 6 years established in art.6, paragraph 2 bis of Law 27/2/2015, n.11. In calculating the 6 years, the period in which the grant has been used in conjunction with a PhD without a grant is not relevant, up to the maximum legal duration of the relevant course. The members of the group must have different and complementary scientific expertise. Proposers (Team Leaders and Team Members) may only feature in one project proposal.</t>
  </si>
  <si>
    <t>Call for Proposals for the funding of Research Projects by Young Independent Researchers</t>
  </si>
  <si>
    <t>euraxess_220329_1_002</t>
  </si>
  <si>
    <t>https://euraxess.ec.europa.eu//jobs/funding/national-university-ireland-maynooth-john-pat-hume-doctoral-awards-2022</t>
  </si>
  <si>
    <t>Overview John &amp; Pat Hume doctoral awards will be offered to successful doctoral applicants with demonstrated excellence in academic course work and research. Consideration will be given to the relevance of the proposed doctoral research to departmental and university research priorities. Applicants will also be expected to have some prior non-academic engagement such as volunteering, outreach activities or similar, in line with the universityÃ¢â‚¬â„¢s strategic plan. The John and Pat Hume Doctoral Awards are offered across all disciplines at Maynooth University. There are three types of awards: The Hume Fellow Scholarship provides a Ã¢â€šÂ¬18,500 stipend and Ã¢â€šÂ¬2,000 towards research expenses, with full fees covered per year. The Hume Scholarship provides a Ã¢â€šÂ¬10,000 stipend and Ã¢â€šÂ¬1,000 towards research expenses, with full fees covered per year. The Hume Tuition Bursary is a fee waiver (full fees) for the duration of the scholarship. Duration Four years for full time Doctoral scholars, part-time scholars may avail of the Hume Tuition Bursary for 6 years. Hume Fellow Scholarship's and Sholarship's are offered to full time scholars only. Eligibility The minimum standards for eligibility for MU John &amp; Pat Hume doctoral awards of any type are: Ã¢â‚¬Â¢ All applicants must have a first class or upper second-class honours bachelorÃ¢â‚¬â„¢s degree, or the equivalent, in the discipline of the department of application, or in a cognate discipline approved by the proposed supervisor. Ã¢â‚¬Â¢ If undergraduate examination results are not known at the time of application, Maynooth University may make a provisional offer of a scholarship on condition that the scholarÃ¢â‚¬â„¢s bachelorÃ¢â‚¬â„¢s (equivalent) degree result is a first class or upper second-class honours. Ã¢â‚¬Â¢ If a scholar does not have a first class or upper second-class honours bachelorÃ¢â‚¬â„¢s degree (or equivalent), they must possess a first class or upper second-class masterÃ¢â‚¬â„¢s degree in the discipline of the department of application or cognate discipline as approved by proposed supervisor. Applicants of any nationality are eligible to apply. To apply please see: MU John &amp; Pat Hume Doctoral Awards | Maynooth University</t>
  </si>
  <si>
    <t>National University of Ireland Maynooth: John &amp; Pat Hume Doctoral Awards 2022</t>
  </si>
  <si>
    <t>euraxess_220329_1_003</t>
  </si>
  <si>
    <t>https://euraxess.ec.europa.eu//jobs/funding/walter-benjamin-programme-postdoc-fellowship-germany</t>
  </si>
  <si>
    <t>Outline The Walter Benjamin Programme from the Deutsche Forschungsgemeinschaft (DFG) enables postdoctoral researchers to conduct research at an institution of their choice by providing a salary stipend. Researchers may be of any nationality. For those seeking to conduct their research outside of Germany, the applicant must be integrated into GermanyÃ‚Â´s academic system. The Programme is also open to refugee postdoctoral researchers in Germany. The Programme funds a salary stipend for up to 2 years. Applications are assessed on an ongoing basis and applicants may apply at any time. What is funded Postdoc stipend. Duration 2 years. Eligibility Postdoctoral fellows seeking to work in Germany or Germany-trained fellows wishing to continue their scientific training abroad.</t>
  </si>
  <si>
    <t>Walter Benjamin Programme (postdoc fellowship Germany)</t>
  </si>
  <si>
    <t>euraxess_220329_1_004</t>
  </si>
  <si>
    <t>https://euraxess.ec.europa.eu//jobs/funding/phd-grants-interpretable-strategic-knowledge-discovery-web-data-miptis</t>
  </si>
  <si>
    <t>Duration 36 monthsdoctoral funding Summary of thesis project The Web of Data is already widely used in information retrieval. Its knowledge graphs should also be a source of strategic knowledge to support knowledge workers such as journalists or specialists in humanities and social sciences. In particular, a major challenge to help them is to identify socio-economic indicators to quantify phenomena and their impact within a domain. Unfortunately, the diversity of entities and their links in graphs makes it difficult to develop transdisciplinary automated methods to identify these indicators, that reflect the specificities of each discipline. In addition to being heterogeneous, Web knowledge graphs are numerous, large and distributed, raising the challenge of parsimonious algorithms to scale. The goal of this PhD thesis is to propose new transdisciplinary models and to implement them in Web knowledge graphs in order to automatically discover interpretable indicators within their socio-economic domain. The main expected contributions are: the proposal of data analysis model benefiting from ontologies, the proposal of algorithms for generating socio-economic indicators and the development of an online prototype following FAIR principles. To apply click here : https://collegedoctoral-cvl.fr/as/ed/voirproposition.pl?site=CDCVL&amp;matri...</t>
  </si>
  <si>
    <t>PhD grants : "Interpretable Strategic Knowledge Discovery in the Web of Data" (MIPTIS)</t>
  </si>
  <si>
    <t>euraxess_220329_1_005</t>
  </si>
  <si>
    <t>https://euraxess.ec.europa.eu//jobs/funding/dorothy-postdoctoral-interdisciplinary-research-fellowships-develop-interdisciplinary</t>
  </si>
  <si>
    <t>DOROTHY (DevelOp interdisciplinaRy apprOaches to heaLTH crisis collaboratively), is a postdoctoral research programme that is co-funded by the European UnionÃ¢â‚¬â„¢s Horizon 2020 research and innovation programme under Marie SkÃ…â€šodowska-Curie Actions. The Irish Research Council (IRC) in partnership with the Health Research Board (HRB) and the Environmental Protection Agency (EPA) have come together to create this new interdisciplinary fellowship programme on the topic of public health crises and their legacies. DOROTHY will recruit and train 25 outstanding researchers from a variety of disciplines who will shed light on public health crises from wide-ranging perspectives. Fellows will be recruited for 36-month projects by an Irish higher education institution (HEI). They will be hosted in the first 18 months (outgoing phase) in a higher education institution outside Ireland, and in the following 18 months (return phase) in a higher education institution in Ireland. Applicants are encouraged to include a non-academic secondment (between 3 and 6 months) in their project, which can take place at any stage of the project. Eligibility In order to be eligible to apply for a DOROTHY fellowship, the applicant must be an Experienced Researcher (ER). The definition of Experienced Researchers in the H2020 MSCA programme will be applied: ERs must, at the time of the call deadline, be in possession of a doctoral degree or have at least four years of full-time equivalent research experience.</t>
  </si>
  <si>
    <t>DOROTHY is a Postdoctoral interdisciplinary research fellowships to develop interdisciplinary approaches to health crises collaboratively</t>
  </si>
  <si>
    <t>euraxess_220329_1_006</t>
  </si>
  <si>
    <t>https://euraxess.ec.europa.eu//jobs/funding/phd-grants-characterisation-local-mechanical-behaviour-elastomer-instrumented</t>
  </si>
  <si>
    <t>36 months doctoral funding. The global mechanical behavior of an elastomer is quite complex. It has a non linear response in large strains while dissipating energy with a strong dependency to strain rate and environment. This makes it difficult to model due to a large number of involved parameters. The proposed subject will aim to study the local behavior of one or more elastomers, assessing the impact of specimen elaboration (formulation, crosslink densityÃ¢â‚¬Â¦) and the nanoindentation parameters (type of indents, velocityÃ¢â‚¬Â¦). The main characteristics of the materials will first be identified considering general models dedicated to polymers and taken from the literature. A new model dedicated to elastomers of their local behavior will then be established. One of the final objectives is to obtain a multi-scale modeling of this type of materials. The interest is to be able to numerically predict the response (both static and fatigue) of real parts (e.g. human artificial organs) based on experimental local measurements. To apply click here : https://collegedoctoral-cvl.fr/as/ed/voirproposition.pl?site=CDCVL&amp;matri...</t>
  </si>
  <si>
    <t>PhD grants : "Characterisation of the Local Mechanical Behaviour of an Elastomer by Instrumented Nanoindentation" (EMSTU)</t>
  </si>
  <si>
    <t>euraxess_220329_1_007</t>
  </si>
  <si>
    <t>https://euraxess.ec.europa.eu//jobs/funding/phd-within-european-innovative-training-network-dcode-machine-learning-methods</t>
  </si>
  <si>
    <t>We are looking for PhD within European Innovative Training Network DCODE: Machine learning methods for sustainable design futures Teaser Challenge: Limited applicability of machine learning methods to novel settings Change: Machine learning methods suitable for ambitious design problems Impact: Increase synergy between human and machine intelligence Job description You will be part of a European network of 15 PhD projects on cutting-edge, postdisciplinary research aiming to form the next generation of researchers and leaders capable of anticipating and responsibly guiding the digital transformation of society towards inclusive and sustainable futures, see www.dcode-network.eu. This particular project is about developing machine learning methods suitable for design tasks in which human needs and values are driving forces, instead of the typical focus on efficiency and optimisation. In this project you will investigate what machine learning metrics are most apt for guiding these tasks and for navigating the associated design trade-offs (e.g., between accuracy and fairness). The application domain is in the field of mobility and transportation. The PhD will be working at the Data Analytics and Artificial Intelligence research cluster of Transport and Telecommunication Institute, under the supervision of prof. Irina Jackiva and Neil Rubens, and the co-supervision of prof. Somaya Ben Allouch (Amsterdam University of Applied Sciences, The Netherlands). Being part of the DCODE network offers unique possibilities for training: dedicated summer/winter schools for all PhD candidates in which training will be delivered by renowned academics and practitioners; participation in "prototeams", e.g., teams of PhD candidates with different disciplinary backgrounds who will engage with the real world to ethically develop and iteratively prototype future technologies, design roles and practices; exchanges abroad for training and collaboration with others partners; a wealth of resources for European training and collaboration. Key responsibilities: Managing and carrying out your own research project; Working across disciplines and sectors in collaboration with other PhDs within the DCODE network; Participating in the research and training activities within the DCODE network; Attending progress and management meetings as required, and networking with the other research groups; Writing articles for scientific peer-reviewed venues; Writing progress reports and prepare results for publication and dissemination via journals, presentations and the web; Disseminating your research in the scientific community (international conferences) and non-scientific community, by outreach and public engagement. Job requirements A EU MasterÃ¢â‚¬â„¢s degree (or equivalent) in a relevant field, i.e. Artificial Intelligence, Machine Learning, Software Engineering, Human-Data/AI Interaction, Human-Computer Interaction, Interaction Design, Human-Cantered Computing; Broad knowledge of leading machine learning algorithms and a good knowledge of leading programming languages used in the AI field such as Python (preferred), Java, etc, Web UI (e.g. JavaScript, TypeScript, C#; and JS Frameworks (e.g. Blazor, Vue, etc.); Experience applying ML to text, numeric and image data; Ability to conduct and deliver high quality research both independently and as part of an interdisciplinary team; A passion for improving peopleÃ¢â‚¬â„¢s lives through better design and a demonstrable interest in the role of technology in society; Excellent communication skills in English, both in written and oral; Strong interest in working with designers and in the field of transportation/logistics/telematics; Meet the eligibility criteria below. Eligibility Criteria: DCODE is funded by the European CommissionÃ¢â‚¬â„¢s Marie SkÃ…â€šodowska-Curie programme and to be eligible for this funding you must meet the following criteria: You must not already hold a PhD and have less than four years of research experience since you gained the degree that qualifies you for this post, that is, a EU masterÃ¢â‚¬â„¢s degree (MSc, MA or MFA degree) or equivalent (BA or BSc degree 1st class or 2:1 equivalent); You must not have resided or carried out your main activity (work, studies, etc.) in the selected country for more than 12 months in the 3 years immediately prior to your recruitment; You must work on the project full-time. Please ensure that this information is clear on your CV. Researchers can be of any nationality. Mobility Criteria: DCODE is funded by the European CommissionÃ¢â‚¬â„¢s Marie SkÃ…â€šodowska-Curie programme and ESRs are expected to be embedded and engage for two to four months at other organizations in the consortium as part of placements and prototeam assignments, before returning to complete their PhD in their respective institutes. COVID-19 The COVID-19 pandemic is causing major disruptions for many researchers, projects and organisations, including those working with EU funding. In agreement with the European Commission, DCODE may adopt a flexible approach to how mobility rules are applied, including remote working and online collaboration until the situation has stabilised and travel and relocation become feasible. Conditions of employment The post is available on a full-time basis for 36 months, beginning April 1, 2021, or as close to this date as possible. The MSCA programme offers highly competitive and attractive salary and working conditions. The successful candidates will receive a (gross) salary in accordance with the MSCA regulations for Early Stage Researchers comprising of living allowance of 2540 Ã¢â€šÂ¬/month, additional mobility allowance, and family allowance (depending on family status). The approximate gross salary stated above is subject to employer's statutory deductions and the amount varies according to the living costs of the host country. Exact salary will be confirmed upon appointment. In addition to their individual salaries, all fellows will benefit from support from the hosting organization for secondments, training modules and active participation in workshops and conferences. Visa costs and tuition fees are eligible. Application procedure The application deadline is April 15th, 2022. Applicants should submit to pvad@tsi.lv : A cover letter explaining your personal motivation in pursuing a PhD as part of DCODE, including how you see the PhD fitting into your career trajectory; A CV, which should include details of your eligibility (degree and residency); A research statement outlining what questions would you be interested in pursuing within the scope of the PhD, and how would you go about addressing those questions (3 to 5 pages); Diploma and transcripts of records (BSc and MSc); Contact details of 1-3 professional references; A sample of writing, e.g., master thesis, scientific publications, professional or popular science writing; Other information for consideration, e.g. design portfolio, artworks, patents, professional media content (if any). Selected candidates will be invited for interviews. Online interviews will take place from April 19th, 2022 (first and second round). By submitting their CV, the candidate affirms the processing of his/her personal data according to the Personal Data Protection Law. This project has received funding from the European UnionÃ¢â‚¬â„¢s Horizon 2020 research and innovation programme under the Marie SkÃ…â€šodowska-Curie grant agreement No 955990.</t>
  </si>
  <si>
    <t>PhD within European Innovative Training Network DCODE: Machine learning methods for sustainable design futures</t>
  </si>
  <si>
    <t>euraxess_220329_1_008</t>
  </si>
  <si>
    <t>https://euraxess.ec.europa.eu//jobs/funding/capes-humboldt-research-fellowship-researchers-brazil-germany</t>
  </si>
  <si>
    <t>Outline The CAPES-Humboldt Research Fellowship is a joint program from the Alexander von Humboldt Foundation and the Brazilian research funding organisation CAPES (CoordenacÃŒÂ§aÃŒÆ’o de AperfeicÃŒÂ§oamento de Pessoal de NiÃŒÂvel Superior) to support mobility of researchers from Brazil to conduct research in Germany. Applicants may be of any academic discipline, must be postdoctoral or experienced researchers who are Brazilian citizens or permanent residents. Applicants should be currently residing in Brazil. Applicants who are German citizens may also apply, but must have been living and working in Brazil for at least 5 years. Applications are assessed twice a year, with the next deadline on May 31, 2022. What is funded The monthly stipend for postdocs is 2,600 EUR and for experienced researchers the stipend is 3,100 EUR, plus additional funding support for family and travel allowances. Duration The Fellowship provides funding support for 6-24 months. Eligibility Postdoc and experienced researchers from Brazil.</t>
  </si>
  <si>
    <t>CAPES-Humboldt Research Fellowship (researchers from Brazil in Germany)</t>
  </si>
  <si>
    <t>euraxess_220329_1_009</t>
  </si>
  <si>
    <t>https://euraxess.ec.europa.eu//jobs/funding/doctoral-student-position-funded-national-science-centre-poland-sonata-bis-project-0</t>
  </si>
  <si>
    <t>Description The Department of Physical Chemistry and Technology of Polymers of the Faculty of Chemistry at the Silesian University of Technology in Gliwice, Poland is seeking a candidate for a doctoral student position in photoactive layers formation &amp; characterization in the framework of a SONATA BIS programme project Ã¢â‚¬Å“Light-Activated AntiMicrobial (LAAM) coatings: future application of modern energy transfer organic materialsÃ¢â‚¬Â funded by the National Science Centre of Poland. Project outline The presented project is addressed towards the formation and wide characterization of the new covalently attached layers containing organic photosensitizers that could be applied as Light-Activated AntiMicrobial (LAAM) coatings. New heavy-atom-free triplet organic photosensitizers containing various light-harvesting antennas and surface-anchoring groups will be firstly synthesized and then immobilized on a solid support in (electro)chemical grafting processes. The photophysical and photochemical properties of the photosensitizers will be characterized both in a solution or in a form of a film. Additionally, several spectroscopic and microscopic techniques, like UVVis, XPS, Raman, IR, AFM, SEM, contact angle measurements will be applied for the characterization of the deposited coatings. Finally, an attempt will be made to boost also the antifouling properties of the coatings by changing the hydrophobicity of the LAAMs by forming mixed monolayer. In the last step, the antimicrobial activity of the thin layers will be tested using most common bacterial strains, like Staphylococcus aureus or Escherichia coli. The crucial achievement of the project should be the formation of the stable antimicrobial coatings generating ROS with the high efficiency under the illumination of daylight. Doctoral studentÃ¢â‚¬â„¢s responsibilities The Doctoral student will commence education at the Joint Doctoral School of the Silesian University of Technology, starting this academic year 2022/23, the scientific element of which will be the implementation of the research project entitled: Ã¢â‚¬Å“Light-Activated AntiMicrobial (LAAM) coatings: future application of modern energy transfer organic materialsÃ¢â‚¬Â, funded under the SONATA BIS 11 call. Responsibilities of the Doctoral student, will involve: experimental scientific work, including: i) formation of photoactive organic layers from novel triplet organic photosensitizers containing surface anchoring groups, ii) characterization of photoactive layers by UV-Vis-NIR and IR/Raman spectroscopies, iii) photophysical analysis of resulting layers, iv) investigation of the antimicrobial properties of the most promising coatings analysis and interpretation of the obtained results collaboration with the project leader and co-investigators in implementing the research plan and achieving the project's goals preparation of drafts of manuscripts of scientific publications presentation of the obtained results at scientific conferences completion, during the period of engagement in the project, of the full study program of the Joint Doctoral School of the Silesian University of Technology preparation of a doctoral dissertation based on the research results obtained during the project implementation Application requirements Formal Eligible applicants must not hold a doctoral degree, nor be enrolled at any doctoral school. Details about candidate requirements and the application procedure in this call can be found at the website of the electronic recruitment platform of the Silesian University of Technology at: https://apply.polsl.pl/en_GB/ and https://rekrutacja.polsl.pl/jdsmain/ in particular: Project specific Applicant should hold a master degree in chemistry or physics. Candidate should have the experience in formation and characterization of organic layers. Expectations towards candidates: knowledge in the area of organic coatings, photochemistry, spectroscopic &amp; microscopic techniques experience in working with scientific equipment good organisational skills, motivation and commitment to research work ability to critically evaluate the results obtained ability to work individually, and in a team good active and passive command of the English language candidates with the experience in surface functionalization by (electro)grafting process and/or investigation of photoactive coatings will be preferred Call announcement: https://www.polsl.pl/rjo15-sd/en/ Required documents: Initial application: Curriculum Vitae including scientific achievements Cover letter Joint Doctoral School of the Silesian University of Technology: https://apply.polsl.pl/en_GB/contents/content/133-required-documents Admission criteria: https://apply.polsl.pl/en_GB/contents/content/141-admission-requirements https://www.ncn.gov.pl/sites/default/files/pliki/uchwaly-rady/2019/uchwa... Application submission deadlines: Initial application deadline: 31st of May 2022, 23:59 CEST. Joint Doctoral School of the Silesian University of Technology deadline: 3rd of September 2022, 23:59 CEST. Stages of submitting applications: Initial application should be sent to Mrs. Agata Blacha-Grzechnik D.Sc. Ph.D. at: agata.blacha@polsl.pl (head of the project). Application to Joint Doctoral School of the Silesian University of Technology: Recruitment documents should be submitted via the electronic recruitment platform of the Silesian University of Technology. Applicant is required to create a user profile on the website. Complete set of documents, in electronic form, must be submitted before the deadline. Incomplete submissions will become inactive after the deadline, and will not be considered. Terms of engagement Doctoral studies at the Joint Doctoral School of the Silesian University of Technology under the scientific supervision of the head of Sonata Bis project Sonata Bis doctoral scholarship contract for a specified period of 48 months Monthly gross scholarship of 4500 PLN Starting date: 1st of October 2022 Additional information Candidates will be assessed in accordance with the recruitment procedure of the Joint Doctoral School of the Silesian University of Technology (https://apply.polsl.pl/en_GB/contents/content/141-admission-requirements) and, in parallel, the competition procedure specified in the Regulations on awarding funds for the implementation of research project tasks financed by the National Science Centre of Poland, hereinafter referred to as the Regulations, the uniform text of which is attached to the Resolution of the Council of the National Science Centre 25/2019 from 14th of March 2019. Only the winner of both procedures - recruitment and competition, will become the successful laureate. Recruitment interviews with the candidates will be held in September 2022. The results of the recruitment will be published till 24th of September 2022. Questions regarding the recruitment procedure should be directed to: Mrs. Agata Blacha-Grzechnik D.Sc. Ph.D. at: agata.blacha@polsl.pl (head of the project).</t>
  </si>
  <si>
    <t>DOCTORAL STUDENT POSITION FUNDED BY NATIONAL SCIENCE CENTRE (POLAND) SONATA BIS PROJECT</t>
  </si>
  <si>
    <t>euraxess_220329_1_010</t>
  </si>
  <si>
    <t>https://euraxess.ec.europa.eu//jobs/funding/doctoral-student-position-funded-national-science-centre-poland-sonata-bis-project</t>
  </si>
  <si>
    <t>Description The Department of Physical Chemistry and Technology of Polymers of the Faculty of Chemistry at the Silesian University of Technology in Gliwice, Poland is seeking a candidate for a doctoral student position in organic synthesis in the framework of a SONATA BIS programme project Ã¢â‚¬Å“Light-Activated AntiMicrobial (LAAM) coatings: future application of modern energy transfer organic materialsÃ¢â‚¬Â funded by the National Science Centre of Poland. Project outline The presented project is addressed towards the formation and wide characterization of the new covalently attached layers containing organic photosensitizers that could be applied as Light-Activated AntiMicrobial (LAAM) coatings. New heavy-atom-free triplet organic photosensitizers containing various light-harvesting antennas and surface-anchoring groups will be firstly synthesized and then immobilized on a solid support in (electro)chemical grafting processes. The photophysical and photochemical properties of the photosensitizers will be characterized both in a solution or in a form of a film. Additionally, several spectroscopic and microscopic techniques, like UVVis, XPS, Raman, IR, AFM, SEM, contact angle measurements will be applied for the characterization of the deposited coatings. Finally, an attempt will be made to boost also the antifouling properties of the coatings by changing the hydrophobicity of the LAAMs by forming mixed monolayer. In the last step, the antimicrobial activity of the thin layers will be tested using most common bacterial strains, like Staphylococcus aureus or Escherichia coli. The crucial achievement of the project should be the formation of the stable antimicrobial coatings generating ROS with the high efficiency under the illumination of daylight. Doctoral studentÃ¢â‚¬â„¢s responsibilities The Doctoral student will commence education at the Joint Doctoral School of the Silesian University of Technology, starting this academic year 2022/23, the scientific element of which will be the implementation of the research project entitled: Ã¢â‚¬Å“Light-Activated AntiMicrobial (LAAM) coatings: future application of modern energy transfer organic materialsÃ¢â‚¬Â, funded under the SONATA BIS 11 call. Responsibilities of the Doctoral student, will involve: experimental scientific work, including: i) synthesis of novel triplet organic photosensitizers containing surface anchoring groups, ii) purification and characterization of a product with e.g. NMR, MS spectroscopies, iii) UV-Vis-NIR and photophysical analysis of triplet organic photosensitizers in a solution phase analysis and interpretation of the obtained results collaboration with the project leader and co-investigators in implementing the research plan and achieving the project's goals preparation of drafts of manuscripts of scientific publications presentation of the obtained results at scientific conferences completion, during the period of engagement in the project, of the full study program of the Joint Doctoral School of the Silesian University of Technology preparation of a doctoral dissertation based on the research results obtained during the project implementation Application requirements Formal Eligible applicants must not hold a doctoral degree, nor be enrolled at any doctoral school. Details about candidate requirements and the application procedure in this call can be found at the website of the electronic recruitment platform of the Silesian University of Technology at: https://apply.polsl.pl/en_GB/ and https://rekrutacja.polsl.pl/jdsmain/ in particular: Project specific Applicant should hold a master degree in chemistry. Candidate should have the experience in organic synthesis and in characterization of structure of organic compounds with spectroscopic techniques. Expectations towards candidates: knowledge in the area of organic synthesis, photochemistry, spectroscopic techniques experience in working with scientific equipment good organisational skills, motivation and commitment to research work ability to critically evaluate the results obtained ability to work individually, and in a team good active and passive command of the English language candidates with the experience in the synthesis of donor-acceptor photosensitizers will be preferred Call announcement: https://www.polsl.pl/rjo15-sd/en/ Required documents: Initial application: Curriculum Vitae including scientific achievements Cover letter Joint Doctoral School of the Silesian University of Technology: https://apply.polsl.pl/en_GB/contents/content/133-required-documents Admission criteria: https://apply.polsl.pl/en_GB/contents/content/141-admission-requirements https://www.ncn.gov.pl/sites/default/files/pliki/uchwaly-rady/2019/uchwa... Application submission deadlines: Initial application deadline: 31st of May 2022, 23:59 CEST. Joint Doctoral School of the Silesian University of Technology deadline: 3rd of September 2022, 23:59 CEST. Stages of submitting applications: Initial application should be sent to Mrs. Agata Blacha-Grzechnik D.Sc. Ph.D. at: agata.blacha@polsl.pl (head of the project). Application to Joint Doctoral School of the Silesian University of Technology: Recruitment documents should be submitted via the electronic recruitment platform of the Silesian University of Technology. Applicant is required to create a user profile on the website. Complete set of documents, in electronic form, must be submitted before the deadline. Incomplete submissions will become inactive after the deadline, and will not be considered. Terms of engagement Doctoral studies at the Joint Doctoral School of the Silesian University of Technology under the scientific supervision of the head of Sonata Bis project Sonata Bis doctoral scholarship contract for a specified period of 48 months Monthly gross scholarship of 4500 PLN Starting date: 1st of October 2022 Additional information Candidates will be assessed in accordance with the recruitment procedure of the Joint Doctoral School of the Silesian University of Technology (https://apply.polsl.pl/en_GB/contents/content/141-admission-requirements) and, in parallel, the competition procedure specified in the Regulations on awarding funds for the implementation of research project tasks financed by the National Science Centre of Poland, hereinafter referred to as the Regulations, the uniform text of which is attached to the Resolution of the Council of the National Science Centre 25/2019 from 14th of March 2019. Only the winner of both procedures - recruitment and competition, will become the successful laureate. Recruitment interviews with the candidates will be held in September 2022. The results of the recruitment will be published till 24th of September 2022. Questions regarding the recruitment procedure should be directed to: Mrs. Agata Blacha-Grzechnik D.Sc. Ph.D. at: agata.blacha@polsl.pl (head of the project).</t>
  </si>
  <si>
    <t>euraxess_220329_1_011</t>
  </si>
  <si>
    <t>https://euraxess.ec.europa.eu//jobs/funding/phd-scholarships-x4-next-generation-energy-systems-nexsys-ucd-water-strand</t>
  </si>
  <si>
    <t>Outline The transition to a net zero carbon energy system is one of the major challenges facing the world. Next Generation Energy Systems (NexSys) is a unique project funded by Science Foundation Ireland (SFI) Strategic Partnership Programme with Irish industry, seeking to address fundamental questions in Energy Systems, Water, Transport, Offshore Wind and Cities and Communities. New water supply and treatment infrastructure needed as part of climate change mitigation is generally very energy intensive. The NexSys Water Strand aims to enable water utilities to adapt to meet the challenges of net zero carbon energy systems; to enhance the resilience of the water sector to climate-driven hazards and events; to investigate technology gaps for the water-energy interface; and to develop new solutions at building and industry scale to optimise water management in the context of a move to Industry 4.0 and Industry 5.0. The following Water Strand projects will be jointly supervised by Assistant Professor Sarah Cotterill in UCD School of Civil Engineering and Assistant Professor Recep Kaan Dereli and Professor Eoin Casey both in UCD School of Chemical and Bioprocess Engineering: (1) Development of approaches to enable demand response in wastewater treatment plants (WWTPs) (2) Decentralised Resource and Energy Efficiency: Source Separation (3) Decentralised Resource and Energy Efficiency: Water Efficiency and Reuse (4) Innovative technologies with resource recovery and energy systems integration perspectives in wastewater treatment plants. All four projects are expected to start in September 2022. What is funded Fully-funded PhD scholarships are provided through the SFI Partnership Programme "Nexsys". Each scholarship will be awarded for a maximum period of four years and will include: Ã¢â‚¬Â¢ A stipend of Ã¢â€šÂ¬18,500 per annum Ã¢â‚¬Â¢ Tuition fees Ã¢â‚¬Â¢ A budget for equipment, travel and materials Duration 4 years, starting in September 2022 Eligibility Required Skills/ Qualifications / Aptitudes: A Masters degree in an appropriate STEM subject such as Civil or Environmental Engineering, Process Engineering or Energy Systems. Excellent numerical skills including experience in the use of tools for analyzing data (e.g. Excel, SPSS, Python, Matlab or R). Knowledge in Mixed Integer Programming (MIP) and/or General Algebraic Modeling Language (GAMS) and/or Activated Sludge Models (ASMs) is desirable Knowledge in mechanistic bioprocess models (ASM1, ASM2d, ASM3, ADM1) and/or data driven models (Fuzzy logic, Neural Networks, etc.) is desirable Knowledge of hydrology, urban drainage and hydrological modelling is desirable (e.g. SWMM, InfoWorks etc) Interest, or (preferably) experience of the energy and/or wastewater treatment sector(s) including research, industry or the public. Excellent communication skills, particularly in relation to report writing and delivering presentations. Strong organizational skills and attention to detail Ability to manage a complex workload and work to tight deadlines. Excellent interpersonal skills. Application Process A single application is necessary for any of the above projects. Please do not apply for each project separately. Please send the following documents to nexsys.water@gmail.com to apply: 1. A curriculum vitae (max. 2 pages) outlining your educational qualifications, employment history and research interests. It should include the names and contact details of at least two referees. 2. A cover letter (max. 1 page) highlighting why you should be considered for the PhD position taking into account the required skills (below). If you have a particular preference for one of the four projects above, please state this in the cover letter. Please include the project title for reference and your contact details. The deadline for applications is Monday 11th April 2022 at 17:00 Irish time. Project Detail: (1) Development of approaches to enable demand response in wastewater treatment plants (WWTPs) Lead Supervisor: Dr Recep Kaan Dereli, Co-Supervisor: Dr Sarah Cotterill Context: This project explores the potential of demand-response, i.e. demand shedding and shifting, in the water industry. A realistic hydrologic and hydraulic model that is capable of modelling both hydrology of a catchment and hydraulic behavior of pipes will be developed to simulate run-off and sewer system flow. The model will utilize future precipitation and temperature estimations of climate and weather forecast models. The model predictions will be used to develop strategies for integrated operation of sewer network and WWTP to optimize both effluent quality and energy cost. (2) Decentralised Resource and Energy Efficiency: Source Separation Lead Supervisor: Dr Sarah Cotterill, Co-Supervisor: Dr Recep Kaan Dereli Context: This project explores the circular management and efficient use of water, waste, energy and resources at the commercial building scale. This includes investigating options for source separation to enable decentralised treatment and re-use of separated waste streams, such as urine and/or grey water. The PhD candidate will evaluate the techno-economic feasibility of source separation technologies and assess their impact on the circular management of resources. (3) Decentralised Resource and Energy Efficiency: Water Efficiency and Reuse Lead Supervisor: Dr Sarah Cotterill, Co-Supervisor: Dr Recep Kaan Dereli Context: This project explores whether reducing building water use provides an opportunity to reduce energy consumption. Buildings are the second largest consumers of energy after transport in Ireland and account for over a third of all CO2 emissions. The engineered water cycle is energy intensive at every stage. The PhD candidate will develop a holistic model extending from buildings (where the water is consumed and transformed to wastewater) to sewage treatment plants (located at the end of the pipe) to evaluate the use of water and energy, and better inform their management. (4) Innovative technologies with resource recovery and energy systems integration perspectives in wastewater treatment plants. Lead Supervisor: Prof. Eoin Casey, Co-Supervisor Dr Sarah Cotterill Context: This project involves the development of a system-wide model exploring the wastewater-energy nexus. WWTPs are typically large consumers of energy. As a result of more resource recovery and energy efficiency drivers, it is now possible to operate WWTPs with energy neutrality. This is due to the deployment of new processes and technologies including high rate activated sludge, aerobic granulation, membranes, improved aeration systems amongst others. The PhD candidate will conduct mass and energy balances, thermodynamic calculations and carbon footprint calculations to investigate the overall impact of these technologies on the greenhouse gas emissions of the wastewater treatment sector. All PhD projects are expected to begin in September 2022.</t>
  </si>
  <si>
    <t>PhD Scholarships (x4) - Next Generation Energy Systems (NexSys) - UCD Water Strand</t>
  </si>
  <si>
    <t>euraxess_220329_1_012</t>
  </si>
  <si>
    <t>https://euraxess.ec.europa.eu//jobs/funding/ieg-fellowships-doctoral-students-and-postdocs-ukraine</t>
  </si>
  <si>
    <t>No Cut-Off Date</t>
  </si>
  <si>
    <t>IEG Fellowships for Doctoral Students and Postdocs from Ukraine Application deadline: March 31, 2022 (no cut-off date) For IEG Fellowships beginning in May 2022 or later The Leibniz Institute of European History (IEG) awards fellowships for doctoral students and postdocs from Ukraine working in the field of European history and modern religious history. Research stays of two to six months in Mainz are funded. What we offer The IEG Fellowship provides a unique opportunity to pursue your individual PhD project while living and working at the Institute in Mainz. The monthly stipend is Ã¢â€šÂ¬ 1,350 for doctoral students and Ã¢â€šÂ¬ 1,800 for postdocs. Additionally, you can apply for family or child allowance. Requirements The call is addressed to doctoral students and postdocs who are researching at an Ukrainian institution, who have done research there until the outbreak of the war, or who are currently unable to return to Ukraine. During the fellowship you are required to reside at the Institute in Mainz. You actively participate in the IEG's research community, the weekly colloquia, and scholarly activities. We expect proficiency in English to participate in discussions at the Institute. Knowledge of the German language is welcome. Application Please send your application documents until March 31, 2022 to: application@ieg-mainz.de Please send us the following documents: 1. Letter of motivation with explanation of personal situation (PDF) 2. curriculum vitae; a list of publications, if available (PDF) 3. a brief description of the proposed research project (approx.5 pages, PDF) 4. copies of university certificates and proof of language competence (PDF) 5. Academic letter of reference. The Academic advisor sends an up-to-date expertise directly to the IEG (fellowship@ieg-mainz.de) by the application deadline. Please direct your questions concerning the IEG Fellowship Programme to Joke Kabbert: fellowship@ieg-mainz.de</t>
  </si>
  <si>
    <t>IEG Fellowships for Doctoral Students and Postdocs from Ukraine</t>
  </si>
  <si>
    <t>euraxess_220329_1_013</t>
  </si>
  <si>
    <t>https://euraxess.ec.europa.eu//jobs/funding/funding-ukrainian-scientists-institut-pasteur</t>
  </si>
  <si>
    <t>If you are a Ukrainian scientist Ã¢â‚¬â€œ a PhD student, principal investigator, etc. Ã¢â‚¬â€œ and are looking for an organization where you will be able to pursue your research, the Institut Pasteur in Paris would be happy to welcome you. More than 60 laboratories on our campus have volunteered to host an Ukrainian scientist so that she/he can continue to use her/his experience and skills to serve the biomedical research community by contributing to the research conducted in a host laboratory. We would invite you to make direct contact with the head of a host laboratory to discuss potential avenues for collaboration, which will then be reviewed and submitted to the Institut PasteurÃ¢â‚¬â„¢s Department of Scientific Affairs for a final decision.</t>
  </si>
  <si>
    <t>Funding from Ukrainian scientists at the Institut Pasteur</t>
  </si>
  <si>
    <t>euraxess_220329_1_014</t>
  </si>
  <si>
    <t>https://euraxess.ec.europa.eu//jobs/funding/phd-project-enablers-and-barriers-investigation-students%E2%80%99-thoughts-when-engaging</t>
  </si>
  <si>
    <t>Outline This research aims to extend existing work which examines beginning undergraduate studentsÃ¢â‚¬â„¢ problem solving and procedural skills, in the context of the introduction of the Ã¢â‚¬ËœProject MathsÃ¢â‚¬â„¢ curriculum in second level education in Ireland in 2008. One of the aims of Ã¢â‚¬ËœProject MathsÃ¢â‚¬â„¢ was to change the emphasis of second level mathematics education from a focus on rote learning and procedural skills to real understanding and problem solving. Work carried out by Faulkner et al (2021) demonstrates that students problem solving skills on entry to third level education have not improved in the lifetime of the Project Maths roll out. This recent work therefore called for a qualitative investigation into what challenges students may be having, when they engage with both procedural skills in mathematics and problem-solving skills. This PhD aims to carry out such an investigation using a pre-approved diagnostic test (Faulkner et al 2021) along with a Ã¢â‚¬Ëœthinking-aloudÃ¢â‚¬â„¢ method of data collection. This method asks students to verbalise their thoughts while they work through an exam paper or set of tasks (Nielsen 2012). The research aims to continue to collect yearly quantitative data to keep a longitudinal record of studentsÃ¢â‚¬â„¢ performance in the diagnostic test. The project will include Examining existing trends in beginning third level studentsÃ¢â‚¬â„¢ mathematical performance with a particular focus on lower attaining students. Investigating students problem solving and procedural skills. Using qualitative methodologies to determine students challenges when engaging with mathematics. Build large databases of studentsÃ¢â‚¬â„¢ performance for statistical analysis. Implementing an intervention to support student mathematical learning. Determining how the findings compare/contrast to national and international research. Use the research findings to inform policy and practice in mathematics education and in turn to improve the provision of mathematics education for beginning undergraduates. What is funded Student Stipend: Ã¢â€šÂ¬18,500 per year for 4 years Ã¢â€šÂ¬2,000 per year budget for travel and materials included Fees: Ã¢â€šÂ¬4,500 per year paid by the project. Duration 4 Year Eligibility Student requirements for this project Ideally, the candidate will have some experience teaching mathematics at second level and have a sound grasp of basic mathematical principles at that level. Teaching experience up to Leaving Certificate level would be advantageous, but applications from those who have taught service mathematics at third level or provided mathematics support are also welcome. Applicants must have a minimum of a second class honours grade 1 with some mathematical content and a postgraduate teaching qualification would be helpful though not required. The position will be based in TU Dublin Tallaght Campus but will also involve travel to City Campus and possibly Blanchardstown Campus. To apply, interested candidates should send an expression of Interest including their curriculum vitae, an unofficial academic transcript, and a brief statement of interests, indicating preferred research directions (in English) to researchadministration.tallaght@tudublin.ie and Fiona.Faulkner@tudublin.ie and arrange for two recommendation letters to be sent to the same email address. Informal inquiries should be directed to the prospective supervisors (Dr Fiona Faulkner, Lecturer of Mathematics, Dr Paul Robinson, Lecturer of Mathematics or Mr Ciaran OÃ¢â‚¬â„¢Sullivan, Lecturer of Mechanical Engineering). Dr Fiona Faulkner (Lead) Lecturer of Mathematics TU Dublin City Campus Fiona.faulkner@tudublin.ie +353 (0)1-220 5814 Dr Paul Robinson (Co-supervisor) Lecturer of Mathematics TU Dublin Tallaght Campus Paul.robinson@tudublin.ie Ciaran OÃ¢â‚¬â„¢Sullivan (Advisor) Lecturer of Mechanical Engineering TU Dublin Tallaght Campus ciaran.osullivan@tudublin.ie +353 1 220 7753</t>
  </si>
  <si>
    <t>PhD Project: Enablers and Barriers: An investigation into studentsÃ¢â‚¬â„¢ thoughts when engaging with procedural and problem-solving tasks in mathematics</t>
  </si>
  <si>
    <t>euraxess_220329_1_015</t>
  </si>
  <si>
    <t>https://euraxess.ec.europa.eu//jobs/funding/humboldt-research-fellowship-international-researchers-germany</t>
  </si>
  <si>
    <t>Outline The Alexander von Humboldt FoundationÃ‚Â´s Humboldt Research Fellowships are for postdoctoral and experienced researchers of all nationalities and all disciplines to conduct research in Germany. Researchers with above-average qualifications are encouraged to apply. The Fellowship provides a monthly stipend of 2670 EUR for postdocs and 3170 EUR for experienced researchers for up to 24 months. The Selection Committee meets every March, July and November. What is funded Monthly stipend starting at 2670 EUR Duration 24 months Eligibility Internationational postdocs and experienced researchers to work in Germany.</t>
  </si>
  <si>
    <t>Humboldt Research Fellowship (international researchers in Germany)</t>
  </si>
  <si>
    <t>euraxess_220329_1_016</t>
  </si>
  <si>
    <t>https://euraxess.ec.europa.eu//jobs/funding/funded-phd-scholarships</t>
  </si>
  <si>
    <t>Two applicants are sought for postgraduate students in the School of Chemical Sciences in Dublin City University (DCU) in the Kelleher Nanostructured Polymers Group (kellehernano.weebly.com) in the area of antibacterial polymer membranes. Aim This project aims to address the issue of bacterial growth on membranes used for water filtration. In particular, the focus will be on creating surfaces which can kill bacteria using purely physical means. To date, surfaces such as black silicon and natural cicada wings, have shown to be bactericidal based on physical interactions. Importantly, the degree of bactericidal activity varies depending on the shape and spacing of the surface features, as well as the type of bacteria. This project aims to investigate the ability of multifunctional surface structures to be incorporated into membranes to produce an antibacterial response against the most relevant bacteria. Skills involved This project is highly multidisciplinary and will be caried out in collaboration with Prof. Eoin Casey in the School of Chemical and Bioprocess Engineering in University College Dublin and will give the candidates the opportunity to learn skills in the areas of nano- and micro-fabrication, polymer chemistry, antibacterial testing, and membrane analysis. The analysis and characterisation work will involve the use of atomic force microscopy, scanning electron microscopy, flux and retention experiments, and fluorescent imaging. The work will be highly collaborative with potential to engage with researchers in Ireland and Europe. Scholarship available Two scholarships for up to 4 yearsÃ¢â‚¬â„¢ stipend (Ã¢â€šÂ¬18,500 p.a.) and fees (EU Level) are available for the successful applicants and is supported by Science Foundation Ireland. There is also a significant travel and consumables budget available for this project. Requirements The successful candidates will be a highly motivated, quick learners, who have the ability to work independently, as well as part of a team. They should have, or are expected to gain, a 2.1 or 1.1 undergraduate honours degree in chemistry, biomedical engineering, or a related subject, and must be prepared to register as a full-time PhD student at DCU for 4 years. Candidates with similar grades from a related MasterÃ¢â‚¬â„¢s degree are also very welcome to apply. A broad knowledge of engineering and microbiology would be an advantage. Candidates should apply directly to Dr Susan Kelleher (susan.kelleher@dcu.ie) and are encouraged to contact her by email or in person (office X1.04, Lonsdale Building, DCU) to discuss any questions prior to their application. Applicants should send a cover letter outlining their motivation and a CV including the names of two people willing to provide a reference. Applications are currently welcome up to the 15th April 2022, and the PhD is expected to start in September 2022.</t>
  </si>
  <si>
    <t>Funded PhD Scholarships</t>
  </si>
  <si>
    <t>euraxess_220329_1_017</t>
  </si>
  <si>
    <t>https://euraxess.ec.europa.eu//jobs/funding/22022bipdcidma</t>
  </si>
  <si>
    <t>A tender is hereby opened for the award of 1 Postdoctoral Fellowship (PDF) in the scope of the Gravitational Geometry and Dynamics Group of the Center for Research and Development in Mathematics and Applications (CIDMA), ref. UIDP/04106/2020, under the following conditions: 1. Scientific Area: Mathematical Physics 2. Funding Source: Foundation for Science and Technology, I.P./MCTES, through national funds (PIDDAC) 3. Admission Requirements: Doctorate in Mathematics or Physics. Preference is given to candidates with experience in the research areas of the Gravitational Geometry and Dynamics group at CIDMA. If the qualification has been conferred by a foreign higher education institution it must be recognized by a Portuguese higher education institution, under the terms of the provisions of article 25 of Decree-Law no. 66/2018, of August 16th, which approves the legal regime of recognition of academic degrees and diplomas of Higher Education, attributed by foreign higher education institutions, and of paragraph e) of no. 2 of article 4 of Decree-Law no. 60/2018, of August 3rd, and any formalities established therein must be fulfilled by the date of the hiring act. 4. Eligibility: Applicants are eligible if they comply with paragraph b) of nos.1 and 2 of article 2, of the Research Fellow Statute as amended by Decree-Law no. 123/2019, of August 28th, as well as in article 7 of the Research Grant Regulations of the Foundation for Science and Technology. PDFs can only be granted provided the following requirements are met cumulatively: a) The doctorate has been obtained within the three years prior to the date of submission of the application for the grant; b) The postdoctoral research is carried out in a host entity different from the entity where the research work leading to the doctoral degree was carried out; c) the research activities do not require postdoctoral experience; d) the research activities have a time frame for development and implementation of three years or less; e) The fellow does not exceed, with the conclusion of the grant contract in question, including possible renewals, an accumulated period of three years in that type of grant, consecutive or interpolated. 5. Work plan: Integrate the work of the Gravitational Geometry and Dynamics group in its different aspects, including Mathematical-Physics, Relativistic Gravitation or High Energy Physics. 6. Applicable legislation and regulations: Statute of Scientific Research Grant Holder, as amended by Decree-Law no. 123/2019, of August 28th; Regulation no. 950/2019, of November 29th, published in DiÃƒÂ¡rio da RepÃƒÂºblica, no. 241, Series II, of December 16th (FCT, I.P. Research Grants Regulation); Decree-Law no. 66/2018, of August 16th (Legal regime for recognition of academic degrees and diplomas of higher education awarded by foreign higher education institutions). 7. Workplace: The work will be carried out at the Center for Research and Development in Mathematics and Applications of the University of Aveiro, under the scientific supervision of Doctor Carlos Alberto Ruivo Herdeiro or Doctor Eugen Radu or Doctor AntÃƒÂ³nio de Aguiar e Pestana de Morais or Doctor Miguel Rodrigues ZilhÃƒÂ£o Nogueira or Doctor Pedro Vieira Pinto da Cunha. 8. Duration of the grant(s): The grant duration will be 12 months, starting in June of 2022, possibly renewable for additional periods of 3 months, up to the maximum funding approved, and may under no circumstances exceed the limits defined in the Regulations for the type of grant in question, in accordance with Article 7 of Regulation No. 950/2019, of November 29th, published in the DiÃƒÂ¡rio da RepÃƒÂºblica, No. 241, Series II, of December 16th (FCT, I.P. Research Grants Regulation) 9.Amount of monthly maintenance allowance: The amount of the grant corresponds to Ã¢â€šÂ¬1.686,00, according to the table of monthly maintenance allowance amounts set out in Annex I of Regulation no. 950/2019, subject to any updates that may be applicable, under the terms of no. 2 of article 18 of Regulation no. 950/2019, of November 29th, published in DiÃƒÂ¡rio da RepÃƒÂºblica, no. 241, Series II, of December 16th (Research Grants Regulation of FCT, I.P.). The fellow may also be reimbursed for the amount corresponding to the Voluntary Social Security, in case of adherence to this plan 10. Selection methods: The selection methods to be used will be the following: curriculum vitae assessment and interview (which will be done remotely), with the respective valuation of 70% (curricular evaluation) and 30% interview. 11. Composition of the Selection Jury: Doctor Carlos Alberto Ruivo Herdeiro (Chair), Doctor Eugen Radu and Doctor AntÃƒÂ³nio de Aguiar and Pestana de Morais (effective members), Doctor Miguel Rodrigues ZilhÃƒÂ£o Nogueira and Doctor Pedro Vieira Pinto da Cunha (alternate members). 12. Deadline for applications and how to submit applications: The call is open from 5 to 20 April, and only applications submitted within the deadline will be admitted. Applications must be formalized by sending a letter of application accompanied by the following documents: Curriculum Vitae, qualifications certificate, 3 most relevant works with a short explanation and proposed work plan. They shall also indicate the e-mail address to which by such indication they accept to be notified for all purposes within this procedure. Applications should be sent by e-mail to herdeiro@ua.pt, 13. Form of publication/notification of results: The final results of the evaluation will be published through an ordered list by final mark obtained posted on the University's website, within 90 working days after the final date of submission of the application, and the successful candidate will be notified by email. For the purposes of prior hearing of interested parties, the deadline of 10 working days is set, as provided for in the Code of Administrative Procedure. At the end of the period for hearing the interested parties, and in the absence of any response from them, the list of candidates will become final. Candidates may lodge a complaint against the final decision within 15 working days, or appeal to the maximum executive body of the funding entity within 30 working days after notification of the final decision, in accordance with the provisions of article 12 of the Research Grants Regulation of the Foundation for Science and Technology. 14. Tender duration: The final ranking list of candidates will be valid until June 1st 2023 for the purpose of constituting a reserve list for selection. The models of the grant contract and of the final report to be prepared by the grant holder and the supervisor are available at Research fellows - sgrh - Universidade de Aveiro (ua.pt). More information available at https://cidma.ua.pt/calls - University of Aveiro 19/3/2022</t>
  </si>
  <si>
    <t>2/2022/BIPD/CIDMA</t>
  </si>
  <si>
    <t>euraxess_220329_1_018</t>
  </si>
  <si>
    <t>https://euraxess.ec.europa.eu//jobs/funding/sc-012022bipdcidma</t>
  </si>
  <si>
    <t>A tender is hereby opened for the award of one (1) Postdoctoral Fellowship (PDF) in the scope of the Systems and Control Group of the Center for Research and Development in Mathematics and Applications (CIDMA), ref. UIDP/04106/2020, under the following conditions: 1. Scientific Area: Mathematical Theory of Systems and Control, Stabilization and Optimization of Integer- and Fractional-Order Systems. 2. Funding Source: Foundation for Science and Technology, I.P./MCTES, through national funds (PIDDAC) 3. Admission Requirements: Doctorate degree in Mathematics or related, preferably in the area of Systems and Control. If the qualification has been conferred by a foreign higher education institution it must be recognized by a Portuguese higher education institution, under the terms of the provisions of article 25 of Decree-Law no. 66/2018, of August 16th, which approves the legal regime of recognition of academic degrees and diplomas of Higher Education, attributed by foreign higher education institutions, and of paragraph e) of no. 2 of article 4 of Decree-Law no. 60/2018, of August 3rd, and any formalities established therein must be fulfilled by the date of the hiring act. 4. Eligibility: Applicants are eligible if they comply with paragraph b) of nos.1 and 2 of article 2, of the Research Fellow Statute as amended by Decree-Law no. 123/2019, of August 28th, as well as in article 7 of the Research Grant Regulations of the Foundation for Science and Technology. PDFs can only be granted provided the following requirements are met cumulatively: a) The doctorate has been obtained within the three years prior to the date of submission of the application for the grant; b) The postdoctoral research is carried out in a host entity different from the entity where the research work leading to the doctoral degree was carried out; c) the research activities do not require postdoctoral experience; d) the research activities have a time frame for development and implementation of three years or less; e) The fellow does not exceed, with the conclusion of the grant contract in question, including possible renewals, an accumulated period of three years in that type of grant, consecutive or interpolated. 5. Work plan: To integrate the work on control theory and optimization of the Systems and Control Group of CIDMA, references UIDB/04106/2020 and UIDP/04106/2020. 6. Applicable legislation and regulations: Statute of Scientific Research Grant Holder, as amended by Decree-Law no. 123/2019, of August 28th; Regulation no. 950/2019, of November 29th, published in DiÃƒÂ¡rio da RepÃƒÂºblica, no. 241, Series II, of December 16th (FCT, I.P. Research Grants Regulation); Decree-Law no. 66/2018, of August 16th (Legal regime for recognition of academic degrees and diplomas of higher education awarded by foreign higher education institutions). 7. Workplace: The work will be carried out at the Center for Research and Development in Mathematics and Applications of the University of Aveiro, under the scientific supervision of Professor Dr. Delfim Fernando Marado Torres. 8. Duration of the grant: The grant duration will be 12 months, starting in June of 2022, possibly renewable for additional periods of 3 months, up to the maximum funding approved, and may under no circumstances exceed the limits defined in the Regulations for the type of grant in question, in accordance with Article 7 of Regulation No. 950/2019, of November 29th, published in the DiÃƒÂ¡rio da RepÃƒÂºblica, No. 241, Series II, of December 16th (FCT, I.P. Research Grants Regulation). 9.Amount of monthly maintenance allowance: The amount of the grant corresponds to Ã¢â€šÂ¬1.686,00, according to the table of monthly maintenance allowance amounts set out in Annex I of Regulation no. 950/2019, subject to any updates that may be applicable, under the terms of no. 2 of article 18 of Regulation no. 950/2019, of November 29th, published in DiÃƒÂ¡rio da RepÃƒÂºblica, no. 241, Series II, of December 16th (Research Grants Regulation of FCT, I.P.). The fellow may also be reimbursed for the amount corresponding to the Voluntary Social Security, in case of adherence to this plan 10. Selection methods: The selection methods to be used will be the following: curriculum vitae assessment and interview, with the respective value of 70% and 30%. 11. Composition of the Selection Jury: Doctor Delfim Fernando Marado Torres (Chair of the Selection Jury), Doctors NatÃƒÂ¡lia da Costa Martins and Cristiana JoÃƒÂ£o Soares da Silva (permanent members), Doctors Ricardo Miguel Moreira de Almeida and Ricardo Jorge AparÃƒÂ­cio GonÃƒÂ§alves Pereira (alternate members). 12. Deadline for applications and how to submit applications: The call is open from March 28 to April 8, 2022, and only applications submitted within the deadline will be admitted. Applications must be formalized by sending a letter of application accompanied by the following documents: Curriculum Vitae, certificate of qualifications (doctorate degree), a recommendation letter and a research plan (maximum one A4 page). They shall also indicate the e-mail address to which by such indication they accept to be notified for all purposes within this procedure. Applications should be sent by e-mail to &lt;cidma@mat.ua.pt&gt;. 13. Form of publication/notification of results: The final results of the evaluation will be published through an ordered list by final mark obtained, posted on the University's website, within 90 working days after the final date of submission of the application, and the successful candidate will be notified by email. For the purposes of prior hearing of interested parties, the deadline of 10 working days is set, as provided for in the Code of Administrative Procedure. At the end of the period for hearing the interested parties, and in the absence of any response from them, the list of candidates will become final. Candidates may lodge a complaint against the final decision within 15 working days, or appeal to the maximum executive body of the funding entity within 30 working days after notification of the final decision, in accordance with the provisions of article 12 of the Research Grants Regulation of the Foundation for Science and Technology. 14. Tender duration: The final ranking list of candidates will be valid until December 31, 2022, for the purpose of constituting a reserve list for selection. The models of the grant contract and of the final report to be prepared by the grant holder and the supervisor are available at Research fellows - sgrh - Universidade de Aveiro (ua.pt). More information available at https://cidma.ua.pt/calls University of Aveiro, 21/March/2022</t>
  </si>
  <si>
    <t>SC-01/2022/BIPD/CIDMA</t>
  </si>
  <si>
    <t>euraxess_220329_1_019</t>
  </si>
  <si>
    <t>https://euraxess.ec.europa.eu//jobs/funding/post-doc-position-polish-national-science-centre-project-4</t>
  </si>
  <si>
    <t>Outline Profile of candidates: Ph.D. degree in Physical or Chemical Oceanography, Marine Science, Earth Sciences, or Geochemistry, documented scientific achievements including publications in recognized international scientific journals in the field of marine science/oceanography/biogeochemistry (candidates with documented publication record at journal with IF &gt; 2 will be preferred) proven experience in participating in field work (candidates who participated in oceanographic cruises and expeditions will be preferred), practical knowledge of conducting physical and chemical oceanographic measurements with use of modern instrumentation, practical knowledge of methods for collecting water samples for determination of concentrations of optically significant sea water constituents and biogeochemical parameters, practical knowledge of methods for collection of sediments samples experience and analytical background in absorption and fluorescence spectroscopy methods, laboratory analytical skills experience in data analysis and visualization, knowledge of Matlab or R computing environment. experience in analysis of spectral data and knowledge of multivariate statistical methods including knowledge of Parallel Factor Analysis and PCA models passion for research, aptitude, and ability to learn new analytical techniques independent thinking in data analysis foreign experience: ability to work and live in diverse cultural environment, at least one short-term stay at a foreign university/research institute and presentations at international conferences fluency in spoken and written English ability for full involvement in the project, consisting in regular field and laboratory work, meetings with other members of the project and regular reporting on the progress of work to the PI, and presenting results on conferences and publications writing experience in gaining independent funding for research is a plus TASK DESCRIPTION: A Post-doc position is available in the Remote Sensing Laboratory at Institute of Oceanology Polish Academy of Sciences in Sopot Poland. Candidate will work in the frame research project funded by the National Science Center, Republic of Poland (project no. OPUS 2019/33/B/ST10/01232) and awarded to professor Piotr Kowalczuk. The research project in the framework of OPUS program is entitled Ã¢â‚¬Å“Estimation of diffusion coefficient of dissolved organic matter from sediments to overlying waters through relationships between its optical and chromatographic characteristics and dissolved iron in Baltic Sea deepsÃ¢â‚¬Â. This project will be conducted with collaboration with National Institute of Aquatic Resources, Technical University of Denmark, Kemitorvet, 2800 Kgs. Lyngby , Denmark. PROJECT DESCRIPTION: The main goal of the project is to determine diffusion coefficient of identified DOM fraction from sediments pore waters into near bottom water, and to relate its magnitude to oceanographic conditions: (salinity, dissolved oxygen concentration, DO, pH and sediment type). The working hypothesis of this project is that, the DOM optical properties are correlated with dissolved iron concentration in sediments pore waters and overlying waters. Project goal will be achieved through qualitative and quantitative characterization of the dissolved organic matter Ã¢â‚¬â€œ DOM in the Baltic Sea deepÃ¢â‚¬â„¢s bottom sediments pore waters and overlaying near bottom water and water column in different oceanographic conditions with use of absorption and fluorescence spectroscopy and High Performance Size-Exclusion Chromatography and established correlation between optical characteristics of DOM and concentration of dissolved iron and dissolved organic carbon. Spectroscopic analysis will include measurements of light absorption by chromophoric dissolved organic matter - CDOM, and measurements of DOM fluorescence excitation emission matrix spectra Ã¢â‚¬â€œ EEMs. Chromatographic analysis will enable separation of different molecular weight fractions of DOM, and after fractionation spectroscopic analysis will be applied to characterize material grouped into molecular weight classes. Data achieved from spectroscopic, chromatographic and environmental and laboratory measurements will be analyzed statistically, to identify which molecular weight and qualitative DOM fractions were most susceptible to migrate and in which direction across sediments/near bottom water interface. Comparison of DOM composition, based on optical and chromatographic signatures, in collected samples will enable understanding of DOM transformation processes during its early diagenesis. This project will be executed through the field and laboratory work campaigns undertaken by team of experienced researchers during research cruises on board of r/v Oceania to Bornholm Deep, Gdansk Deep and Gotland Deep in the Baltic Sea. Research tasks at the post-doc position: limited participation in field work, collection and preservation of samples, laboratory analysis: and spectroscopic absorption and fluorescence measurements of dissolved organic matter, data analysis, statistical analysis and modeling Ã¢â‚¬â€œ development of PARAFAC model for fluorescence data, PCA model for spectroscopic, chromatographic, chemical, and environmental data construction of water mass balance model to assess optical properties of DOM in Baltic Sea Deeps participation in external consultations with foreign cooperating researchers and institutions, preparation of figures, tables, and writing manuscripts of scientific papers, presentation of results at conferences, participation in project promotion and dissemination. What is funded The contract of employment (full-time) for a period of up to 21.5 months. Maximum period of employment agreement: from 1st June of 2022 to 16 March 2024, Position starts on: 1st June of 2022 Gross Salary: ab. 7.650 PLN per month. Candidate will employed under the fixed term, full time employment contract and will be eligible for special remuneration plan for field work on the sea. IO PAN employees on scientific position are eligible for 36 days of paid holiday and an allowance for holidays and recreational/cultural spending and Christmas bonus according to IO PAN employees social assistance plan. Duration A period of up to 21.5 months Eligibility Additional information about project and employment terms could be required from project PI Prof Piotr Kowalczuk e-mail: piotr@iopan.pl; Required documents (applications in English; .pdf format): Ã¢â‚¬Â¢ CV Ã¢â‚¬Â¢ Motivation letter (maximum 1 page) Ã¢â‚¬Â¢ 2 letters of reference Ã¢â‚¬Â¢ Copy of PhD diploma Ã¢â‚¬Â¢ Candidates may include additional information or copies of documents/certificates in support of the application, specifically: seafarerÃ¢â‚¬â„¢s medical certificate or ENG11 (STCW95) and Personal Survival Techniques (PST) certificate (STCW95) will give a preference for a candidate Ã¢â‚¬Â¢ Consent clause* Candidates will be evaluated upon their scientific achievements (number of publication, IF of the journal they have published and number of citations), field work experience, and motivation letter Address for applications Ã¢â‚¬â€œ all documents prepared by candidates shall be sent by e-mail to: office@iopan.pl with obligatory notification in subject Ã¢â‚¬Å“Offer for employment opportunity at post-doc position for project DiSeDOM no: OPUS 2019/33/B/ST10/01232Ã¢â‚¬Â copy of an offer e-mail shall be also sent to Assist. Prof Piotr Kowalczuk e-mail: piotr@iopan.pl; *Please attach a signed document with the following consent clause: I hereby consent to have my personal data processed by the Institute of Oceanology Polish Academy of Science pursuant to Article 6 paragraph 1 letter a of the General Data Protection Regulation (GDPR), for the purpose of carrying out a recruitment process for the Post-doc position. I also declare that I have read the information on the processing of personal data provided by the Institute in accordance with Article 13 GDPR. ......................... ........................................... (place and date) (signature of the declarant) INFORMATION ON THE PROCESSING OF PERSONAL DATA: https://old.iopan.pl/praca/INFORMATION_ON_THE_PROCESSING_OF_PERSONAL_DAT...</t>
  </si>
  <si>
    <t>Post-doc position in the Polish National Science Centre project</t>
  </si>
  <si>
    <t>euraxess_220329_1_020</t>
  </si>
  <si>
    <t>https://euraxess.ec.europa.eu//jobs/funding/researchers-risk-fellowship</t>
  </si>
  <si>
    <t>Institute of Czech Literature (ICL) of the Czech Academy of Sciences announces the opening of proposals for the integration of scientific researchers from Ukraine into the Researchers at Risk Fellowship program within the institute. The fellowship is offered for the positions of: PhD student (R1) Post-doctoral researcher (PhD dissertation defense within last 8 years) (R2) Senior researcher (R3, R4) Duration: Stays will last through 31 December 2023. Eligibility The applicant must be a citizen of Ukraine and must not hold dual citizenship, which would allow access to a safe country of residence; The applicant must not have resided outside Ukraine for more than one year at the time the application is submitted; The applicant must possess the education credentials required for the given position (and in accordance with research profile of the ICL). Complete proposal submission conditions can be found at: https://www.avcr.cz/export/sites/avcr.cz/cs/veda-a-vyzkum/mezinarodni-vz... Pay categories determined according to the payroll directive of the Institute of Czech Literature of the Czech Academy of Sciences. Proposals in Czech or English should contain: CV of the applicant, including previous publications and the most important research results (up to 500 words); applicantÃ¢â‚¬â„¢s proposed research project/activities at the ICL (up to 250 words) Send your proposals via e-mail to the scientific secretary of the ICL korinek@ucl.cas.cz</t>
  </si>
  <si>
    <t>Researchers at Risk Fellowship</t>
  </si>
  <si>
    <t>euraxess_220329_1_021</t>
  </si>
  <si>
    <t>https://euraxess.ec.europa.eu//jobs/funding/post-doctoral-fellowship-scheme</t>
  </si>
  <si>
    <t>The Ministry for Equality, Research and Innovation, in consultation with the University of Malta (UM) and the Malta Chamber of Commerce, Enterprise and Industry, is pleased to launch the Post-Doctoral Fellowship Scheme to make available a number of post-doctoral research positions at the UM in collaboration with economic partners. Issue Date: 1st April 2022 First Deadline for Submission: 30th April 2022 For the scheme Guidelines and Regulations, please click here.</t>
  </si>
  <si>
    <t>Post-Doctoral Fellowship Scheme</t>
  </si>
  <si>
    <t>euraxess_220329_1_022</t>
  </si>
  <si>
    <t>https://euraxess.ec.europa.eu//jobs/funding/biltpics-2022d</t>
  </si>
  <si>
    <t>A tender is hereby opened for the award of 1 Starting Research Grant(s) (SRG) in the scope of the thematic line Inverse Problems in Health Science of the Center for Research and Development in Mathematics and Applications (CIDMA), ref. UIDP/04106/2020, under the following conditions: 1. Scientific Area: Mathematics and related areas 2. Funding Source: Foundation for Science and Technology, I.P./MCTES, through national funds (PIDDAC) 3. Admission Requirements Students enrolled in an undergraduate in Mathematics or related field with a relevant formation in Mathematics, to obtain initial scientific training integrated into research projects. Preference is given to candidates who have good knowledge of Analysis, Linear Algebra, and MatLab programming. The following skills are valued: capacity for initiative, critical thinking, and autonomy. The proof of enrolment must be made available until the contract is awarded, and the candidate may attach a declaration of honour to confirm that they meet the requirements for enrolment in an undergraduate degree. If the qualification has been conferred by a foreign higher education institution it must be recognized by a Portuguese higher education institution, under the terms of the provisions of article 25 of Decree-Law no. 66/2018, of August 16th, which approves the legal regime of recognition of academic degrees and diplomas of Higher Education, attributed by foreign higher education institutions, and of paragraph e) of no. 2 of article 4 of Decree-Law no. 60/2018, of August 3rd, and any formalities established therein must be fulfilled by the date of the hiring act. 4. Eligibility: Applicants are eligible if they comply with paragraph a) of no.1 of article 2, of the Research Fellow Statute as amended by Decree-Law no. 123/2019, of August 28th, as well as nos. 1 (and 2) of article 5 and article 9 of the Research Grant Regulations of the Foundation for Science and Technology. (The SRG(s) cannot be awarded to those who have already benefited from research grants directly or indirectly funded by FCT, awarded under the terms of the Research Fellow Statute and of no. 5 of article 5 of the aforementioned Regulation. 5.Work plan: introduction to the quaternionic Fourier transform and study its main properties. Numerical applications will be developed in the context of image/signal processing. 6. Applicable legislation and regulations: Statute of Scientific Research Grant Holder, as amended by Decree-Law no. 123/2019, of August 28th; Regulation no. 950/2019, of November 29th, published in DiÃƒÂ¡rio da RepÃƒÂºblica, no. 241, Series II, of December 16th (FCT, I.P. Research Grants Regulation); Decree-Law no. 66/2018, of August 16th (Legal regime for recognition of academic degrees and diplomas of higher education awarded by foreign higher education institutions). 7. Workplace: The work will be carried out at the CIDMA - Center for Research and Development in Mathematics and Applications - of the University of Aveiro, under the scientific guidance of Doctors Nelson Vieira (CIDMA) and Milton Ferreira (ESTG - Polytechnic of Leiria &amp; CIDMA). 8. Duration of the grant(s): The grant duration will be 3 months, starting on June 01, 2022, with no possibility of renewal and on an exclusive basis. 9. Amount of monthly maintenance allowance: The amount of the grant corresponds to Ã¢â€šÂ¬486.12, according to the table of monthly maintenance allowance amounts set out in Annex I of Regulation no. 950/2019, subject to any updates that may be applicable, under the terms of no. 2 of article 18 of Regulation no. 950/2019, of November 29th, published in DiÃƒÂ¡rio da RepÃƒÂºblica, no. 241, Series II, of December 16th (Research Grants Regulation of FCT, I.P.). The fellow may also be reimbursed for the amount corresponding to the Voluntary Social Security, in case of adherence to this plan 10. Selection methods: The selection methods to be used will be the following: Curriculum Vitae relevant for the application (70%) and interview (30%). The interview will take place on a date to be defined by the jury and may be in person or virtual, with candidates being contacted for this purpose. The Selection Jury reserves the right not to admit any candidate from among those who present themselves in the competition in case the desired requirements are not met (total final classification greater than 50%). 11. Composition of the Selection Jury: Chair of the Selection: Dr. Nelson Vieira, Auxiliar Researcher in CIDMA. 1st permanent member: Prof. Dr. Uwe KÃƒÂ¤hler, Associate Professor with aggregation at University of Aveiro and member of CIDMA. 2nd permanent member: Prof. Dra. M. Manuela Rodrigues, Auxiliar Professor at University of Aveiro and member of CIDMA. 1st alternate member: Prof. Milton Ferreira, Adjunct Professor at the Polytechnic of Leiria and member of CIDMA. 2nd alternate member: Prof. Dra. Paula Cerejeiras, Associate Professor at University of Aveiro and member of CIDMA. 12. Deadline for applications and how to submit applications: The call is open from April 1-14, 2022, and only applications submitted within the deadline will be admitted. Applications must be sent by email to nvieira@ua.pt, with cc. to ukaehler@ua.pt and mrodrigues@ua.pt, and with subject Ã¢â‚¬Å“BI LtPICS-2022DÃ¢â‚¬Â. Applications must be accompanied by the following elements: Curriculum Vitae and Motivation Letter; Proof of application for a Degree in Mathematics (or related field), or a declaration of honour that you meet the requirements for application to a Degree in Mathematics (or related field). Copy of Certificates of Qualifications; Copy of document with a breakdown of the grades obtained in each of the curricular units attended; All documents considered relevant to complement the application. Full name, address, telephone, and email contacts, indicating that you agree to be notified by email for all purposes within the scope of this procedure. 13. Form of publication/notification of results: The results of the evaluation will be published through an ordered list by final mark obtained posted on the University's website, within 90 working days after the final date of submission of the application, and the successful candidate will be notified by email. For the purposes of prior hearing of interested parties, the deadline of 10 working days is set, as provided for in the Code of Administrative Procedure. At the end of the period for hearing the interested parties, and in the absence of any response from them, the list of candidates will become final. Candidates may lodge a complaint against the final decision within 15 working days, or appeal to the maximum executive body of the funding entity within 30 working days after notification of the final decision, in accordance with the provisions of article 12 of the Research Grants Regulation of the Foundation for Science and Technology. 14. Tender duration: The final ranking list of candidates will be valid until 01 of June for the purpose of constituting a reserve list for selection. The models of the grant contract and of the final report to be prepared by the grant holder and the supervisor are available at Research fellows - sgrh - Universidade de Aveiro (ua.pt). More information available at https://cidma.ua.pt/calls</t>
  </si>
  <si>
    <t>BI_LtPICS-2022D</t>
  </si>
  <si>
    <t>euraxess_220329_1_023</t>
  </si>
  <si>
    <t>https://euraxess.ec.europa.eu//jobs/funding/phd-characterising-defects-hydrogen-fuel-cell-and-electrolyser-components-volume</t>
  </si>
  <si>
    <t>Outline Clean hydrogen is rapidly gaining traction as an essential component of a low carbon economy and could potentially meet 24% of the worldÃ¢â‚¬â„¢s energy needs by 2050. Fuel cells and electrolysers are key enabling technologies for hydrogen use, and their commercial production is accelerating. A major priority of fuel cell and electrolyser manufacturers is ensuring the quality of electrodes produced as defects impact device performance, lifetime and safety. This project will develop novel tools and procedures to characterise defects in the complex catalyst coated membranes that are used in low temperature fuel cells and electrolysers. The structure and behaviour of these materials is highly complex and the project will initially focus on establishing the impact that defects have on device performance and durability. Depending on the interests of the student the project may then use techniques such as optical, infrared and Raman imaging to investigate defects in operando or contribute to the development of rapid, high accuracy techniques suitable for performing quality inspection in industrial environments. The project will be carried out in collaboration with the National Manufacturing Institute of Scotland (NMIS) and the National Physical Laboratory (NPL) who will support the student with expert co-supervisors and access to equipment. The position will be primarily based at the University of Strathclyde in Glasgow with the opportunity for six months of placement at NPLÃ¢â‚¬â„¢s facilities in Teddington, London. The student will have access to support as well as technical and research skills training provided by Postgraduate Institute for Measurement Science (PGI). The project will be supervised by Dr Edward Brightman (University of Strathclyde - Chemical &amp; Process Engineering), Dr Graham Smith (NPL) and Mr Paul Cantwell (NMIS). In addition to undertaking cutting edge research, students are also registered for the Postgraduate Certificate in Researcher Development (PGCert), which is a supplementary qualification that develops a studentÃ¢â‚¬â„¢s skills, networks and career prospects. Information about the host department can be found by visiting: http://www.strath.ac.uk/engineering/chemicalprocessengineering http://www.strath.ac.uk/courses/research/chemicalprocessengineering/ What is funded The funding covers the home student tuition fees and stipend in line with the UK Research Councils rates (Ã‚Â£16,059 stipend for academic year 2022-2023) for 42 months. Funding covers home fees and provides a tax free stipend for UK students for the full length of the project. International students will be required to meet the additional costs of international student fees. Eligibility Applicants should have a 1st or upper 2nd class Masters-level degree in chemical engineering, chemistry, or similar. Experience in a laboratory or manufacturing setting would be beneficial. Applicants will need to demonstrate that they possess the excellent organisational, interpersonal, verbal and academic writing skills required to succeed during their PhD. Applications should include: A one-page cover letter detailing your reasons for applying for this specific PhD project CV with names and addresses for two references Degree transcripts and certificates (in English), and if English is not your native language, a copy of your English language qualifications (IELTS). Interviews will be arranged with shortlisted applicants, an offer may be made before the posted deadline so early applications are encouraged.</t>
  </si>
  <si>
    <t>PhD - Characterising defects in hydrogen fuel cell and electrolyser components for volume manufacturing</t>
  </si>
  <si>
    <t>euraxess_220329_1_024</t>
  </si>
  <si>
    <t>https://euraxess.ec.europa.eu//jobs/funding/5-phd-positions-physical-chemistry-imprs-eppc-berlin-germany-0</t>
  </si>
  <si>
    <t>The International Max Planck Research School for Elementary Processes in Physical Chemistry (IMPRS-EPPC) at the Fritz Haber Institute of the Max Planck Society offers -5- PhD Positions in Physical Chemistry The Fritz Haber Institute (FHI) in Berlin-Dahlem is one of the oldest and renowned research institutes within the Max Planck Society (MPG), Germany's most successful scientific organization for fundamental research. At the FHI, researchers from all over the world are engaged in basic research in the field of chemical physics at interfaces and surfaces, catalysis research and molecular physics. The newly established graduate school IMPRS-EPPC in Berlin is offering 5 PhD positions for research projects to be carried out with any of the participating research groups at the FHI, the Freie UniversitÃƒÂ¤t Berlin, Humboldt-UniversitÃƒÂ¤t zu Berlin, Technische UniversitÃƒÂ¤t Berlin, and UniversitÃƒÂ¤t Potsdam. The positions are linked to membership in the IMPRS-EPPC, and will be co-funded between the IMPRS-EPPC and the respective research groups. The IMPRS-EPPC is a graduate school funded by the MPG and hosted at the FHI in Berlin. The research within the School focuses on understanding the elementary process steps in physical chemistry problems, ultimately leading to functionality, ranging from single molecules chemistry on surfaces or in the gas phase to ultrafast surface dynamics and complex catalyst performance. All departments of the FHI as well as expert groups from physics and chemistry of all Berlin and Potsdam universities channel their respective efforts under the roof of the IMPRS-EPPC. For details see: https://www.fhi.mpg.de/imprs/research Research Projects: Candidates should propose a specific research project in Physical Chemistry and related fields, to be carried out with any of the participating research groups, see: https://www.fhi.mpg.de/imprs/PIs Your application: Applications will be accepted only through the Online Application form. The application deadline is Apr. 30 2022.Highly motivated applicants should hold an excellent MasterÃ¢â‚¬â„¢s degree or equivalent in physics, chemistry, material science or related fields For details of the application requirements please see: https://www.fhi.mpg.de/imprs/application We thank all applicants for their interest; however, only those individuals selected for an interview will be contacted. Funding: The position is initially limited to three years (extension possible) with a starting salary corresponding to a 66,67% TVÃƒÂ¶D/E13, Level 1, position. The positions will be co-funded between the IMPRS-EPPC (1st year) and the respective research group (remainder of the contract). For more information please visit our website at https://www.fhi.mpg.de/imprs or contact us: IMPRS-EPPC, Fritz-Haber-Institut der Max-Planck-Gesellschaft, Faradayweg 4-6, 14195 Berlin, Germany, e-mail: imprs@fritz-haber-institut.de, Phone: +49-30-8413-5102 The Max Planck Society is committed to increasing the number of individuals with disabilities in its workforce and therefore encourages applications from such qualified individuals. Furthermore, the Max Planck Society seeks to increase gender diversity in research and therefore explicitly encourages women and non-binary people to apply. We handle applications electronically, observing the German data privacy laws. By sending the application, the applicant declares his or her consent. Link for online applications</t>
  </si>
  <si>
    <t>#NOME?</t>
  </si>
  <si>
    <t>euraxess_220329_1_025</t>
  </si>
  <si>
    <t>https://euraxess.ec.europa.eu//jobs/funding/l%E2%80%99or%C3%A9al-unesco-women-science-poland</t>
  </si>
  <si>
    <t>Outline The LÃ¢â‚¬â„¢OrÃƒÂ©al-UNESCO For Women in Science (Poland) Program supports early career women researchers in Poland. Six awards are given annually to women working in Life Sciences: one for a masterÃ¢â‚¬â„¢s student, two for doctoral candidates and two for postdoctoral candidates. Applicants must have a maximum age of 25 years old for masters students, 32 years old for doctoral students and 40 years old for postdoctoral researchers. For candidates who were on maternity leave during the period of studies, there is a right to extend the age limit for an additional year for each child. This Award provides 4769 Euro for MSc level awardees, 7154 Euro for PhD awardees and 8347 Euro for postdoctoral awardees. The funding is for the award recipient to fund their research in Poland. The application for this yearÃ¢â‚¬â„¢s award closes on April 16, 2022. What is funded Award for women researchers in Poland, starting at 4769 EUR. Duration N/A Eligibility Women early career researchers in Poland.</t>
  </si>
  <si>
    <t>LÃ¢â‚¬â„¢OrÃƒÂ©al-UNESCO For Women in Science (Poland)</t>
  </si>
  <si>
    <t>euraxess_220329_1_026</t>
  </si>
  <si>
    <t>https://euraxess.ec.europa.eu//jobs/funding/phd-fellowship-%E2%80%9Cmetabolic-profiling-cell-cultures%E2%80%9D</t>
  </si>
  <si>
    <t>PhD fellowship Ã¢â‚¬Å“Metabolic Profiling of Cell CulturesÃ¢â‚¬Â The Institute of Chemical Engineering Sciences, Foundation of Research and Technology - Hellas, (FORTH/ICE- HT) is seeking applicants for one PhD position in the context of the research project Ã¢â‚¬Å“Precision Manufacturing of Microengineered Complex Joint Implants (JOINTPROMISE) - Grant Agreement number: 874837Ã¢â‚¬Â, which is implemented under the H2020 Research and Innovation Action. Job Description To conduct research as a graduate research fellow, in the framework of the aforementioned project "JOINTPROMISE". The main objective of the specific part of JOINTPROMISE is to develop and standardize experimental protocols for exo- and endo-metabolomic analysis of human and mammalian cell cultures in different media and setups and apply them to profile the biological systems and setups investigated in the project. Location: FORTH/ICE-HT, Patras, Greece Duration: up to 6 months, with the potential of renewal Fellowship: up to 840 Ã¢â€šÂ¬ per month (graduate fellowship) Envisaged starting date: 01/05/2022 Requirements and Qualifications The applicant should hold undergraduate B.S. or Diploma in Chemical or Biochemical Engineering or Biology or Biochemistry or relevant field and have a MasterÃ¢â‚¬â„¢s degree in Systems Biology, Bioinformatics, Metabolomics, Biomolecular Chemical Analysis. The candidate should have been registered as a PhD Candidate in a systems biology or metabolomics subject. Experience with metabolomics analysis methods and protocols of mammalian cell cultures and/or tissues would be strongly favored. Experience with use of metabolic databases and metabolomic data analysis and interpretation would be favored. Participation in European research projects would be favored. Candidates must have good knowledge of the Greek and English (level B2) language. The evaluation of the candidacies will be based on the following criteria and qualifications: Qualifications Weight Evaluation criteria Experience with metabolomic analysis methods and protocols of mammalian cell cultures and/or tissues 45 As demonstrated by MasterÃ¢â‚¬â„¢s thesis (relevance of the master's thesis: strong relevance: 15 points, medium relevance: 10 points, weak relevance: 7.5 points); participation in relevant research projects (6 points per year up to 30 points as maximum) Experience with use of metabolic databases and metabolomic data analysis and interpretation 25 Demonstrated through publications and/or presentations to international conferences (5 points per publication up to 25 points maximum) Knowledge of English Language 15 10 points (C1), 15 points (C2) Interview 15 (a) Background in the objective of the assignment (6 points). (b) Organizational and communication skills (3 points). (c) Team-spirit and self-motivation (3 points). (d) Commitment to achieving the goals (3 points) Application Submission Interested candidates who meet the aforementioned requirements should submit their applications, no later than 1/4/2021, 16:00h, by email to Kleanthi Zacharopoulou: kleanthi@iceht.forth.gr. In order to be considered, the application must include: Application letter CV with clear description of the methodologies possessed by the applicant and the level of experience Scanned copies of academic titles and language knowledge certificates Copies of the publications in peer-reviewed journals and conference proceedings EmployerÃ¢â‚¬â„¢s certificate of the work experience and any other official document to certify the aforementioned required qualifications Certificate of registration as a PhD candidate Any application received after the deadline will not be considered for the selection. Selection Procedure Applications that are received on time will be evaluated by a scientific committee using the criteria mentioned above.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Dr. Maria Klapa, tel: +30 2610 965249, e-mail: mklapa@iceht.forth.gr.</t>
  </si>
  <si>
    <t>PhD fellowship Ã¢â‚¬Å“Metabolic Profiling of Cell CulturesÃ¢â‚¬Â</t>
  </si>
  <si>
    <t>euraxess_220329_1_027</t>
  </si>
  <si>
    <t>https://euraxess.ec.europa.eu//jobs/funding/polonez-bis-2-postdoctoral-fellowships-poland-call-applications</t>
  </si>
  <si>
    <t>Ã¢â‚¬â€¹120 fully funded postdoctoral positions in Poland to be open for scientists from all over the world under the POLONEZ BIS programme. POLONEZ BIS, coordinated by the Polish National Science Centre under Marie SkÃ…â€šodowska-Curie COFUND, is a postdoctoral Fellowship Programme addressed to excellent experienced researchers interested in developing their professional skills within the best research institutions in Poland. The POLONEZ BIS programme is open to candidates of any research background, discipline or nationality. The programme plans to recruit 120 scientists with a PhD degree or equivalent research experience, and who have lived or worked outside Poland for at least 2 years within the last three years prior to the call announcement. Selected fellows will be offered 2-year full-time employment contracts to work on projects combining basic research with a cross-sectoral secondment phase. Applicants are independent in choosing the research topic and discipline as well as the host institution in an academic or non-academic sector. The programme guarantees successful fellows attractive employment conditions Ã¢â‚¬â€œ the monthly allowance of Ã¢â€šÂ¬ 4,465 gross and an additional research grant up to Ã¢â€šÂ¬ 100 000 for the implementation of a 2-year project. The research component will be complemented by a series of relevant workshops on transferable skills, and an opportunity to engage with intersectoral cooperation with enterprise and non-academic sector during short-term secondments. Researchers who are experiencing threats to their life, liberty or research career, and those who are forced to flee or have been displaced because of such threats are encouraged to apply. Electronic proposals is available in the ZSUN/OSF submission system. The deadline for submitting proposals is 15 June 2022 (4:00 p.m. CEST). Full text of the call announcement POLONEZ BIS - Guide for Applicants Eligible applicants There are two major eligibility criteria: Research experience: fellowships will be open to experienced researchers, regardless of their age, gender or nationality, who at the date of the call launch hold a PhD degree or have at least 4 years of documented full-time research experience (including doctoral studies experience); Mobility requirement: applicants must move from any country to Poland for the duration of their fellowships and must not have resided or carried out their main activity (work, studies, etc.) in Poland for more than 12 months in the 3 years immediately before the date of call launch. Time spent as part of procedure for obtaining refugee status under the Geneva Convention, compulsory national service (such as mandatory military service) and/or short stays, such as holidays, are not counted towards the 12-month limit. Before applying In order to determine your eligibility read the POLONEZ BIS terms and conditions and the Guide for Applicants. Make sure you have the supporting documents necessary to demonstrate your eligibility. If you cannot find an answer to a specific question, send an e-mail to the POLONEZ BIS Coordination Team at polonez@ncn.gov.pl. Identify a suitable fellowship topic. Select a host institution which would provide the most appropriate environment for the research project you intend to propose and for your own professional development. Register in the POLONEZ BIS Partner Search Tool,, browse through the published institutional offers or consult EURAXESS Poland website, Research in Poland website or Polish Roadmap for Research Infrastructures. Confirm support form a host institution in Poland and your proposed mentor. Do not add a host institution or mentor to your proposal if you did not discuss your fellowship proposal with him/her and if s/he did not explicitly agree to support your application. Contact the Research/Project Office of the selected host institution to find out: if the host institution will be applying for state aid what internal procedures may affect the proposal and project performance (costs planned in the project, procedure for acquiring signature(s) of authorised representative(s) of the institution to confirm submission of the proposal) Start working on the proposal Ã¢â‚¬â€œ draft the short and detailed project descriptions, and the Career Development Plan. Stay in touch with the host institution Ã¢â‚¬â€œ work together with the mentor on Host Institution Capacity Form. Register in ZSUN/OSF proposal submission tool and start completing the online form. Follow the instructions and comments in the system. Make sure that all the required PDF documents are ready and signed. POLONEZ BIS has received funding from the European UnionÃ¢â‚¬â„¢s Horizon 2020 research and innovation programme under the Marie SkÃ…â€šodowska-Curie grant agreement no 945339 Ã¢â‚¬â€¹</t>
  </si>
  <si>
    <t>POLONEZ BIS 2 Postdoctoral Fellowships in Poland - call for applications</t>
  </si>
  <si>
    <t>euraxess_220329_1_028</t>
  </si>
  <si>
    <t>https://euraxess.ec.europa.eu//jobs/funding/fully-funded-4-year-phd-scholarship-real-time-vision-based-product-placements</t>
  </si>
  <si>
    <t>Outline Product placement and embedding marketing are recently used extensively for advertisement in todayÃ¢â‚¬â„¢s skip-ad generation. In this PhD project, we use computer vision and deep learning techniques to accurately perform product placement in multimedia videos. We intend to use convolutional neural networks for accurately detecting existing adverts in videos, tracking them across image frames, and replacing them with new advertisements for targeted audiences. The designed neural networks will be evaluated on available manually annotated data and synthetic datasets. Such developed techniques will have wide-ranging impacts on a variety of applications, including sports billboard marketing, retail fashion advertising, and amongst others. What is funded Each student who is admitted to this programme will receive a full scholarship to undertake a four-year structured PhD programme. This scholarship comprises full payment of university fees for four years and a tax-free stipend of Ã¢â€šÂ¬18,500 per annum for four years. In addition, a generous budget for conference travel, equipment, training, placement maintenance and publication costs is provided. Duration 4 years Eligibility 2.1 grade (or equivalent) in an undergraduate or postgraduate degree in computer science, maths, engineering or similar technical discipline. Other qualifications in disciplines related to listed PhD topics will also be considered. Strong programming/technical ability. Non-native English speakers require at least IELTS 6.5 (with at least 6 in all components) or equivalent English language test in the university in which you will be registering. How to apply Our D-REAL center will collect all the applications. For more information on how to apply, please visit here: https://d-real.ie/apply-to-d-real/ and here: https://d-real.ie/2022-d-real-phd-topics/</t>
  </si>
  <si>
    <t>A fully funded 4-year PhD scholarship on "Real-time Vision-based Product Placements in Multimedia Videos"</t>
  </si>
  <si>
    <t>euraxess_220329_1_029</t>
  </si>
  <si>
    <t>https://euraxess.ec.europa.eu//jobs/funding/research-assignment-%E2%80%9Cmembrane-modeling-and-softwaredatabases%E2%80%9D</t>
  </si>
  <si>
    <t>Research Assignment Ã¢â‚¬Å“Membrane modeling and software/databasesÃ¢â‚¬Â The Institute of Chemical Engineering Sciences, Foundation of Research and Technology - Hellas, (FORTH/ICE- HT) is seeking applicants for research work under a fixed term employment contract in the context of the research project Ã¢â‚¬Å“Open Innovation Test Bed for nano-enabled Membranes (INNOMEM) _ Grant Agreement Number: 862330Ã¢â‚¬Â, which is implemented under the H2020 Research and Innovation Action. Job Description To conduct research in the framework of the aforementioned project "INNOMEM". The main objective of the specific part of INNOMEM is to develop codes for the interlinking of membrane modeling needs with software/databases. Location: FORTH/ICE-HT, Patras, Greece Duration: 3 months, with the potential of renewal Salary: Up to 1700 Ã¢â€šÂ¬/month (cost of the employer, including social security and taxes), depending on qualifications Envisaged starting date: 1/5/2022 Requirements and Qualifications Education level: Diploma in Electrical and Computer Technology Engineering M.Sc. in Electrical and Computer Technology Engineering Proven experience in research projects. Candidates must have good knowledge of Greek and English language. The evaluation of the candidacies will be based on the following criteria and qualifications: Qualifications Weight Evaluation criteria Publications in international journals 30 Number of publications in journals 5 points/publication, max 30 points Work experience in IT Management and Software Development 30 Duration of proven research experience 10 points/year, max 30 points Work experience in Python programming language, Machine Learning and Data Collection systems, Mining, and Analysis 20 Duration of proven research experience 10 points/year, max 20 points Participation in externally funded projects in the aforementioned subjects 20 Duration of participation in funded projects 10 points/year, max 20 points Application Submission Interested candidates who meet the aforementioned requirements should submit their applications, no later than 30/3/2022, 16.00h, by email to Kleanthi Zacharopoulou: kleanthi@iceht.forth.gr. In order to be considered, the application must include: Application letter CV with clear description of the models and codes developed by the applicant Scanned copies of academic titles and/or certificates Copies of the publications in peer-review international journals EmployerÃ¢â‚¬â„¢s certificate of the work experience and any other official document to certify the aforementioned required qualifications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Dr. Vasilis Burganos, e-mail: vbur@iceht.forth.gr.</t>
  </si>
  <si>
    <t>Research Assignment Ã¢â‚¬Å“Membrane modeling and software/databasesÃ¢â‚¬Â</t>
  </si>
  <si>
    <t>euraxess_220329_1_030</t>
  </si>
  <si>
    <t>https://euraxess.ec.europa.eu//jobs/funding/helmholtz-distinguished-professorship-women-scientists-germany</t>
  </si>
  <si>
    <t>Outline The Helmholtz Distinguished Professorship for Women Scientists funded by the Helmholtz Association funds internationally recognized female scientists recruited to work at a Helmholtz Center in Germany. Candidates must be leading experts in their respective fields. All applicants must be an established researcher at a research institute abroad. If applicants have German nationality, they must have been employed abroad for at least the last three years. This funding provides 600,000 Euros per year for the duration of employment at the respective Helmholtz Center. The Helmholtz Center and partner University should provide additional financial resources of substantial amount. The deadline for applications is June 14, 2022. What is funded 600,000 EUR / year Duration Throughout the time of employment. Eligibility Distinguished women researchers based outside of Germany.</t>
  </si>
  <si>
    <t>Helmholtz Distinguished Professorship for Women Scientists (Germany)</t>
  </si>
  <si>
    <t>euraxess_220329_1_031</t>
  </si>
  <si>
    <t>https://euraxess.ec.europa.eu//jobs/funding/phd-intelligent-decision-system-development-efficient-pharmaceutical-separation</t>
  </si>
  <si>
    <t>Outline In the manufacture of high-value chemical products, such as pharmaceuticals, separation and purification from complex, multicomponent mixtures are crucial steps. Crystallisation, often accompanied by other separations steps (extraction, distillation) is nearly always deployed, due to its separation effectiveness and extreme flexibility. These possibilities provide a multitude of choices for selecting the optimal design solution, in terms of product quality and process efficiency, as well as waste production, material and energy consumption. However, the optimal process design requires accurate and reliable thermodynamic data for multicomponent mixtures in the system over a wide range conditions (e.g., solvents, impurity concentrations, temperatures, pressures) which are often missing, especially for new compounds. These data can be obtained by performing a multitude of measurements across a broad range of conditions; however, this is time consuming, expensive and requires significant quantities of material which may not be available (e.g., in the early stages of drug discovery). Thermodynamic models can be used to estimate these data; however, they have limited accuracy and reliability, especially for compounds and process conditions not previously encountered. In principle, some of these models can be successively improved by incorporating additional experimental measurements. Each measurement has an information value, but it also has an associated cost related to the energy, effort, time, and materials required to perform the measurement. Certain measurements are likely to be more valuable, resulting in more reliable thermodynamic predictions. However, it is not clear what sequence of which experiments would yield most valuable thermodynamic information. The ability to balance this trade-off and follow an optimal sequence of experiments would be transformative for our ability to rationally design efficient industrial separation processes. The aim of the proposed work is to develop an intelligent decision system, implemented as a software application tool, that will specify the precise sequence of experiments that will most efficiently provide the information to produce an accurate thermodynamic model of pharmaceutical compounds in complex, multicomponent mixtures. The intelligent decision system will be adaptable, so users can define what is meant by optimal: minimizing economic cost, time, complexity/availability of experimental technique(s) or required amount of materials. The proposed work will use machine learning to develop an automated methodology to efficiently construct accurate mathematical representations of the thermodynamics of complex multicomponent mixtures. This will provide engineers and scientists a novel intelligent decision system to determine the optimal experimental measurements that will most effectively improve the thermodynamic model and yield most accurate predictions. It will radically improve our ability to rapidly and efficiently construct accurate thermodynamic models, which is key to the development of any chemical manufacturing process. Although the proposed project is focused on pharmaceutical separation processes, it will have direct relevance to other industries, such as fine chemicals production, biorefining and bioprocessing. It has a strong potential to be transformative in enabling rational design of efficient separation processes across these industries and we will make it widely accessible to the user community through a user friendly app based interface. In addition to undertaking cutting edge research, students are also registered for the Postgraduate Certificate in Researcher Development (PGCert), which is a supplementary qualification that develops a studentÃ¢â‚¬â„¢s skills, networks and career prospects. Information about the host department can be found by visiting: www.strath.ac.uk/engineering/chemicalprocessengineering/ www.strath.ac.uk/courses/research/chemicalprocessengineering/ What is funded The studentship covers full fees at the Home student rate as well as a tax-free stipend for 3 years. International students may apply if they are able to contribute the difference between home and international fees. Eligibility Students applying should have (or expect to achieve) a minimum 2.1 undergraduate degree in a relevant engineering/science discipline, and be highly motivated to undertake multidisciplinary research.</t>
  </si>
  <si>
    <t>PhD - Intelligent decision system for development of efficient pharmaceutical separation processes</t>
  </si>
  <si>
    <t>euraxess_220329_1_032</t>
  </si>
  <si>
    <t>https://euraxess.ec.europa.eu//jobs/funding/phd-understanding-and-scale-secondary-nucleation-pharmaceutical-crystallisation</t>
  </si>
  <si>
    <t>Outline Nucleation of crystals from solution is a crucial part of many manufacturing processes, in global sectors including pharmaceuticals, medicine, foods, chemicals and advanced materials. Nevertheless, despite many years of detailed study, nucleation remains poorly understood at the fundamental as well as the practical application level. This project, co-funded by industrial partners GSK, aims at furthering our understanding of the key role so-called secondary nucleation plays in pharmaceutical manufacturing process design. Secondary nucleation is where new nuclei are triggered and controlled by the addition of pre-existing nuclei to a manufacturing process. This project aims at furthering our understanding of how secondary nucleation works and can be optimised at scales relevant to industrial manufacture. There are two major physical aspects of the process that become important under manufacturing conditions but whose effects are not well understood: firstly, the impact on nucleation and growth of the turbulent shear flow typical in industrial reactors; and secondly the effect of mechanical impact between existing seed (and secondary-nucleated) crystals in the typical manufacturing feedstock consisting of a slurry of seed crystals. The project will contribute both fundamental insight into material behaviour and phenomenology, and progress in advanced industrial manufacturing methods. In addition to undertaking cutting edge research, students are also registered for the Postgraduate Certificate in Researcher Development (PGCert), which is a supplementary qualification that develops a studentÃ¢â‚¬â„¢s skills, networks and career prospects. Information about the host department can be found by visiting: www.strath.ac.uk/engineering/chemicalprocessengineering www.strath.ac.uk/courses/research/chemicalprocessengineering/ What is funded The studentship covers full fees at the Home student rate as well as a tax-free stipend for four years. International students may apply if they are able to contribute the difference between home and international fees. Eligibility Students applying should have (or expect to achieve) a minimum 2.1 undergraduate degree in a relevant engineering/science discipline, and be highly motivated to undertake multidisciplinary research.</t>
  </si>
  <si>
    <t>PhD - Understanding and scale up of secondary nucleation in pharmaceutical crystallisation</t>
  </si>
  <si>
    <t>euraxess_220329_1_033</t>
  </si>
  <si>
    <t>https://euraxess.ec.europa.eu//jobs/funding/postdoctoral-fellowship-arts-humanities-social-sciences-biomedicine-germany</t>
  </si>
  <si>
    <t>Rolling submissions</t>
  </si>
  <si>
    <t>Outline The Postdoctoral Fellowship from the Fritz Thyssen Foundation provides funding support for postdoctoral researchers in the arts, humanities, the social sciences and biomedicine in Germany or whose research projects are clearly connected to the German research system. Applicants should have received their doctoral degree within the past two years. The focus areas include: History, Language &amp; Culture The interdisciplinary field Ã¢â‚¬Å“ImageÃ¢â‚¬â€œSoundÃ¢â‚¬â€œLanguageÃ¢â‚¬Â State, Economy and Society Medicine and the Natural Sciences The Fellowship provides 1,800 EUR/month in stipend funding + additional expenses over 1 year. Applications are assessed on a rolling basis and applicants are encouraged to apply at any time. What is funded Stipend funding of 1800 EUR/month Duration 1 year Eligibility Postdoctoral fellows in the arts, humanities, social sciences and biomedicine in Germany.</t>
  </si>
  <si>
    <t>Postdoctoral Fellowship (Arts, Humanities, Social Sciences, Biomedicine in Germany)</t>
  </si>
  <si>
    <t>euraxess_220329_1_034</t>
  </si>
  <si>
    <t>https://euraxess.ec.europa.eu//jobs/funding/phd-laser-imaging-potassium-biomass-thermal-processing</t>
  </si>
  <si>
    <t>Outline Biomass is increasingly important as a source of renewable energy and in chemical synthesis. Biomass includes agricultural and forestry waste: maximising the utilisation of these resources contributes significantly to reducing fossil-fuel dependence and combating climate change. Biomass undergoes thermal processing, either by direct combustion to generate energy, or to produce sustainable fuels or chemical feedstocks. Potassium is naturally present in agricultural biomass residues. Inherent potassium in biomass has a substantial catalytic influence on its thermal decomposition, and thus affects the yield of bio-products and the overall energy efficiency from the advanced thermal treatment of biomass, e.g., pyrolysis and gasification. During thermal processing, potassium is released and forms various compounds such as KCl and KOH, which can be harmful to processing equipment. A step-change in imaging and sensing techniques would allow better understanding of biomass thermal processes associated with the synergetic impact of potassium, thus ultimately facilitating improved design of industrial processes. The aim of this PhD project is to develop a laser-induced breakdown spectroscopy (LIBS) instrument for quantitative imaging of total potassium content in thermal processes. Laser-induced breakdown spectroscopy involves the use of a tightly focussed, pulsed laser beam to create a plasma in which the compounds in the flow are decomposed. The resulting spectral emission can therefore be related to the total elemental concentration. The proposed methods totally avoid the use of extractive sampling, which is intrusive to the flow, and use only techniques capable of spatially-resolved optical imaging. The application of these methods will be tested first in flames seeded with potassium before moving to biomass combustion and gasification processes of increasing practical relevance. The student working on the proposed project will receive extensive training on both the principles and application of optical measurements in combustion, as well as the fundamentals of thermal energy processes and biomass processing. There will also be ongoing engagement with a wider network of collaborating researchers. Participation in national and international conferences will be encouraged with examples being Ã¢â‚¬Å“Laser Diagnostics in Combustion and Energy ScienceÃ¢â‚¬Â and Ã¢â‚¬Å“International Symposium on CombustionÃ¢â‚¬Â. In addition to undertaking cutting edge research, students are also registered for the Postgraduate Certificate in Researcher Development (PGCert), which is a supplementary qualification that develops a studentÃ¢â‚¬â„¢s skills, networks and career prospects. Information about the host department can be found by visiting: www.strath.ac.uk/engineering/chemicalprocessengineering/ www.strath.ac.uk/courses/research/chemicalprocessengineering/ What is funded The studentship covers full fees at the Home student rate as well as a tax-free stipend of approximately Ã‚Â£16,000 per year for three years. International students may apply if they are able to contribute the difference between home and international fees. More infomation on fee rates can be found here: https://www.strath.ac.uk/courses/research/chemicalprocessengineering/#fe... Eligibility Students applying should have (or expect to achieve) a minimum 2.1 undergraduate degree in a relevant engineering/science discipline, and be highly motivated to undertake multidisciplinary research. Apply Early applications are encouraged. To apply follow the link and click the apply link for October 2022: https://www.strath.ac.uk/courses/research/chemicalprocessengineering/#ap... For any enquiries contact the supervisor - Dr Iain Burns (iain.burns@strath.ac.uk)</t>
  </si>
  <si>
    <t>PhD - Laser Imaging of Potassium in Biomass Thermal Processing</t>
  </si>
  <si>
    <t>euraxess_220329_1_035</t>
  </si>
  <si>
    <t>https://euraxess.ec.europa.eu//jobs/funding/eit-food-innovator-fellowship-2022</t>
  </si>
  <si>
    <t>Outline We are happy to announce the new edition of the EIT Food Innovator Fellowship 2022. Global challenges in the Agri-Food systems require a mind-shift and a thrilling change in the awareness and competencies of talents: the new generation of entrepreneurs are asked to play a crucial role in solving the planetÃ¢â‚¬â„¢s food-related issues. The future leaders of the Agri-Food system need a new set of competencies beyond those acquired in research and academic environments Ã¢â‚¬â€œ they require a proficiency that allows them to propose, manage, implement, and lead interdisciplinary/multidisciplinary research and innovation projects, to be able to transform lab-ideas into business ideas. For this reason, EIT Food offers to you the Innovator Fellowship, a programme designed for Postdoctoral Fellows and Young Professionals wishing to impact the Agri-Food systems EIT Food Innovator Fellowship aims to identify talents worldwide with creative and innovative potential, wishing to expand their skill repertoire through advanced training to develop an innovative idea with a significant impact on the agri-food sector. The critical feature of the Innovator Fellowship programme is the creation of strong and multidisciplinary working teams, beginning with a Hackathon and continuing with two cornerstones of the programme: One-to-one support to the teams by expert mentors to turn initial ideas into mature business propositions. Two advanced training boot camps aimed to provide entrepreneurial competences and skills delivered by high-level trainers. If you want to put your talent to the test and youÃ¢â‚¬â„¢d like to know more about this programme, please find the details below. More information can be found on the Innovator Fellowship page. An upcoming webinar will provide further insights into the programme. Should you need further clarification, do not hesitate to get in touch with us at innovator@eitfood.eu . Programme Structure After an evaluation step aiming to select the best talents/ideas, the talents will be invited to the programme and will participate in a series of training sessions aiming to form teams and to develop a business idea. The talent selection will be communicated with an invitation letter on June 10 2022. Step 1 Ã¢â‚¬â€œ COLLABORATE2INNOVATE Ã¢â‚¬â€œ June 23 and 24 Ã¢â‚¬â€œ 2022 | ONLINE | To move from individuals to a community, it is essential to connect on a personal level before you make commitments, form teams, and work together. People who complement, challenge, and support one another make fantastic teams. In this training, we form a community so you can make informed choices about who enables you to truly innovate. Step 2 Ã¢â‚¬â€œ FOODATHON Ã¢â‚¬â€œ from July 22 to July 23 Ã¢â‚¬â€œ 2022 Ã¢â‚¬â€œ | ONLINE | The Foodathon: an immersive, competitive, and stimulating experience where you will co-create and further develop the best ideas proposed by you in a multi/interdisciplinary setting, with one-to-one mentoring. The best teams will be selected at the Foodathon after pitching their initial business proposition in front of an evaluation committee for the next step of the journey. Step3. TWO ADVANCED TRAINING - from Sept. to Oct. 2022. The winning teams will gain high-level complementary skills training. The training will cover areas designed to acquire entrepreneurial skills and specific transversal skills to further develop and implement their ideas. Scheduled workshops will be accompanied by structured mentoring to advance the teamÃ¢â‚¬â„¢s original project via a real working viability frame. First Training BUSINESS4GROWTH2022 | ONLINE | - Business Planning September 9 and 10. - Business Model &amp; Design Thinking September 13 and 14. Second Training ENGAGE2INNOVATE2022 | BLENDED | - Intellectual Property Rights &amp; Leadership and Organisational Skills October 14 and 15 | ONLINE |. - Communication and Pitch Skills October 22 to 23 | IN PRESENCE | (location to be confirmed). Per Diem support is foreseen for travel and subsistence. Step 4. Final Pitch Event Ã¢â‚¬â€œ December 16 Ã¢â‚¬â€œ 2022 duration 4 hours | ONLINE | The final event is where the teams will present the fully developed business idea in front of experts and venture capitalists. Winners of this programme will have access to services for prototyping and/or market analysis and fine-tuning business planning. Duration Innovator Fellowship programme runs for about 6 months with intermittent commitments as shown in the programme structure. Eligibility Postgraduate diploma (or higher) Post-Doctoral Fellows and Young Professionals must be, at the date of the call deadline, in possession of a doctoral degree or they must have a Master Certificate and at least four years of full-time equivalent research and innovation (R&amp;I) experience. If you are a PhD fellow, your PhD years will count as years of R&amp;I experience! Please read carefully the following document describing the F.A.Q. Frequently Asked Questions Ã¢â‚¬â€œ Innovator Fellowship 2022</t>
  </si>
  <si>
    <t>EIT Food Innovator Fellowship 2022</t>
  </si>
  <si>
    <t>euraxess_220329_1_036</t>
  </si>
  <si>
    <t>https://euraxess.ec.europa.eu//jobs/funding/fsr-postdoctoral-fellowships</t>
  </si>
  <si>
    <t>FSR (Fonds SpÃƒÂ©cial de Recherche) application call for postdoctoral research projects 2-year postdoctoral grants to researchers with a PhD and an international mobility situation, starting on the 1st May 2022. Eligibility: 1. The candidates should possess their doctoral degree on the date of 31st March 2022. 2. The candidates' application should be supported by (a) promoter(s) who is a member of the academic staff of USL-B. 3. On the 14th September 2022, the candidates should not have more than 8 years of research experience since their thesis defense (with some exceptions, for example maternity or paternity leave). 4. The candidates should be in an international mobility situation: they must not have resided or carried out their main activity (work, studies, etc.) in Belgium for more than 12 months in the 36 months immediately before the MSCA-PF call deadline, i.e. on the 14 September 2022. 5. The candidates will stay in Belgium for the duration of the grant. The start of the stay in Belgium could eventually be postponed to September 2022 at the latest. 6. The candidates will apply to the MSCA-PF fellowship and to the Postdoctoral researcher (CR) fellowship of FNRS.</t>
  </si>
  <si>
    <t>FSR Postdoctoral fellowships</t>
  </si>
  <si>
    <t>euraxess_220329_1_037</t>
  </si>
  <si>
    <t>https://euraxess.ec.europa.eu//jobs/funding/funding-refugee-scholars-and-scientists-ukraine-germany</t>
  </si>
  <si>
    <t>Submit anytime</t>
  </si>
  <si>
    <t>Outline The Funding for Refugee Scholars and Scientists from Ukraine is provided by the Volkswagen Foundation to support displaced Ukrainian researchers at all career stages, including doctoral students, postdocs, and established scientists, to continue their research in Germany. Applications must be made by the university management and the host scientist in Germany. Funding support is provided for 6-12 months. Applications may be submitted at any time. What is funded Funding support. Duration 6-12 months. Eligibility University management and host scientist in Germany to apply on behalf of displaced Ukrainian researchers.</t>
  </si>
  <si>
    <t>Funding for Refugee Scholars and Scientists from Ukraine (Germany)</t>
  </si>
  <si>
    <t>euraxess_220329_1_038</t>
  </si>
  <si>
    <t>https://euraxess.ec.europa.eu//jobs/funding/postdoctoral-fellowship-2-years-within-medical-interactive-intelligent-systems</t>
  </si>
  <si>
    <t>The Department of Computing science seeks a postdoctoral fellow to the project Ã¢â‚¬Å“Smart Personalized Medication AssistantÃ¢â‚¬Â. The fellowship is full-time for two years of full-time studies, starting 1st June 2022 or by agreement. Department of Computing science The Department of Computing science is characterized by world-leading research in several scientific fields and a multitude of educations ranked highly in international comparison. The department has been growing rapidly in recent years where focus on an inclusive and bottom-up driven environment are key elements in our sustainable growth. Our department consists of a diverse group from different nationalities, background and fields. See more information at: www.umu.se/en/department-of-computing-science/ The departmentÃ¢â‚¬â„¢s work on Artificial Intelligence has a strong international position, in particular on the topics of collaborative and responsible AI. In these areas, the focus is on human-AI interaction and on the ethical and societal impact of AI. Researchers collaborate with several national and international research groups and have active links with industry and policy organizations. Visit www.umu.se/en/research/groups/interactive-and-intelligent-systems/ and www.umu.se/en/research/groups/responsible-artificial-intelligence/ for more information. Project description With funding from the Kempe Foundation, the project Ã¢â‚¬Å“Smart Personalized Medication AssistantÃ¢â‚¬Â aims to stretch a multidisciplinary collaboration within the departments of Computing Science, Nursing and Integrative Medical Biology. The overall purpose of the project is to design and develop a smart mixed reality support system for professional medication management. The project aims to contribute to enhance safe and resource-effective handling of medication for patients and health professionals. The project will introduce new tools of mixed reality for using in clinical settings. Moreover, the assessment of this emerging technology from an Artificial Intelligent trustworthy view will be explored during the project. The postdoc is encouraged to bring his or her expertise and will get the opportunity to contribute to the development of new intelligent interactive systems by using technologies such as Microsoft Hololens 2. The postdoc will have the opportunity to work in close collaboration with professionals in the healthcare domain, e.g. nurses, pharmacists and clinical settings. The scholarship project is financed by the Kempe foundation. The scholarship is for two years with a starting date as agreed. The scholarship amounts to 350 000 SEK per year (around 34 000 euros). The scholarship is not subject to tax. Are you the person for this project? We welcome applications until 15 April 2022. Qualifications A person who has been awarded a doctorate or a foreign qualification deemed to be the equivalent of a doctorate qualifies as a postdoctoral fellow. Priority should be given to candidates who have completed their doctoral degree no more than three years before the closing date of the application. A candidate who has completed their degree prior to this may be considered if special circumstances exist. Special circumstances include absence due to illness, parental leave or clinical practice, appointments of trust in trade unions or similar circumstances. A PhD (or equivalent) degree in Computer Science domain or similar Good ability to co-operate and also work independently and take initiative are required. Strong skills in written and spoken English are required. Good programming skills for the development of mixed reality systems. Good ability to co-operate within an interdisciplinary context, including collaboration with partners from clinical environments. Other Desirable qualifications: A strong track-record of academic peer-reviewed publications. Knowledge on Artificial Intelligent theories and methods. Good skills in written and spoken Swedish. Application A full application should include: Personal letter, Curriculum vitae CV with publication list, Certified copy of doctoral degree certificate or documentation that clarifies when the degree of doctor will likely be obtained, Certified copies of other diplomas, list of completed academic courses and grades, Copy of doctoral thesis and relevant articles, Contact information for at least two reference persons, Other documents that the applicant wishes to claim. Submit your application as a PDF marked with the reference number FS 2.1.6-472-22, both in the file name and in the subject field of the email, to medel@diarie.umu.se. The application can be written in English (preferably) or Swedish. Application deadline is 15 April 2022. Further information For more information, please contact Juan Carlos Nieves, juan.carlos.nieves@umu.se We look forward to receiving your application!</t>
  </si>
  <si>
    <t>Postdoctoral fellowship (2 years) within Medical Interactive Intelligent Systems</t>
  </si>
  <si>
    <t>euraxess_220329_1_039</t>
  </si>
  <si>
    <t>https://euraxess.ec.europa.eu//jobs/funding/elise-richter-peek-female-art-based-researchers-austria</t>
  </si>
  <si>
    <t>Outline The Elise Richter Programme from the Austrian Science Fund (FWF) provides funding for highly qualified arts-based female researchers aimed to enhance their academic career. After completion of this program the researchers should be sufficiently prepared to apply for professorships in Austria or abroad. Applicants must have 2 years of arts-based research experience in Austria or abroad and international arts-based research publications. A doctoral degree is not required and there is no age limit. Duration of the program is 1-2 years. The program provides funding at the current senior postdoc rate and additional research funding of 15,000 EUR per year. The program runs annually with funding calls announced in the Spring. The next application deadline is May 31, 2022. What is funded Senior postdoc salary + 15,000 EUR research funding per year. Duration 2 years. Eligibility Women researchers in the arts with international publications.</t>
  </si>
  <si>
    <t>Elise Richter PEEK (female art-based researchers in Austria)</t>
  </si>
  <si>
    <t>euraxess_220329_1_040</t>
  </si>
  <si>
    <t>https://euraxess.ec.europa.eu//jobs/funding/advancing-young-researchers%E2%80%99-human-capital-cutting-edge-technologies-preservation</t>
  </si>
  <si>
    <t>Deadline may be subject to changes. Please check the actual deadline via the programmeÃ¢â‚¬â„¢s individual link</t>
  </si>
  <si>
    <t>The project Ã¢â‚¬Å“Advancing Young ResearchersÃ¢â‚¬â„¢ Human Capital in Cutting Edge Technologies in the Preservation of Cultural Heritage and the Tackling of Societal Challenges Ã¢â‚¬â€œ ARCHERSÃ¢â‚¬Â, is implemented by the Foundation for Research and Technology Ã¢â‚¬â€œ Hellas (FORTH) with the exclusive donation of the Stavros Niarchos Foundation (SNF). The duration of the project is three years. The project aims to fight the unemployment among young scientists through further development of their research potential. This will create new opportunities for young researchers, thus, aiming at reducing or even reversing the so-called brain drain or, even better, at promoting brain circulation. The implementation of the project ARCHERS aims to support young doctoral students as well as post-doctoral researchers in the early stages of their career through training in the cutting-edge technologies in which the Institutes of FORTH excel both nationally and internationally. More specifically, the areas of interest in this project are the preservation of cultural heritage and the tackling of societal challenges such as environment, clean energy and health, i.e., interdisciplinary research fields within the high-quality competitive research activities of FORTH. Young postdoctoral researchers (for 72 person-years) and young Ph.D. students (for 72 person-years) will receive Stavros Niarchos Foundation - FORTH Fellowships following open calls in the respective scientific fields. An International Conference at the end of the project will demonstrate the results achieved through the project highlighting the contribution of the Stavros Niarchos Foundation.</t>
  </si>
  <si>
    <t>Advancing Young ResearchersÃ¢â‚¬â„¢ Human Capital in Cutting Edge Technologies in the Preservation of Cultural Heritage and the Tackling of Societal Challenges Ã¢â‚¬â€œ ARCHERS</t>
  </si>
  <si>
    <t>euraxess_220329_1_041</t>
  </si>
  <si>
    <t>https://euraxess.ec.europa.eu//jobs/funding/belgian-national-trainee-programme-esa</t>
  </si>
  <si>
    <t>As a trainee at ESA, you will gain your first professional experience in research, planning and development. You are in the best place to do so. You will work in interdisciplinary teams of scientists from the 22 ESA member states, scome of them world leaders in their field. You need to fulfill the following requirements: - Belgian citizenship - To have completed a technical or science university degree, Master's degree (completed no more than two years ago) or a PhD - Occasionally Ã¢â‚¬â€œ depending on the specific vacancy Ã¢â‚¬â€œ also an economics or law degree - Very good command of English Ã¢â‚¬â€œ knowledge of another foreign language, especially French, is an advantage - Eagerness to work in an international environment Every year we announce approximately 3 NTP positions. You will receive a monthly bursary from the Belgian Science Policy Office (BELSPO) for the total duration of employment Ã¢â‚¬â€œ 12 to a maximum of 24 months. You will be based at one of the ESA sites (Germany, France, Italy, Spain, UK, the Netherlands or even Belgium). This is a great opportunity to achieve a successful career in the space sector Ã¢â‚¬â€œ all you have to do is decide where you want your mission to take you.</t>
  </si>
  <si>
    <t>Belgian National Trainee Programme by ESA</t>
  </si>
  <si>
    <t>euraxess_220329_1_042</t>
  </si>
  <si>
    <t>https://euraxess.ec.europa.eu//jobs/funding/beware-fellowships-2</t>
  </si>
  <si>
    <t>BEWARE Fellowships 2" aims to attract 75 qualified researchers to the Walloon companies where they will spend half of their stay while the other half will be at a university, a university college or a research centre.</t>
  </si>
  <si>
    <t>BEWARE FELLOWSHIPS 2</t>
  </si>
  <si>
    <t>euraxess_220329_1_043</t>
  </si>
  <si>
    <t>https://euraxess.ec.europa.eu//jobs/funding/bridge</t>
  </si>
  <si>
    <t>This scheme is administered by the Ministry for Transport, Innovation and Technology (BMVIT) jointly with the Austrian Research Support Agency (FFG). Its aim is to strengthen links between fundamental scientific research and experimental research in enterprises, particularly in the processing industry. While not focusing on ISM, PhD students can be exchanged between academia and the private sector as a side benefit of this programme. It is an explicit goal of the initiative to support the transfer of scientists from university to businesses, via a dissertation or post doc placement.</t>
  </si>
  <si>
    <t>Bridge</t>
  </si>
  <si>
    <t>euraxess_220329_1_044</t>
  </si>
  <si>
    <t>https://euraxess.ec.europa.eu//jobs/funding/business-research</t>
  </si>
  <si>
    <t>The Program Ã¢â‚¬Å“Research in businessÃ¢â‚¬Â aims to: (a) enhance the competitiveness of Cypriot enterprises and thereby contribute to the development of the country's economy through the creation of new high added value products / services / production methods or substantially improved products / services (a) to intensify the participation of Cypriot enterprises in research activities resulting in an increase in the contribution of the private sector in RTDI investments in the country. Engaging businesses in research and innovation activities is now seen as a key factor in developing their capacity to respond successfully to the requirements of a single European and globalized market. This Program focuses on the creation of new or substantial improvement of products / services / production methods of high added value and is expected to contribute to the strengthening the competitiveness of Cypriot enterprises and to the development of the country's economy. In addition, the Program is expected to create new jobs, contributing positively to tackling unemployment in the country. The Program covers a wide range of industrial research and experimental development activities. Experimental development activities may include prototype production, demonstration, pilot operation, testing and validation of new or substantially improved products / services / production methods in a representative real-world operating environment. The Program does not cover projects related to routine modifications or modifications that occur at times on products, production lines, services, production methods, even if these modifications may be improvements.</t>
  </si>
  <si>
    <t>Business Research</t>
  </si>
  <si>
    <t>euraxess_220329_1_045</t>
  </si>
  <si>
    <t>https://euraxess.ec.europa.eu//jobs/funding/catalan-industrial-doctorates</t>
  </si>
  <si>
    <t>The Industrial Doctorates Plan is an initiative of the Government of Catalonia in partnership with the Catalan university and research system. Its aims are: 1. To boost the competitiveness and internationalisation of Catalan industry. 2. To retain hcome-grown talent and attract international talent. 3. To give doctoral students the opportunity to work on R&amp;D&amp;I projects with companies. NOTE: There 2 types of funding: 1) Co-funding in Catalonia (DI-COF) and 2) Specific funding (DI-AJUT ESP), which characteristics are fully explained in the document "Catalan_Industrial_Doctorates_DI2017_EN".</t>
  </si>
  <si>
    <t>Catalan Industrial Doctorates</t>
  </si>
  <si>
    <t>euraxess_220329_1_046</t>
  </si>
  <si>
    <t>https://euraxess.ec.europa.eu//jobs/funding/ccomet-competence-centres</t>
  </si>
  <si>
    <t>The scheme funds centres of competence involving partners from academia and industry- Researchers physically work in the centres, and often this involves temporary transfers of researchers between the partner organisations. The mobility element of the programme consist of researchers going into the centres to form a core team. Each centre has its own legal structure and employs the core team members directly. Centres are owned jointly by the key project partners, typically a combination of universities and businesses. It is within the centres where information exchange takes place. In addition, public (research) institutes are encouraged to cooperate with the centres. Businesses can get reimbursed for both material and human resource expenditure.</t>
  </si>
  <si>
    <t>CcomeT competence centres</t>
  </si>
  <si>
    <t>euraxess_220329_1_047</t>
  </si>
  <si>
    <t>https://euraxess.ec.europa.eu//jobs/funding/cifre-fellowships</t>
  </si>
  <si>
    <t>CIFRE Fellowships are made available by the National Association for Technical Research (ANRT) for the Ministry which is responsible for research. The Fellowships allow companies to take advantage of annual subsidies (indicated on the ANRT site) in exchange for employing the young doctoral student for 3 years. The objective is to privilege public/private research partnerships and place doctoral students in real working conditions.</t>
  </si>
  <si>
    <t>CIFRE Fellowships</t>
  </si>
  <si>
    <t>euraxess_220329_1_048</t>
  </si>
  <si>
    <t>https://euraxess.ec.europa.eu//jobs/funding/cluster-programme</t>
  </si>
  <si>
    <t>Institutions involved in ISM scheme design: Ministry of Economics. Management and implementation - Ministry of Economics and Central Finance and Contracting Agency. The objective of the measure is to promote cooperation between enterprises, scientific / research institutions, educational and knowledge-distributing organizations, and other institutions at the national and international level, thus (a) promoting the competitiveness of industries, (b) increasing the volume of exports and the share of high value added products and services in exports, (c) increasing innovations and the development of new products. A cluster unites entrepreneurs, research and knowledge dissemination organizations and other institutions in the common network and operates in interconnected sectors, niches, product or service groups or value chain, or region. Financial support is provided for establishing new clusters as well as to develop existing ones (established in previous planning period). There are 14 clusters supported currently: Latvian Security and Defense Cluster Food Quality Cluster LATVIAN EXPORT CLUSTER Latvian Information Technology Cluster Latvian Electronics and Electrical Engineering Industry Cluster Latvian Life Sciences Cluster Gauja National Park Tourism Cluster (development, 2nd stage) Latvian health tourism cluster Metalworking cluster (development, 2nd stage) LATVIAN WOOD CONSTRUCTION CLUSTER Cluster CLEANTECH LATVIA Green and Smart Technology cluster Smart cities cluster PRINTING AND MEDIA TECHNOLOGY CLUSTER The minimal number of participants within a cluster is 20 (at the mcoment when proposal is submitted). It has to be increased up to 30 during the first year. The total turnover of the 20 entrepreneurs has to be 10 mln. EUR and export has to be 2 mln. EUR. Funding for 1 cluster is available up to 415 000 EUR (for 4 year working period). Clusters are further transfering the funds to SMEs as a grants as well as providing non-financial support for cluster participants.</t>
  </si>
  <si>
    <t>Cluster programme</t>
  </si>
  <si>
    <t>euraxess_220329_1_049</t>
  </si>
  <si>
    <t>https://euraxess.ec.europa.eu//jobs/funding/commercial-exploitation-research-results</t>
  </si>
  <si>
    <t>The Ã¢â‚¬Å“Commercial Exploitation of Research ResultsÃ¢â‚¬Â Programme, aims to the commercial exploitation of the results produced through research activities of Research Organisations or Other Public and Broader Public sector Organisations, and to the enhancement of the added value of entrepreneurial activities in Cyprus. The objective is that part of the research outputs, which may result from public funding, to form the foundation for the development of internationally competitive innovative products and services, with consequent benefits to the employment of young scientists and the general growth of economy. At the same time, the Programme aims to encourage the growth of the high-risk investment fund market in Cyprus, emphasising on funds for investments in spin-offs established by Research Organisations and Other Organisations.</t>
  </si>
  <si>
    <t>COMMERCIAL EXPLOITATION OF RESEARCH RESULTS</t>
  </si>
  <si>
    <t>euraxess_220329_1_050</t>
  </si>
  <si>
    <t>https://euraxess.ec.europa.eu//jobs/funding/commercialisation-rd-projects</t>
  </si>
  <si>
    <t>The overall aim of this measure is commercialisation of R&amp;D results, by creating research intense enterprises. The measure aims at promoting innovative product, technologies or services commercialisation process and its transfer to the market.The activities supported under this measure include the R&amp;D activities corresponding to the TRL levels 7-9, as well as activities related to commercialization/market application of the prototypes and technologies developed. Since the scheme supports the commercialization of research results and establishment of business organisations by researchers (start-ups/spin-offs), it can be considered as ISM.</t>
  </si>
  <si>
    <t>Commercialisation of R&amp;D projects</t>
  </si>
  <si>
    <t>euraxess_220329_1_051</t>
  </si>
  <si>
    <t>https://euraxess.ec.europa.eu//jobs/funding/competence-centres</t>
  </si>
  <si>
    <t>Ministry of Economics is responsible for the program implementation and monitoring, while Central Finance and Contracting Agency manages the financial allocation. Competency centers [each] will coordinate research projects that will promote cooperation at both local and international level, networking, exchange of information and knowledge, and that are focused on developing new or substantially improving existing products and technologies in areas of smart specialization. A competence center is newly established entity with these criteria: Ã¢â€“Âº the legal form is Ltd. or union/fellowship, Ã¢â€“Âº it includes at least 5 unrelated entrepreneurs from the industry, Ã¢â€“Âº 51% of shares or capital is owned by these entrepreneurs, Ã¢â€“Âº 25% of financing will be used for experimental research. One of the targets of the project is to develop research and scientific personnelÃ¢â‚¬â„¢s understanding of the industrial sectorÃ¢â‚¬â„¢s needs and promote mobility between the two sectors. Research organizers [competence centers] are required to involve partners - individual scientists/researchers (PhD), or other scientific institutions or legal persons employing scientists (PhD). If the research project does not involve scientists (doctors) from a research or knowledge dissemination organization, it has to be explained in the project application. 51,3 mln. EUR are targeted to development of new technologies and products, while 20,1 mln. EUR is granted for monitoring of program and buying equipment. There are 8 competence centres approved in the first call (this year): Competence Center of the Latvian Electric and Optical Industries Competence Center for Intelligent Materials and Technologies Pharmacy, Bicomedicine and Medical Technology Competence Center Information and communication technology competence center Center for Smart Engineering, Transport and Energy Competency Mechanical Engineering Competence Center LATVIAN FOOD SOCIETY COMPETENCE CENTER Forestry Competence Center</t>
  </si>
  <si>
    <t>Competence centres</t>
  </si>
  <si>
    <t>euraxess_220329_1_052</t>
  </si>
  <si>
    <t>https://euraxess.ec.europa.eu//jobs/funding/core</t>
  </si>
  <si>
    <t>CORE is amulti-annual thematic research programmeand is FNR's central programme for project funding. The prime objective of CORE is to strengthen the scientific quality of LuxembourgÃ¢â‚¬â„¢s public researchin the National Research Priorities.High quality research capacities form the essential pool of knowledge and expertise from which social, environmentaland economic impactemanate. CORE projects should directly contribute to the strengthening of the research competencesin the priority fields and be of international competitiveness. The CORE programme aspires to create strategic national resources and an increased visibility in the international research community. The CORE programme should contribute to theÃ¢â‚¬Â¢Funding of high-quality scientific research, leading to the generation of new knowledge and scientific outputs of high relevance for the research community in the respective field(e.g. research publications, preprints, data sets, software, methods and instruments, etc.); Ã¢â‚¬Â¢Development of a strong research basisin Luxembourg which can beexploited for sustainable long-term socio-economic and environmental benefits; Ã¢â‚¬Â¢Advancement of the research group or institution in view of international visibilityand critical mass; Ã¢â‚¬Â¢Trainingof doctoral students and professional advancement of the researchers involved in the funded project.</t>
  </si>
  <si>
    <t>CORE</t>
  </si>
  <si>
    <t>euraxess_220329_1_053</t>
  </si>
  <si>
    <t>https://euraxess.ec.europa.eu//jobs/funding/corimav</t>
  </si>
  <si>
    <t>Since 2001, thanks to an agreement between the University of Milano-Bicocca and Pirelli Company, the Corimav Consortium for research on materials funds three scholarships per year for the industrial curriculum of the doctorate in Materials Science. Such Ph.D. positions often foster research activities related to tyres, but also more general topics such as nanotechnology and simulations of materials. Pirelli Company's experts lecture on management and intellectual properties at the Ph.D. school of Science and present seminars on specialized topics. Prof. Gianfranco Pacchioni is one of the two members representing the University Milano Bicocca in the Board of the CORIMAV Consortium.</t>
  </si>
  <si>
    <t>CORIMAV</t>
  </si>
  <si>
    <t>euraxess_220329_1_054</t>
  </si>
  <si>
    <t>https://euraxess.ec.europa.eu//jobs/funding/dclead</t>
  </si>
  <si>
    <t>Coordinated by the University of Salzburg, funded by the EU. The Master in Digital Communication Leadership (DCLead) approaches the emerging field of digital communication from an interdisciplinary and international point of view bringing together advanced academic discussions and practical knowledge and skills. The programme promotes a non-techno-deterministic, social and ethical reflection on digital communication for future leaders in this field. DC Lead is also offered in collaboration with academic partners and the following industry partners from various European countries.</t>
  </si>
  <si>
    <t>DCLead</t>
  </si>
  <si>
    <t>euraxess_220329_1_055</t>
  </si>
  <si>
    <t>https://euraxess.ec.europa.eu//jobs/funding/democritous-programme-industrial-scholarships</t>
  </si>
  <si>
    <t>The ISM scheme is a scholarship for industrial research. The grant supports the provision of scholarships for industrial doctorate degrees and fellowships for industrial post-doc positions or Industrial Adjunct Researchers over a 4 year period. The grant will provide renumeration for the participants for 3 years, plus expenses for travelling and attending European conferences. The induatrial research will be carried out by the cooperation between the National Center for Scientific Research "Demokritos", one HEI in Greece or another country and an industrial enterprise. During the four years period, researchers will spend 1 year at the cooperating industry. The grant scheme is funded by the Stavros Niarchos Foundation. The research should be in one of the fields of Demokritosn The National Center for Scientific Research "Demokritos" was established in 1960 in Athens and is the largest multidisciplinary research center in Greece and is supervised by the General Secretariat of Research &amp; Technology. Its expertise lies in the fields of Nanotechnology, Energy &amp; Environment, Biosciences, Particle and Nuclear Science, Informatics and Telecommunications. Its research activities are currently coordinated by five Research Institutes: a) Informatics &amp; Telecommunications, b) Biosciences &amp; Applications, c) Nuclear &amp; Radiological Sciences &amp; Technology, Energy &amp; Safety, d) Nanoscience &amp; Nanotechnology, and e) Nuclear &amp; Particle Physics</t>
  </si>
  <si>
    <t>Democritous Programme of Industrial Scholarships</t>
  </si>
  <si>
    <t>euraxess_220329_1_056</t>
  </si>
  <si>
    <t>https://euraxess.ec.europa.eu//jobs/funding/didaktor</t>
  </si>
  <si>
    <t>The DIDAKTOR Program aims at integrating new postdoctoral scientists into the Cyprus RTD system to develop high-level research projects, aiming at their involvement in the development of new research activities, the creation of a critical mass of researchers in cutting-edge sciences and the creation of sustainable jobs highly skilled for the employment of young scientists. The program concerns the realization of a research project by a New Researcher (NE), a doctorate holder, in the framework of his / her employment by a Cypriot research organization, enterprise or other body. The New Researcher, who may have under his / her responsibility and the coordination of the proposed project, will work in the Contractor with the main object of the project implementation, while being able to participate in other research and / or educational activities. Other researchers may contribute to the projects. The proposed projects should be included in one of the three following Scientific Areas: Life Sciences, Ã¯ÂÅ¸ Physical Sciences and Engineering, and Ã¯ÂÅ¸Ã¯â‚¬ Social Sciences and Humanities.</t>
  </si>
  <si>
    <t>DIDAKTOR</t>
  </si>
  <si>
    <t>euraxess_220329_1_057</t>
  </si>
  <si>
    <t>https://euraxess.ec.europa.eu//jobs/funding/doctoral-school-industry-innovations</t>
  </si>
  <si>
    <t>Tampere University of Technology has had since 2014 a Ã¢â‚¬Å“doctoral school of industry innovationsÃ¢â‚¬Â that they run together with companies. The purpose is to provide industry and business communities with trained doctoral graduates with the ability to apply scientific knowledge in real-life business contexts and to foster their communication skills and networks of contacts. Tampere University of Technology (TUT) establishing the Doctoral School of Industry Innovations (DSII) in 2014. Innovative doctoral students are required to complete four-year dissertation projects. DSII explores research questions that are directly relevant for industry and business. TUT hires the doctoral student to complete a four-year, company-sponsored dissertation project under the joint supervision of a TUT professor and a company representative. DSII is an active research community that provides support and supervision to students working towards their doctoral degree. DSII offers doctoral students monthly follow-up meetings, training opportunities and DEMOLA projects that support research work. The activities are organized in collaboration with Hermia Group. The types of sectors where doctoral students have been sought to date include: Civil Engineering, Signal Processing, Data Analysis, Machine Learning and Cognitive Computing, Machine Automation and Sensor Systems, Machine Automation and Machine Control and Mechanical Engineering.</t>
  </si>
  <si>
    <t>Doctoral school of industry innovations</t>
  </si>
  <si>
    <t>euraxess_220329_1_058</t>
  </si>
  <si>
    <t>https://euraxess.ec.europa.eu//jobs/funding/dora-plus-programme</t>
  </si>
  <si>
    <t>Dora Plus is an Estonian government programme that is initiated with the aim to improve the Estonia's visibility and attractiveness as a destination for studying and research. The programme will be implemented from 2015 to 2023 with the support of EU Regional Development Fund.The specific objectives of the programme are the following: to improve the awareness of young researchers and MasterÃ¢â‚¬â„¢s students of diverse teaching and research practices, and encourage their involvement in international cooperation projects (Action 1); to increase the number of international MasterÃ¢â‚¬â„¢s and PhD students in Estonian universities (Actions 2 &amp; 4); to improve the completion rates of doctoral studies (Actions 1 &amp; 2); to expand the proficiency of Estonian higher education institutions to enroll international students (Actions 2-4); to raise the demand for international graduates among the employers and thus support the economic growth (Action 4); and to strengthen the compliance of doctoral studies in Estonian universities with the principles of innovative doctoral studies (Actions 1-4).</t>
  </si>
  <si>
    <t>Dora Plus Programme</t>
  </si>
  <si>
    <t>euraxess_220329_1_059</t>
  </si>
  <si>
    <t>https://euraxess.ec.europa.eu//jobs/funding/dual-training-guest-researcher-program-economists-john-von-neumann-university-kecskem%C3%A9t</t>
  </si>
  <si>
    <t>In 2011, a Memorandum of Understanding was signed among KecskemÃƒÂ©t College (Faculty of Mechanical Engineering and Automation), Mercedes-Benz Hungary Ltd. and KnorrBremse Ltd. to establish dual vocational training at KecskemÃƒÂ©t College and thus ensuring highly-qualified workforce in the field of mechanical engineering. During the practice oriented training, students participate in Ã¢â‚¬Å“ordinary coursesÃ¢â‚¬Â at the College, but they are also trained at the partner companies: students are introduced how theory works in practice. The first students in this new training programme commenced their studies in September 2012. Besides, Mercedes-Benz is breaking new ground by offering high-grade dual vocational training based on the German model, which is being delivered in conjunction with KecskemÃƒÂ©t City Council and the Chamber of Industry and Commerce of the county of BÃƒÂ¡cs Kiskun. The second strategic agreement was signed with the National Bank of Hungary with the aim of starting programmes in business at Pallasz Athena University . The Bank also accepts business students in dual training. From 1st of November 2016, the newly established John von Neumann University of Applied Sciences (former Pallas AthÃƒÂ©nÃƒÂ© University) in KecskemÃƒÂ©t continue the dual training program with new partners and dimensions as the initial creator of the dual training program in Hungary, which became a national dual training program with perspectives of various doctoral programs as well. The University collaborate with Pallas Athena Domus Mentis Foundation (PADMA) established by the Hungarian National Bank in the area of economics. The newly formed Faculty of Economics and Business Administration of John von Neumann University has launched a researcher mobility program providing grants and scholarships. The young researchers from abroad could receive the possibility of realization their own research programme as a fellow of Pallas AthÃƒÂ©nÃƒÂ© Domus Mentis Foundation in the area of economics. The topics can be in connection to the promotion activity of credits of banks, with the purpose of composing the directives of a responsible communication for the use of banks. The proposed period of the Guest Researcher Programme is 3 to 6 months. During the research period the researcher works at his/her hcome institution and spends 1-4 weeks in KecskemÃƒÂ©t, Hungary.</t>
  </si>
  <si>
    <t>Dual Training: Guest Researcher program for economists at John von Neumann University, KecskemÃƒÂ©t</t>
  </si>
  <si>
    <t>euraxess_220329_1_060</t>
  </si>
  <si>
    <t>euraxess_220329_1_061</t>
  </si>
  <si>
    <t>https://euraxess.ec.europa.eu//jobs/funding/enterprise-ireland-innovation-partnership-programme</t>
  </si>
  <si>
    <t>The Innovation Partnership Programme encourages Irish-based companies to work with Irish research institutes in mutually beneficial co-operation and interaction. Enterprises can access expertise and resources to develop new and improved products, processes, services, and generate new knowledge and know-how. The Principal Investigator in the research institute submits proejct proposals and the Enterprise partner has to provide a minimum cash contribution of 20% of the total project cost.</t>
  </si>
  <si>
    <t>Enterprise Ireland The Innovation Partnership Programme</t>
  </si>
  <si>
    <t>euraxess_220329_1_062</t>
  </si>
  <si>
    <t>https://euraxess.ec.europa.eu//jobs/funding/ercim-alain-bensoussan-fellowship-programme</t>
  </si>
  <si>
    <t>Mobility of researchers between consortium partners (can be industry-academy or academy-academy or academy-Public sector )</t>
  </si>
  <si>
    <t>ERCIM - Alain Bensoussan Fellowship Programme</t>
  </si>
  <si>
    <t>euraxess_220329_1_063</t>
  </si>
  <si>
    <t>https://euraxess.ec.europa.eu//jobs/funding/eureka-cyprus</t>
  </si>
  <si>
    <t>The Program "EUREKA CYPRUS" aims at enhancing the competitiveness of Cypriot enterprises and thereby contributing to the development of the country's economy through the creation of new products / services / production methods with high added value or substantially improved products / services / production methods with a prospect of commercialization in the European space from the networking and cooperation of Cypriot institutions with foreign bodies in the framework of their participation in international research projects of industrial research and development the EUREKA Agency. EUREKA was created in 1985 by 17 countries and the European Union and is a pan-European network for the promotion of industrial research and development. It is the framework within which industry, research centers and universities from the countries of the Organization develop and exploit technologies necessary to increase global competitiveness and improve the quality of life. EUREKA is now a full member of the EUREKA Organization. Cyprus became a full member of the Organization in 2002 and since then the RPF has been operating as the national EUREKA office and has been responsible for managing Cyprus's participation in the Agency's activities and support of the Cypriot institutions wishing to participate in EUREKA projects. The EUREKA CYPRUS Program is the mechanism for selecting and supporting Cypriot institutions wishing to participate in international EUREKA projects. A EUREKA project involves at least two (2) players from two (2) EUREKA Member Countries. Organizations provide funding from national resources (from their National Funding Authority or other financial institution), or through self-financing. Projects approved by the EUREKA Agency receive the Agency's emblem (EUREKA Label), which is considered European in terms of quality and often contributes to its positive response by financial institutions.</t>
  </si>
  <si>
    <t>EUREKA Cyprus</t>
  </si>
  <si>
    <t>euraxess_220329_1_064</t>
  </si>
  <si>
    <t>https://euraxess.ec.europa.eu//jobs/funding/european-initiatives-local-development</t>
  </si>
  <si>
    <t>The Program "European Initiatives - Local Development" aims at enhancing the extraversion of the National RTD &amp; National Research and Technological Development System (ETAK). Through international collaborations that take place in the implementation of the common European programs of the RPF, know-how and useful experiences are transferred to the Cypriot organizations and enterprises and the possibilities for obtaining international funding for the implementation of research projects are expanded. In addition, these partnerships contribute: Ã¯ÂÅ¸Ã¯â‚¬ In focusing the activities of the research units of Cyprus in new directions of research and technology, on crucial issues for the development of their activities, Ã¯ÂÅ¸Ã¯â‚¬ To overccome or mitigate the weaknesses of the country such as the small size of the market and the lack of a critical mass of factors and infrastructures to produce a high level of research and innovation activities; Ã¯ÂÅ¸Ã¯â‚¬ To strengthen opportunities for exploiting the results of RTDI produced in Cyprus.</t>
  </si>
  <si>
    <t>European initiatives - Local development</t>
  </si>
  <si>
    <t>euraxess_220329_1_065</t>
  </si>
  <si>
    <t>https://euraxess.ec.europa.eu//jobs/funding/excellence-hubs</t>
  </si>
  <si>
    <t>The Program Excellence Hubs aims to promote scientific excellence, which is a fundamental basis for the sustainable development of the RTDI system through the funding of pioneering research projects in cutting-edge sectors. Within the framework of the Program, projects will be funded within the following three Scientific Areas: Ã¯ÂÅ¸ Life Sciences, Ã¯ÂÅ¸ Physical Sciences and Engineering, and Ã¯ÂÅ¸ Social and Human Sciences. The main objective of the Program is to reward and invest in research excellence. At the same time, the Program can contribute to the cooperation of dcomestic research / academic institutions and enterprises, as well as the development of cooperation networks with foreign bodies. The implementation of the projects is expected to result in the creation of new knowledge of international significance which can form the basis for future use in social and economic development. Projects may have a cross-cutting and interdisciplinary nature.</t>
  </si>
  <si>
    <t>EXCELLENCE HUBS</t>
  </si>
  <si>
    <t>euraxess_220329_1_066</t>
  </si>
  <si>
    <t>https://euraxess.ec.europa.eu//jobs/funding/exist-business-start-grant</t>
  </si>
  <si>
    <t>Supports start-ups out of university and research institutes. Supported 1,800 start-ups so far. Includes start-up competitions, and transfer of research knowledge into businesses</t>
  </si>
  <si>
    <t>EXIST Business Start-up Grant</t>
  </si>
  <si>
    <t>euraxess_220329_1_067</t>
  </si>
  <si>
    <t>https://euraxess.ec.europa.eu//jobs/funding/femtech</t>
  </si>
  <si>
    <t>The FEMtech Career Paths programme was initiated in 2004 by the Austrian Federal Ministry for Transport, Innovation and Technology (Bundesministerium fÃƒÂ¼r Verkehr, Innovation und Technologie Ã¢â‚¬â€œ BMVIT). It targets wcomen researchers and to create equal opportunities in industrial research, at non-university research institutions, at universities of applied sciences and in research and technology programmes. Companies wishing to attract more female technicians and scientists and to develop the potential of their female employees may apply for a FEMtech grant. Funding is given to research and technology oriented companies and to non-university research institutions. The Ministry was in charge of commissioning the FEMtech Programme Evaluation. The evaluation found that the level of awareness of FEMtech (44%) in the RTI community is high.</t>
  </si>
  <si>
    <t>FemTech</t>
  </si>
  <si>
    <t>euraxess_220329_1_068</t>
  </si>
  <si>
    <t>https://euraxess.ec.europa.eu//jobs/funding/flagship-data-science-health</t>
  </si>
  <si>
    <t>It is a strategic partnership between TU/e (managed by the DSC/e) and Royal Philips Research for responsible research and innovation on methods, techniques, tools and best practices related to Data Science in the context of Health &amp; Healthcare. It is composed by several programs. In the context of the FlagshipÃ¢â‚¬â„¢s specific research &amp; innovation programs there is a close collaboration between a number of research groups at Royal Philips Research and a number of research groups of various departments of TU/e.</t>
  </si>
  <si>
    <t>Flagship Data Science for Health</t>
  </si>
  <si>
    <t>euraxess_220329_1_069</t>
  </si>
  <si>
    <t>https://euraxess.ec.europa.eu//jobs/funding/flexit-programme</t>
  </si>
  <si>
    <t>Flexit was set up in 2009 and seeks new, flexible solutions to spread research and researchers outside higher education institutions (HEIs). The main purpose is to: 1) build bridges between humanities and social sciences (HSS) research and companies and organisations outside academia and 2) facilitate knowledge exchange and encourage contacts so that more non-academic organisations can perceive and profit from the expertise of postdoctoral HSS specialists and 3) to highlight alternative career opportunities for HSS researchers. The main purpose of the project is to strengthen the ties between Humanities and Social Sciences research and the private sector, which is commonly regarded as the weakest link in the 'knowledge triangle'. In the long term, RJ seeks to influence the academic merit system so that academia values experience from the business world more highly, and vice versa. Experience to date has been very good, both for the host establishments and for the researchers. In the new version of Flexit, the hope is to enhance academic institutions' involvement in the programme and bridge-building. After an evaluation of the Flexit pilot project, RJ has opened the programme to senior researchers as well and organised the positions so that the researcher is employed at the host establishment (company or organisation) for two years, followed by a year at an HEI. Accordingly, applicants must have established affiliations to their departments by the time of application. The companies and organisations taking part in this Flexit call are BrÃƒÂ¤cke diakoni, Welfare Department, City Office, City of MalmÃƒÂ¶, Culture Administration, City of Gothenburg, Norrbottens Kommuner, R&amp;D&amp;I, Education Administration, PiteÃƒÂ¥ Municipality and Spotify. In 2017, there are i.e. six in-house research positions at companies or organisations ('host establishments') in Sweden available through Flexit.</t>
  </si>
  <si>
    <t>Flexit Programme</t>
  </si>
  <si>
    <t>euraxess_220329_1_070</t>
  </si>
  <si>
    <t>https://euraxess.ec.europa.eu//jobs/funding/fraunhofer-venture</t>
  </si>
  <si>
    <t>Supports start-ups out of network of Fraunhofer research institutes, commercialisation of cutting-edge research</t>
  </si>
  <si>
    <t>Fraunhofer Venture</t>
  </si>
  <si>
    <t>euraxess_220329_1_071</t>
  </si>
  <si>
    <t>https://euraxess.ec.europa.eu//jobs/funding/fwo-phd-fellowships</t>
  </si>
  <si>
    <t>The FWO wants to optimally promote international collaboration, as a lever for excellence. To this end, the FWO has signed a collaboration agreement with the Japan Society for the Promotion of Science (JSPS). This programme supports researchers who wish to carry out scientific research at a Japanese institute recognized by JSPS, for a specified period of time. The programme is open to the humanities, social sciences, and natural sciences. There are two scholarships per year. Whilst most host institutions are state research institutes, there are 12 museums taking part and other types of institutions such as an industrial promotion office http://www.jsps.go.jp/english/e-fellow/list_host.html</t>
  </si>
  <si>
    <t>FWO PhD fellowships</t>
  </si>
  <si>
    <t>euraxess_220329_1_072</t>
  </si>
  <si>
    <t>https://euraxess.ec.europa.eu//jobs/funding/grants-applied-research-projects</t>
  </si>
  <si>
    <t>Program provides support for the applied research projects by scientific groups of researchers, doctoral students and postgraduate students. Research work is focused on the development of innovative solutions for problems of the national economy. The program includes the promotion of cooperation between enterprises, scientific institutions and higher education institutions, supporting knowledge transfer in the areas of smart specialization. Sectors - 5 smart specialization areas: Knowledge-intensive bio-economy; Bicomedicine, medical technology, biofarmation and biotechnology; Smart materials, technologies and engineering systems; Smart energy; Information and communication technologies. Supported activities include: (a) fundamental research, (b) feasibility studies, (c) industrial research, (d) experiments. Target groups: a) scientific / research institutions, b) entrepreneurs registered in Latvia, c) employees in science and research sector, students from master and doctoral level. Funds are received by scientific / research institution or industry. Institutions involved in ISM scheme design: Ministry of Education and Science, institutions responsible for the management of EU funds in Latvia (Central Financial and Contracting Agency) and social partners. The conditions of the program in the implementation phase were discussed several times in the Smart Specialization Strategy Discussion Platforms (these are5 groups of representatives from industry, policy makers, research organisations, universities etc. in each of the smart specialization areas). Management &amp; implementation: Ministry of Education and Science</t>
  </si>
  <si>
    <t>Grants for applied research projects</t>
  </si>
  <si>
    <t>euraxess_220329_1_073</t>
  </si>
  <si>
    <t>https://euraxess.ec.europa.eu//jobs/funding/grants-postdoctoral-research</t>
  </si>
  <si>
    <t>Objectives To develop the skills of young scientists/researchers and increase their scientific capacity that would ensure better the career opportunities in scientific institutions and companies in future. To develop research competences, ensure human resource renewal and the growth of number of qualified specialists. Institutions involved in ISM scheme design: Ministry of Education and Science, institutions responsible for the management of EU funds in Latvia (Central Financial and Contracting Agency) and social partners. Management &amp; implementation: Ministry of Education and Science, State Education Development Agency Funding can be received by research applications that contribute to the (1) smart specialization strategies goals, (2) implementation of development/growth priorities or (3) specialization areas. (1)Directions of economic transformation (the goals): 1.1. Changes in the structure of production and exports in the traditional sectors of the economy 1.2. Future growth in sectors, where high value-added products or services may arise 1.3. Transformation of industries with significant horizontal effects and contributions to economy (2)Priorities of development/growth: Priority 1: More efficient use of primary products for the production of higher value added products, creation of new materials and technologies and diversification of applications. The widespread use of non-technological innovations and the potential of Latvian creative industries to produce higher value added products and services for the sectors in the economy. Priority 2: Establishing an innovation system that supports the creation of new products and technologies within existing sectors and cross-sectoral areas as well as within new sectors with high growth potential based on growth-enhancing key technologies and which are providing an efficient new product / service identification system, enables to find and provide support for the creation of new products within existing sectors and cross-industry, as well as to create new industries with high growth potential. Priority 3: Increasing energy efficiency, which involves the creation of new materials, optimization of production processes, the introduction of technological innovations, the use of alternative energy sources, and other solutions. Priority 4: Development of a modern ICT system in the private and Public sector s that corresponds to newadays needs (requirements). Priority 5: A system of education that meets the requirements of the modern and future labor market, which contributes to the transformation of the economy as well as competencies, entrepreneurship skills and creativity development that is needed in the priorities of smart specialization areas at all levels of education. Priority 6: Developed knowledge base (basic science and science infrastructure) and human capital in areas of knowledge, where Latvia has comparative advantages and which are important in the process of transformation of economy: knowledge areas that are related to areas of smart specialization; as well as EC-based key technologies (nanotechnologies, micro and nano-electronics, photonics, advanced materials and production systems, biotechnology). Priority 7: Identification and specialization of existing resources within the territories, nominating opportunities and directions for perspective economic development, incl. leading and perspective business directions in municipal territories. (3) 5 smart specialization areas: Knowledge-intensive bio-economy; Bicomedicine, medical technology, biopharmacy and biotechnology; Smart materials, technologies and engineering systems; Smart energy; Information and communication technologies. Target groups: Scientific / research institutions, researchers, higher education institutions, and entrepreneurs registered in Latvia.</t>
  </si>
  <si>
    <t>Grants for postdoctoral research</t>
  </si>
  <si>
    <t>euraxess_220329_1_074</t>
  </si>
  <si>
    <t>https://euraxess.ec.europa.eu//jobs/funding/harmony-harmonia</t>
  </si>
  <si>
    <t>HARMONIA is a funding opportunity designed for scientists wanting to carry out research in the following forms: - in cooperation with foreign partners, - within the framework of international programmes or initiatives announced under bi- or multilateral cooperation, - utilising large-scale international research infrastructure. Duration: 12, 24, 36 months. This funding scheme is implemented by National Science Centre. Only one project under this scheme included cooperation between science and the other sector - public finance units.</t>
  </si>
  <si>
    <t>Harmony
 (Harmonia)</t>
  </si>
  <si>
    <t>euraxess_220329_1_075</t>
  </si>
  <si>
    <t>https://euraxess.ec.europa.eu//jobs/funding/health-research-board-collaborative-doctoral-awards-cda-patient-focused-research%C2%A0</t>
  </si>
  <si>
    <t>The Collaborative Doctoral Awards support doctoral training programmes for health researchers in the conduct of patient-focused research, so that knowledge can be advanced and transferred from clinical research into clinical application. The initiative aims to train doctoral level health and social care professionals and health-related researchers in different disciplines in a consortium that must involve collaborations of health researchers, health and social care professionals and/or innovators and/or other experts (the Partners) in order to combine the best resources, knowledge and expertise during the research projects. Research and professional training as well as guidance, supervision and mentoring has to be provided.</t>
  </si>
  <si>
    <t>Health Research Board Collaborative Doctoral Awards (CDA) in Patient-focused ResearchÃ‚</t>
  </si>
  <si>
    <t>euraxess_220329_1_076</t>
  </si>
  <si>
    <t>https://euraxess.ec.europa.eu//jobs/funding/helmholtz-enterprise</t>
  </si>
  <si>
    <t>Supports spin-offs from Helmholtz research centres. The programme funded 89 projects between 2005 and 2014, and so far has helped to set up 60 new businesses.</t>
  </si>
  <si>
    <t>Helmholtz Enterprise</t>
  </si>
  <si>
    <t>euraxess_220329_1_077</t>
  </si>
  <si>
    <t>https://euraxess.ec.europa.eu//jobs/funding/industrial-doctorates-0</t>
  </si>
  <si>
    <t>It is a dcomestic scheme being implemented and is specifically targeted at Dutch companies or foreign companies with subsidiaries in Holland. It targets different types of PhD in different fields, but is headed to young researchers (in this case they cannot apply by themselves, professors should be the applicants) and to researchers that make part of research groups from companies.</t>
  </si>
  <si>
    <t>Industrial Doctorates</t>
  </si>
  <si>
    <t>euraxess_220329_1_078</t>
  </si>
  <si>
    <t>https://euraxess.ec.europa.eu//jobs/funding/industrial-partnership-block-grant-ipbg</t>
  </si>
  <si>
    <t>The FNR Background and Objectives: It is a strategic priority of the National Research Fund (FNR) to turn public research into a competitive advantage for Luxembourg. To this end, the FNR supports the advancement of Luxembourg's knowledge-based economy by supporting industry-informed research, by reinforcing co-operation between public research and innovative industries, and by facilitating the commercial exploitation of research results. The aim of the Ã¢â‚¬Å“Industrial Partnership Block GrantÃ¢â‚¬Â (IPBG)programme is to foster the cooperation between Luxembourg based companies active in R&amp;D and public research institutions in Luxembourg.The specific objectives of the programme are to:1.Support knowledge transfer between higher education institutions and Luxembourg based companies active in R&amp;D;2.Prepare young scientists not only for an academic career, but also help in acquiring the necessary skills and competences for the private job market;3.Provide PhD and Postdoc students with an excellent, stimulating research training experience within the context of mutually beneficial research collaboration, between public research institutions and Luxembourg-based industrial partner organisations.4.Promote the development of industrial research capacity in Luxembourg through the recruitment of early stage researchers and the concomitant implementation of partnerships between companies and public research organisations.</t>
  </si>
  <si>
    <t>Industrial Partnership Block Grant (IPBG)</t>
  </si>
  <si>
    <t>euraxess_220329_1_079</t>
  </si>
  <si>
    <t>https://euraxess.ec.europa.eu//jobs/funding/industrial-phd-programme</t>
  </si>
  <si>
    <t>The programme aims at the systematic build-up and further qualification of research and innovation staff in companies and non-university research institutions. An Industrial PhD project is a three-year industrially focused PhD project where the student is working in a company and enrolled at a university at the same time. The company applies for a project funding from the The Austrian Research Promotion Agency (FFG), and the student is employed by the company. Thus, the PhD students will not only get access to industry but work as fully integrated professionals for the duration of the project guaranteeing the swift transfer of scientific results to industry while at the same time laying the foundation for a research career that might lead to being hired as regular staff after the funding period. In terms of disciplines, the focus lies on Natual Science and Technology - especially information technology, mobility, materials and production, environment and energy.</t>
  </si>
  <si>
    <t>Industrial PhD Programme</t>
  </si>
  <si>
    <t>euraxess_220329_1_080</t>
  </si>
  <si>
    <t>https://euraxess.ec.europa.eu//jobs/funding/industrial-phd-programme-doktorat-wdro%C5%BCeniowy</t>
  </si>
  <si>
    <t>Programme is implemented by the Ministry of Science and Higher Education. The program consists of financing full-time doctoral studies in which the training will take place in cooperation with the doctoral student's employer. The funds are intended for: 1) Co-financing the costs of using the research infrastructure to carry out research conducted by a doctoral student 2) Financing of a doctoral scholarship during the doctoral program foreseen in their program, no longer than 4 years.</t>
  </si>
  <si>
    <t>Industrial PhD programme
 (Doktorat wdroÃ…Â¼eniowy)</t>
  </si>
  <si>
    <t>euraxess_220329_1_081</t>
  </si>
  <si>
    <t>https://euraxess.ec.europa.eu//jobs/funding/industrial-postdoc-programme</t>
  </si>
  <si>
    <t>The Industrial Postdoc Programme ( Innovationsfonden, Chef for TalentomrÃƒÂ¥det og InnoBooster). Managed by the Innovation Fund Denmark as well, this is an Industrial Postdoc programme where the Postdoc is employed by the private sector company but continues to collaborate with a research institution. The researcher is employed and paid by the private sector company, which in turn applies for funding from the Innovation Fund DK.</t>
  </si>
  <si>
    <t>Industrial Postdoc Programme</t>
  </si>
  <si>
    <t>euraxess_220329_1_082</t>
  </si>
  <si>
    <t>https://euraxess.ec.europa.eu//jobs/funding/industrial-postdoc-programme-industrial-postdoc-researcher-public-sector</t>
  </si>
  <si>
    <t>The main Industrial Postdoc scheme is for private sector enterprises, but if an organisation is not categorised as being part of the private sector according to the guidelines, it can instead apply for an Industrial Postdoc Researcher in the Public sector . The purpose of the Industrial in the Public sectorscheme is to (1) support innovation and development in the Public sectorthrough focused and application-oriented research projects (2) develop researchers with knowledge about research and development in the Public sectorand (3) build networks and support knowledge exchange between Public sectororganisations and research institutions. A drawback however compared with the main Industrial Postdoc programme, which is funded by the Innovation Fund Denmark, is that no funding is available normally for Public sectorIndustrial Postdoc projects.</t>
  </si>
  <si>
    <t>Industrial Postdoc Programme (Industrial Postdoc Researcher in the Public sector )</t>
  </si>
  <si>
    <t>euraxess_220329_1_083</t>
  </si>
  <si>
    <t>https://euraxess.ec.europa.eu//jobs/funding/industry-doctoral-student</t>
  </si>
  <si>
    <t>The program is aimed at persons who have not yet been admitted to a doctoral studies program. The company employee, embarking on PhD-training shall have at least 80% position at the company for the entire period of the grant. Two persons shall serve as supervisors for the doctoral student during the period of the grant Ã¢â‚¬â€œ one at the higher education institution (HEI) and one at the company. The supervisors shall be well established within their respective line organizations. The supervisor at the HEI is the applicant (sends in the application and ensures that it meets the requirements) and assumes the role of project leader (responsible for reporting to SSF and to the company) if the project is granted funding. The HEI where the project leader is employed administers the grant. There shall be a mandatory designated steering group consisting of at least the two supervisors for the project.</t>
  </si>
  <si>
    <t>Industry Doctoral Student</t>
  </si>
  <si>
    <t>euraxess_220329_1_084</t>
  </si>
  <si>
    <t>https://euraxess.ec.europa.eu//jobs/funding/innobooster</t>
  </si>
  <si>
    <t>This programme helps to translate knowledge into value through investment in small and medium-sized businesses, thereby creating growth and employment. Funding from InnoBooster requires an innovative idea that can significantly improve a company's competitiveness. You can apply for between DKK 50,000 and 5 million. The higher the amount sought, the higher the requirements for the idea and the application. The grant can be used for everything from equipment and research to recruiting persons with specialist knowledge, but it cannot be used for routine actions such as operational optimization, strategy development, communication, etc. Projects can be supported for up to 3 years</t>
  </si>
  <si>
    <t>InnoBooster</t>
  </si>
  <si>
    <t>euraxess_220329_1_085</t>
  </si>
  <si>
    <t>https://euraxess.ec.europa.eu//jobs/funding/innovation-checks</t>
  </si>
  <si>
    <t>Objectives: Ã¢â‚¬Â¢ Raise productivity, competitivieness an quality of goods produced by SMEs Ã¢â‚¬Â¢ Encourage SMEs to invest in research and development activities leading to innovative products and services launched on the market Ã¢â‚¬Â¢ Develop partnerships between SMEs and public research organisations Ã¢â‚¬Â¢ Test concepts within invention patents; Ã¢â‚¬Â¢ Value scientific competences from RDI sector within industrial production by assisting SMEs to acquire advanced services or technologies; Ã¢â‚¬Â¢ Support innovative SMEs to access public or/and private funds. Designed by the Ministry of Research and Innovation, that decides the funding allowance. Implemented and monitored by UEFISCDI (Executive Unit for Financing Higher Education, Research, Development and Innovation). Domains targeted: bio-economy; ICT, space and security technologies; energy, environment and climate changes; eco-nano-techologies and advanced materials; health patrimony and cultural identity.</t>
  </si>
  <si>
    <t>Innovation checks</t>
  </si>
  <si>
    <t>euraxess_220329_1_086</t>
  </si>
  <si>
    <t>https://euraxess.ec.europa.eu//jobs/funding/innovation-voucher-sme-bon-na-innowacje</t>
  </si>
  <si>
    <t>The objective of the project is to initiate contacts between micro and small entrepreneurs with scientific units. The project has been implemented under "Operational Programme 'Innovative economy' 2007-2013". Currently measures are continued under "Smart Growth Operational Programme 2014-2020". An Innovation Voucher scheme is a simple support mechanism. An entrepreneur has a business idea for innovation and a scientific or research institute Ã¢â‚¬â€œ the knowledge and technical resources necessary to develop the details of the solution. The Polish Agency for Enterprise Development helps combine these two forces through Ã¢â‚¬Å¾Innovation vouchers for SMEsÃ¢â‚¬Â. Support under the Innovation Voucher programme be used to purchase a product or technology deployment or development service.</t>
  </si>
  <si>
    <t>Innovation voucher for SME (Bon na innowacje)</t>
  </si>
  <si>
    <t>euraxess_220329_1_087</t>
  </si>
  <si>
    <t>https://euraxess.ec.europa.eu//jobs/funding/innovative-higher-education-institutions-innovative-hochschule</t>
  </si>
  <si>
    <t>Promoting research-based ideas, knowledge and technology transfer and the collaboration between institutions of higher education with business and society. MORE ABOUT transfer of knowledge than researcher mobility so only marginally relevant</t>
  </si>
  <si>
    <t>Innovative Higher Education Institutions (Innovative Hochschule)</t>
  </si>
  <si>
    <t>euraxess_220329_1_088</t>
  </si>
  <si>
    <t>https://euraxess.ec.europa.eu//jobs/funding/inomokymai-inotrainings</t>
  </si>
  <si>
    <t>This measures aims at increasing the capacities of the employees of R&amp;D intensive companies to work with newest technologies and to increase their skills in foreign R&amp;D centres The measure supports training services of employees in foreign R&amp;D centres and R&amp;D companies, all the mobility and accomodation costs etc. The main target group - R&amp;D companies, The measure is managed by the Ministry of Economy. The measure supports up to 70 percent of project costs for very small or small companies, up to 60 percent for medium size companies and up to 50 percent for large companies.</t>
  </si>
  <si>
    <t>Inomokymai (Inotrainings)</t>
  </si>
  <si>
    <t>euraxess_220329_1_089</t>
  </si>
  <si>
    <t>https://euraxess.ec.europa.eu//jobs/funding/inosta%C5%BEuot%C4%97</t>
  </si>
  <si>
    <t>This measure aims at supporting training and development of technological competences among the employees in R&amp;D intensive companies by sending them to R&amp;D centres or other R&amp;D intensive companies abroad. The projects cover the costs of training services abroad, mobility and acommodation related costs etc. The measure is managed by the Ministry of Economy. small companies, up to 60 percent for medium size companies and up to 50 percent for large companies.</t>
  </si>
  <si>
    <t>InostaÃ…Â¾uotÃ„â€”</t>
  </si>
  <si>
    <t>euraxess_220329_1_090</t>
  </si>
  <si>
    <t>https://euraxess.ec.europa.eu//jobs/funding/inter-mobility-international-mobility-scheme-established-researchers</t>
  </si>
  <si>
    <t>The aim is to promote the exchange between research groups from public research institutions in Luxembourg, and leading research groups abroad. The programme aims to foster innovative, internationally competitive research Ã¢â‚¬â€œ and support the exchange of key knowledge and technological know-how. It allows for exchanges in both directions: Researchers working in Luxembourg to go abroad, or Researchers from abroad to ccome to Luxembourg. The programme may also contribute to bridging the gap between the research communities in the Public sectorand in business and industry Ã¢â‚¬â€œ exchanges with foreign companies are highly welccome.</t>
  </si>
  <si>
    <t>INTER Mobility - International Mobility Scheme for established Researchers</t>
  </si>
  <si>
    <t>euraxess_220329_1_091</t>
  </si>
  <si>
    <t>https://euraxess.ec.europa.eu//jobs/funding/international-mobility-researchers</t>
  </si>
  <si>
    <t>The call for proposals/measure is part of the OP Research, Development and Education, its Priority Axis 2, Specific Objective 5. The scheme is aimed particularly at supporting international mobility of researchers (post-docs, junior, senior) notwithstanding the sector which the researcher is to move to. It supports following activities: stimulating researchers to ccome to Czechia in order to establish a research team here and carry out new/specific research, re-integration/attraction of Czech researchers into Czech research institutions, international exchange of researchers between Czech and foreign organisations. For the organisation the researcher can ccome from may be also a foreign company, the scheme can (in theory) be relevant for intersectoral mobility. The scheme has been developed, managed and implemented by the MA OP Research, Development and Education (OP R&amp;D&amp;E) which is part of the Ministry of Education, Sports and Youth. The scheme is focused on specialisation domains as listed in the National RIS3 or in its regional annexes.</t>
  </si>
  <si>
    <t>International mobility of researchers</t>
  </si>
  <si>
    <t>euraxess_220329_1_092</t>
  </si>
  <si>
    <t>https://euraxess.ec.europa.eu//jobs/funding/intertradeireland-fusion-programme-now-called-innovation-boost</t>
  </si>
  <si>
    <t>FUSION can provide the technology support for product development and innovation in SMEs by helping to fund the employment of a high calibre science, engineering or technology graduate and partnering the firm with a third level institution with specific expertise. The graduate is based in the firm throughout a 12 - 18 month project with mentoring from the academic partner and InterTradeIreland FUSION consultant. The 18 month support package, typically in the area of new product/service development, worth up to Ã‚Â£44,250/Ã¢â€šÂ¬58,700, while the 12 month support project, typically in the area of process improvement, is worth Ã‚Â£31,000/Ã¢â€šÂ¬41,100.</t>
  </si>
  <si>
    <t>InterTradeIreland Fusion Programme. Now called Innovation Boost.</t>
  </si>
  <si>
    <t>euraxess_220329_1_093</t>
  </si>
  <si>
    <t>https://euraxess.ec.europa.eu//jobs/funding/involving-phd-students-industry-initiated-software-engineering-projects-ericsson-nokia</t>
  </si>
  <si>
    <t>The partnership has been signed between Ericsson Hungary and 2 Hungarian HEIS, the Faculty of Electrical Engineering and Informatics, High Speed Networks Lab, Complex HW Lab of ELTE University &amp; Faculty of Science, Institute of Physics Communication NW Lab and Faculty of Informatics, Software Technology Lab of Budapest Technical University (BME) already in 1990 in the field of communication software and system performance. The Partnership has been extended and reinforced during the establishment of the Budapest Doctoral Training Centre by Nokia Siemens Networks Hungary, CISCO and Telekom Hungary. All Partners are the founders of the Budapest Associate Partner Group in connection to the European Institute of Innovation and Technology (EIT), Information and Communication Technologies (ICT Labs) Knowledge and Innovation Community (KIC). Under the initiative students and their supervisors can work on industrially motivated problems mainly within MSc and PhD programmes. The Budapest PhD students are working in a team with the university researchers and the industrial partner delegates. The new students of the Doctoral School for ICT Innovation from Budapest have research topics reflecting the demands of industry. Ericsson also offers internships, where PhD students are contracted for a period of time, and they can work closely together with Ericsson researchers, mostly on Ericsson-internal or EU projects.</t>
  </si>
  <si>
    <t>Involving PhD students into industry initiated software-engineering projects (Ericsson, NOKIA Siemens, - ELTE- BME)</t>
  </si>
  <si>
    <t>euraxess_220329_1_094</t>
  </si>
  <si>
    <t>https://euraxess.ec.europa.eu//jobs/funding/iof-industrial-liaison-network-ghent-university</t>
  </si>
  <si>
    <t>Each of the Business Development Centres at Ghent University (of which there are about 25) have appointed a PhD graduate with business and academic work experience in order to build bridges between a particular (academic) research expertise and corresponding industries. They are business developers with a close connection to the academic experts, a deep academic knowledge in the field as well the business acumen required to exploit the economic potential of this knowledge</t>
  </si>
  <si>
    <t>IOF Industrial Liaison Network (Ghent University)</t>
  </si>
  <si>
    <t>euraxess_220329_1_095</t>
  </si>
  <si>
    <t>https://euraxess.ec.europa.eu//jobs/funding/irish-research-council-employment-based-postgraduate-scholarship</t>
  </si>
  <si>
    <t>The IRC Employment Based Postgraduate Programme facilitates research collaboration, knowledge transfer and networking between Scholars at Irish HEIs and Irish based employers. It allows suitably qualified individuals to pursue a postgraduate degree at either master's or PhD level in any discipline at an eligible HEI within Ireland, while also being employed by an Employment Partner. An eligible 'Employment Partner' is a business, a company, a registered charity, a social, cultural or not-for-profit organisation, or a commercial semi-state organisation with a physical operational base located in Ireland that will employ the Scholar for the duration of the award.</t>
  </si>
  <si>
    <t>Irish Research Council Employment Based Postgraduate Scholarship</t>
  </si>
  <si>
    <t>euraxess_220329_1_096</t>
  </si>
  <si>
    <t>https://euraxess.ec.europa.eu//jobs/funding/irish-research-councils-caroline-msca-cofund-postdoctoral-collaborative-research</t>
  </si>
  <si>
    <t>CAROLINE Ã¢â‚¬â€œ Ã¢â‚¬ËœCollaborative Research Fellowships for a Responsive and Innovative EuropeÃ¢â‚¬â„¢ provides a Fellowship for experienced researchers with the opportunity for research mobility and career development. Successful candidates carry out research either in Ireland or abroad and gain inter-sectoral and interdisciplinary exposure. Researchers can be from any discipline, as long as they conduct research relevant to the themes of the United Nations 2030 Agenda for shared economic prosperity, social development, and environmental protection. All fellowships are hosted by an Irish Higher Education Institution (HEI) or Research Performing Organisation (RPO), with international and inter-sectoral mobility. There are two types of fellowship: International Fellowships (3-year duration), where researchers spend the first two years based with a partner non-governmental organisations (NGO) or international organisations (IO) outside Ireland, with a mandatory return year at the host RPO in Ireland and Irish Fellowships (2-year duration), where researchers are hosted by an RPO in Ireland for two years, with a mandatory secondment to NGO or IO partners in Ireland for research and/or training. Additional secondments of up to 3 months can be considered. The MSCA COFUND action will fund 50 researchers over a series of calls.</t>
  </si>
  <si>
    <t>Irish Research Council's CAROLINE MSCA COFUND - Postdoctoral Collaborative Research Fellowships for a Responsive and Innovative Europe</t>
  </si>
  <si>
    <t>euraxess_220329_1_097</t>
  </si>
  <si>
    <t>https://euraxess.ec.europa.eu//jobs/funding/irish-research-councils-enterprise-partnership-scheme-postgraduate</t>
  </si>
  <si>
    <t>The IRC Enterprise Partnership Scheme (Postgraduate) is similar in aims and relationship to Enterprise Partners to the Enterprise Partnership Scheme Postdoctoral Fellowship, but is open to scholars at master's or PhD level.</t>
  </si>
  <si>
    <t>Irish Research Council's Enterprise Partnership Scheme (Postgraduate)</t>
  </si>
  <si>
    <t>euraxess_220329_1_098</t>
  </si>
  <si>
    <t>https://euraxess.ec.europa.eu//jobs/funding/irish-research-councils-enterprise-partnership-scheme-postdoctoral-fellowship</t>
  </si>
  <si>
    <t>The aim of the Irish Research Council Enterprise Partnership Scheme Postdoctoral Fellowship is to encourage links with an Enterprise Partner to award co-funded two-year Postdoctoral Fellowships to highly promising researchers in Ireland. It provides funding for early career researchers working in partnership with academia and industry. By working closely with an Enterprise Partner, researchers benefit from an enhanced research experience as well as having the opportunity to learn key transferable skills relevant to career/professional development. Fellows will hold an Irish Research Council Enterprise Partnership Scheme Postdoctoral Fellowship. What is an Enterprise Partner? An eligible Enterprise Partner on this Programme is a business, a company, a registered charity, a social, cultural or not-for-profit civic organisation, a semi-state commercial organisation or eligible public body. Eligible Public Body shall mean: a public service body with specific scientific or cultural infrastructure that is integral to the conduct and completion of the proposed research. The Enterprise Partner can be based anywhere in the world and the project is agreed between the researcher, Irish Higher Education Institution (HEI) and Enterprise Partner.</t>
  </si>
  <si>
    <t>Irish Research Council's Enterprise Partnership Scheme Postdoctoral Fellowship</t>
  </si>
  <si>
    <t>euraxess_220329_1_099</t>
  </si>
  <si>
    <t>https://euraxess.ec.europa.eu//jobs/funding/irish-research-council-european-space-agency-traineeship-scheme</t>
  </si>
  <si>
    <t>The Irish Research Council-European Space Agency Traineeship is a scheme organised jointly by the IRC and the ESA. The IRC fully funds science, engineering and technology graduates to undertake traineeships in ESA centres across Europe. Trainees have the opportunity to gain practical experience in high-tech space activities such as space science, earth observation, telecommunications, navigation, mission control and operations, and human spaceflight. Nominees must be of Irish or ESA member state nationality, resident for three of the past five years in Ireland, and have completed a masterÃ¢â‚¬â„¢s degree or PhD in the Republic of Ireland. Traineeships last for one year with the possibility of extending for a second year depending on performance and agreement by all parties. Successful applicants receive a stipend from the IRC to cover living and accommodation costs for the duration of the traineeship.</t>
  </si>
  <si>
    <t>Irish Research Council-European Space Agency Traineeship Scheme</t>
  </si>
  <si>
    <t>euraxess_220329_1_100</t>
  </si>
  <si>
    <t>https://euraxess.ec.europa.eu//jobs/funding/ism-program-thematic-applications-involving-international-cooperation-nn17</t>
  </si>
  <si>
    <t>The program called for thematic applications involving international cooperation (NN_17) between dcomestic research groups and their foreign partners, strengthening the international visibility of the Hungarian science and scientists. The program supports basic research projects by a separate sub-programme without any thematic restrictions, which involves HungarianÃ¢â‚¬â€œAustrian or HungarianÃ¢â‚¬â€œSlovenian R&amp;D projects. The national and international partners of the consortium could be or research lab, or faculty at any university or private company with strong RTD activities. The RTD institutions or organisations have to employ senior or non-senior researchers. The senior researcher can stay maximum 6 months in the host organisation (company or research entity) abroad. The application documents must be written in Hungarian and English as well. The senior researcher have to describe the role of the participants in the planned research. It should be listed here everyone who participates in the performance like the involved PhD students or technical assistants.</t>
  </si>
  <si>
    <t>ISM Program for Thematic Applications involving International Cooperation (NN_17)</t>
  </si>
  <si>
    <t>euraxess_220329_1_101</t>
  </si>
  <si>
    <t>https://euraxess.ec.europa.eu//jobs/funding/ism-sz%C3%A9chenyi-istv%C3%A1n-university-gyor-and-audi-%E2%80%93-audi-hungaria-department-internal</t>
  </si>
  <si>
    <t>The Department was founded in 2007 with the aim of training highly qualified engineers in the field of Internal Combustion Engines at SzÃƒÂ©chenyi University of Gyor. Its main field of activity is engine mechanics and the tribology of internal combustion engines. The main focal points of this special higher education are its focus on practice, the development of capabilities beyond the profession and bilingualism. During their studies, the students regularly take part in Audi Hungaria research and development projects by the mobility scheme of the University and Audi Factory. In addition to the Faculty of Internal Combustion Engines, two other additional faculties belong to the Audi Hungaria Vehicle Engineering Department Group Ã¢â‚¬â€œ the Faculty of Materials Sciences and Technology and the Faculty of Vehicle Manufacturing. The 3 departments leads jointly by SzÃƒÂ©chenyi UniversÃƒÂ®ty and Audi Hungaria invites students to open PhD positions regularly, which shall research numerical methods for the prediction of vibration and noise characteristics of cars. The goal of the researches are to develop novel numerical simulation methods, which would enable the prediction of a carÃ¢â‚¬â„¢s vibration and noise characteristics at the early stages of the design process. The researches are conducted in close collaboration with the Department of Whole Vehicle Engineering at Audi Hungaria and as such, itÃ¢â‚¬â„¢s focus is on applied science. The PhD students shall conduct both numerical simulation as well as experimental work, for which a range of state-of-the-art tools is available thanks to Audi Hungaria. The applicants offered the positions are required to pass the PhD entry exam of the Multidisciplinary Doctoral School of SzÃƒÂ©chenyi University.</t>
  </si>
  <si>
    <t>ISM: SzÃƒÂ©chenyi IstvÃƒÂ¡n University, Gyor and Audi Ã¢â‚¬â€œ Audi Hungaria. Department for Internal Combustion Engines</t>
  </si>
  <si>
    <t>euraxess_220329_1_102</t>
  </si>
  <si>
    <t>https://euraxess.ec.europa.eu//jobs/funding/knowledge-transfer-partnership-partnerstv%C3%AD-znalostn%C3%ADho-transferu</t>
  </si>
  <si>
    <t>It is a Czech adaptation of the UK scheme Knowledge Transfer Partnership. The scheme was piloted in Czechia as part of the Operational Programme Enterprise and Innovation 2007-2013. The objective of the KTP is to strengthen cooperation between academia and industry, to improve/increase number of linkages between academia and industry and to motivate universities to beccome more open to the needs of industry. The programme stimulates transfer of knowledge by supporting post-graduates and post-doc researchers work in companies while being employed by the university and supervised by university experts. The pilot scheme has been then developed into a full national programme funded by ERDF programme OP Enterprise and Innovation for Competitivness 2014-2020. It is now linked to the National RIS3 specialisation domains (though they are rather broad anyhow). The KTP has been developed by the Ministry of Industry and Trade, its part dealing with the operational programme strategy, while it is implemented by the implementation department and administered by the Agency for Enterprise and Innovation which is subordinated to (and established by) the Ministry in order to implement Operational programme Enterprise and Innovation for Competitiveness (OP EIC).</t>
  </si>
  <si>
    <t>Knowledge Transfer Partnership (PartnerstvÃƒÂ­ znalostnÃƒÂ­ho transferu)</t>
  </si>
  <si>
    <t>euraxess_220329_1_103</t>
  </si>
  <si>
    <t>https://euraxess.ec.europa.eu//jobs/funding/leader-lider</t>
  </si>
  <si>
    <t>The purpose of the LIDER Programme is to help young scientists learn how to plan research on their own, manage and lead their own research team while carrying out projects likely to be implemented on the market. The LIDER Programme is also aimed at encouraging scientists to cooperate with businesses while performing economically valuable and implementable studies and research and enhancing mobility and exchange between research sectors, universities and research units. This scheme is managing by The National Centre for Research and Development.</t>
  </si>
  <si>
    <t>Leader (Lider)</t>
  </si>
  <si>
    <t>euraxess_220329_1_104</t>
  </si>
  <si>
    <t>https://euraxess.ec.europa.eu//jobs/funding/long-term-intersectoral-cooperation</t>
  </si>
  <si>
    <t>The call for proposals/measure is part of the OP Research, Development and Education, its Priority Axis 1, Specific Objective 2. The scheme is aimed particularly at collaborative research. Student or PhD theses led directly by researchers from industry (or from an "application sphere" in general) are among eligible activities therefore certain mobility can be considered as part of the scheme. On the other hand public research organisations (or research organisations in general) are considered as not being part of the universities, they can be considered as partner organisation ("application sphere") and therefore such cases are regarded as intersectoral cooperation as well. For the purpose of the intersectoral mobility mapping these cases should not be considered relevant. There is no information available so far about the number of real intersectoral cooperation cases (in the form of teaching to PhD students or PhD thesis supervision from the non-academina sector) for the projects have not started yet.</t>
  </si>
  <si>
    <t>Long-term Intersectoral Cooperation</t>
  </si>
  <si>
    <t>euraxess_220329_1_105</t>
  </si>
  <si>
    <t>https://euraxess.ec.europa.eu//jobs/funding/manunet-iii</t>
  </si>
  <si>
    <t>The MANUNET III scheme is funded under the EU-funded ERA-LEARN scheme. Objective: to encourage transnational research and development projects oriented manufacturing processes and high risk applications that demonstrate: Ã¢â‚¬Â¢ Market orientation Ã¢â‚¬Â¢ Active participation of enterprises Ã¢â‚¬Â¢ Implementation and practical use of production-oriented new technologies Ã¢â‚¬Â¢ Added value through transnational cooperation Ã¢â‚¬Â¢ Significant scale of impact and positioning in the market Ã¢â‚¬Â¢ High degree of innovation and scientific and technical risk. Designed by ERANET. Coordination: Agencia Vasca of Euskal Agentzia Innovacion-Berrikuntzaren (INNOBASQUE / Spain). Implemented and monitored in Romania by UEFISCDI (Executive Unit for Financing Higher Education, Research, Development and Innovation). Target groups: representatives of universities and research centres engaged in knowledge transfer towards economic agents.</t>
  </si>
  <si>
    <t>MANUNET III</t>
  </si>
  <si>
    <t>euraxess_220329_1_106</t>
  </si>
  <si>
    <t>https://euraxess.ec.europa.eu//jobs/funding/max-planck-innovation-transfer</t>
  </si>
  <si>
    <t>"Connecting Science and Business" - supports start-ups out of the network of Max Planck institutes</t>
  </si>
  <si>
    <t>Max Planck Innovation Transfer</t>
  </si>
  <si>
    <t>euraxess_220329_1_107</t>
  </si>
  <si>
    <t>https://euraxess.ec.europa.eu//jobs/funding/mcomentum-lend%C3%BClet-program-hungarian-academy-sciences-targeted-lendulet-research</t>
  </si>
  <si>
    <t>The MTA LendÃƒÂ¼let (Ã¢â‚¬Å“McomentumÃ¢â‚¬Â) Programme aims at a dynamic renewal of the research work going on either at research institutions which belong to MTAÃ¢â‚¬â„¢s research network or at universities, via attracting internationally acclaimed scientists and highly-talented young researchers either by hiring them from abroad or keeping them in Hungary. The mission of the LendÃƒÂ¼let Programme is to support both excellence and mobility. Accordingly, its purpose is to provide funding for research teams to be set up at host institutions with a view to doing research on new research theme. Under Ã¢â‚¬Å“Targeted LendÃƒÂ¼let ResearchÃ¢â‚¬Â, a short description of the research programme for the grant period is requested in the application as agreed by the funding company. In the case of applications in the humanities and social sciences, the suggestions by the applicant as for the main directions of the evaluation criteria to be used for the annual progress reports. The specific research themes must be in strategic alignment with a promising research direction of international interest. A detailed description of the international standing of the proposed topic must be given in the application. In the natural, engineering and life sciences, priority will be given in the evaluation to applications envisaging an experimental approach. In this category the operation of the research team shall be evaluated by the funding company, in collaboration with the Hungarian Academy of Sciences. Where the grant period is either three or four years, at the end of this grant period MTA and the funding company may make a joint decision about the extension of this period, subject to a limit of five years. Where no such extension is made, or where the extended period has ended, or where the grant period has been five years and it has reached its end, funding by the Academy shall end irrespective of the evaluation. If before the end of the five-year period the funding company in its evaluation finds that the research project has not yielded any results, funding by the Academy shall end as well.</t>
  </si>
  <si>
    <t>Mcomentum (LendÃƒÂ¼let) program of the Hungarian Academy of Sciences: Targeted Lendulet Research</t>
  </si>
  <si>
    <t>euraxess_220329_1_108</t>
  </si>
  <si>
    <t>https://euraxess.ec.europa.eu//jobs/funding/microsoft-innovation-centre</t>
  </si>
  <si>
    <t>A collaboration between Microsoft, the government of Malta and the University of Malta which provides support for startups. This includes facilities, training courses andsoftware/hardware. While the startup program is offered to all entrepreneurs, its focus is on startups in the early stages of development. The incentives are targeted at relieving initial costs such as office space, hardware, and technology skills. The program also provides in-depth business education including accounting and marketing.</t>
  </si>
  <si>
    <t>Microsoft Innovation Centre</t>
  </si>
  <si>
    <t>euraxess_220329_1_109</t>
  </si>
  <si>
    <t>https://euraxess.ec.europa.eu//jobs/funding/mit-portugal</t>
  </si>
  <si>
    <t>This programme arise from an agreement between the Portuguese Government and the Massachusetts Institute of Technology (USA) aiming at financing exploratory research projects for the development of products and services of high technological performance, between public and private partners and entities of the National Scientific and Technological System (SCTN).</t>
  </si>
  <si>
    <t>MIT Portugal</t>
  </si>
  <si>
    <t>euraxess_220329_1_110</t>
  </si>
  <si>
    <t>https://euraxess.ec.europa.eu//jobs/funding/multilateral-research-and-development-cooperation-donau-region</t>
  </si>
  <si>
    <t>This mobility scheme is in principle small international mobility grant scheme implemented in cooperation with Czechia, Austria and Serbia. The scheme is part of the Donau Strategy, its priority area 7 Ã¢â‚¬Å“Knowledge SocietyÃ¢â‚¬Â. It has no sectoral focus or specific target groups other than researchers/research organisations intending to establish cooperation with their foreign counterparts. The objectives of the programme are Ã¢â‚¬Å“Ã¢â‚¬Â¦ (i) to enhance research in the participating countries by providing financial means to mobility of researchers in the framework of joint research projects, (ii) to contribute to research capacity development in the region, (iii) to support cross-border research cooperation, (iv) to enable young researches (up to 35 years) to work in an international environment and strengthen their research carrier. Majority of participants are from academia though in Austria private organisations may participate in case carry out research and development activities. Therefore, in principle, intersectoral mobility may be also supported though it is probably very unusual. The scheme has been designed in cooperation of R&amp;D agencies or of ministries responsible for R&amp;D in the respective countries. There is no sectoral focus of the scheme and no particular target group has been selected.</t>
  </si>
  <si>
    <t>Multilateral Research and Development Cooperation in Donau Region</t>
  </si>
  <si>
    <t>euraxess_220329_1_111</t>
  </si>
  <si>
    <t>https://euraxess.ec.europa.eu//jobs/funding/national-sustainability-programme-i</t>
  </si>
  <si>
    <t>The programmes NSP I and NSP II objectives are primarily to support sustainability and further development of the R&amp;D centers (Centres of Excellence and Regional R&amp;D Centres) which were established within OP Reserach, Development and Innovation 2007-2013. This 2 consecutive national programmes are rather large and support R&amp;D activities in general. Intersectoral mobility is only one of activities which can be supported and as such is not compulsory. The programme explicitly require the HEI and R&amp;D organisations to carry out intersectoral cooperation (in a broad manner) and horizontal mobility of reserchers which may yet neednot have a form of intersectoral mobility. Horizontal mobility and intersectoral cooperation are among the programme indicators.</t>
  </si>
  <si>
    <t>National Sustainability Programme I</t>
  </si>
  <si>
    <t>euraxess_220329_1_112</t>
  </si>
  <si>
    <t>https://euraxess.ec.europa.eu//jobs/funding/national-sustainability-programme-ii</t>
  </si>
  <si>
    <t>The programme NPU II is very similar to NPU I.</t>
  </si>
  <si>
    <t>National Sustainability Programme II</t>
  </si>
  <si>
    <t>euraxess_220329_1_113</t>
  </si>
  <si>
    <t>https://euraxess.ec.europa.eu//jobs/funding/nif-financed-projects-improving-innovative-potential-and-technological-level</t>
  </si>
  <si>
    <t>The National Innovation Fund (NIF) itself funds two types of projects - industrial R&amp;D and experimental development, and technical feasibility projects. For the last two rounds the fund disbursed Ã¢â€šÂ¬4.66m to 36 projects (2012) and Ã¢â€šÂ¬5.10m, absorbed in 52 projects (2014). The aim of the projects has been to acquire new or improved products, processes or services designed to raise the economic efficiency, to improve the innovative potential and technological level of the enterprises, to increase private investment and to enhance the dynamics of innovative processes. Purpose of the procedure and for whom it is intended? The scheme is in line with the main goal of NIF to promote the implementation of R&amp;D projects initiated and implemented in enterprises to develop new or advanced products, processes or services aimed at enhancing economic efficiency, enhancing innovation potential and technological level of enterprises, increasing private investment for them, increasing the dynamics of innovation processes. The Scheme is intended for any size enterprises, including start-ups and are registered either in Bulgaria within the meaning of the Commerce Act or are equivalent legal entities within the meaning of the legislation of the Member States of the European Union. It is compulsory as partners in the project implementation to be organizations for research and dissemination of knowledge from Bulgaria or the EU. Other enterprises also can be partners in the project. The Organizations for research and knowledge dissemination should have the status of legal entities. For partnership projects, the enterprise-applicant is a coordinator. What projects are supported? Research R&amp;D projects were supported, i. innovation projects focusing on the technological development of new products, technologies and services, or on the substantial improvement of existing products, technologies or services. This scheme does not allow the entire innovation cycle to reach a ready-made market product or service but only those activities or project tasks that fall into one of the following categories: Ã¢â‚¬Â¢ industrial research; Ã¢â‚¬Â¢ Experimental development. Eligible projects are only projects in four key areas: 1. Information and communication technologies and informatics; 2. Mechatronics and clean technologies; 3. Industry for Healthy Life and Biotechnology; 4. New technologies in creative and recreational industries. Amount of the aid The maximum grant amount for a project is BGN 500,000 (256000 EUR) from which: Ã¢â‚¬Â¢ 50% - designated to industrial research; and Ã¢â‚¬Â¢ 25% - for experimental development.</t>
  </si>
  <si>
    <t>NIF financed projects for improving the innovative potential and technological level of enterprises</t>
  </si>
  <si>
    <t>euraxess_220329_1_114</t>
  </si>
  <si>
    <t>https://euraxess.ec.europa.eu//jobs/funding/opc-123-knowledge-transfer-partnerships</t>
  </si>
  <si>
    <t>Full name: Operational Programme Competitiveness Action 1.2.3. Knowledge Transfer Partnerships. Specific goal: improving transfer of knowledge, technology and personnel with RDI competences between public and private sectors. Ojectives: - Encouraging interactions between higher education and research institutions and business environment, through funding access of companies to extended expertise and facilities of research centres, so that companies may develop business according to market requirements; - Make capital out of existing RD infrastructure and resources that may serve to innovation needs of companies, in order to increase added value of competitive sectors. Institutions involved: Management Authority of Operational Programme Competitiveness, Ministry of Regional Development, Public Administration and European Funds, Ministry of Research and Innovation</t>
  </si>
  <si>
    <t>OPC 1.2.3. Knowledge Transfer Partnerships</t>
  </si>
  <si>
    <t>euraxess_220329_1_115</t>
  </si>
  <si>
    <t>https://euraxess.ec.europa.eu//jobs/funding/opus</t>
  </si>
  <si>
    <t>OPUS is a funding opportunity intended for a wide range of applicants. The research proposal submitted under this scheme may include the purchase or construction of research equipment. Duration: 12, 24 or 36 months Evaluation criteria: Ã¢â‚¬Â¢proposals form within NCN Panels, involving basic research, Ã¢â‚¬Â¢scientific excellence and the innovative nature of the research project, Ã¢â‚¬Â¢the research portfolio of the Principal Investigator, Ã¢â‚¬Â¢impact on the development of the research discipline, Ã¢â‚¬Â¢justification of the planned costs. This funding scheme is implemented by National Science Centre - 12 projects included cooperation between science and NGOs(foundations) or business (joint-stock company, limited liability company).</t>
  </si>
  <si>
    <t>Opus</t>
  </si>
  <si>
    <t>euraxess_220329_1_116</t>
  </si>
  <si>
    <t>https://euraxess.ec.europa.eu//jobs/funding/pact-research-and-innovation-pakt-f%C3%BCr-forschung-und-innovation</t>
  </si>
  <si>
    <t>Not an intersectoral mobility scheme per se, but funds cooperation btw. Academia/science and business, i.a. by supporting start-ups out of universities and research institutes</t>
  </si>
  <si>
    <t>Pact for Research and Innovation (Pakt fÃƒÂ¼r Forschung und Innovation)</t>
  </si>
  <si>
    <t>euraxess_220329_1_117</t>
  </si>
  <si>
    <t>https://euraxess.ec.europa.eu//jobs/funding/participation-national-network-applied-research-institutes</t>
  </si>
  <si>
    <t>The call, funded from the National Research, Development and Innovation Fund, aims to support the competitiveness of the members of the National Network of Research Institutes and the Hungarian national economy through the coordination of applied research and development and, more broadly, entrepreneurial activities of the member institutions, as well as to exploit synergies between the members, to support knowledge and technology transfers and to emphasise an interdisciplinary approach.</t>
  </si>
  <si>
    <t>Participation in the National Network of Applied Research Institutes</t>
  </si>
  <si>
    <t>euraxess_220329_1_118</t>
  </si>
  <si>
    <t>https://euraxess.ec.europa.eu//jobs/funding/phd-and-postdoc-grants-innovation-industry-partnerships</t>
  </si>
  <si>
    <t>The scheme for PhD and Postdoc grants cooperation between Luxembourg based companies active in R&amp;D and public research institutions in Luxembourg and/or abroad it supports researchers who carry out their PhD and/or postdoc training in collaboration with a company in Luxembourg. The scheme is open to all researchers, regardless of their nationality. Collaborating companies must have a presence in Luxembourg.</t>
  </si>
  <si>
    <t>PhD and Postdoc grants for Innovation &amp; Industry Partnerships</t>
  </si>
  <si>
    <t>euraxess_220329_1_119</t>
  </si>
  <si>
    <t>https://euraxess.ec.europa.eu//jobs/funding/phd-grant-strategic-basic-research-sb</t>
  </si>
  <si>
    <t>Originally awarded by the IWT (the former government agency of Flanders for Innovation by Science and Technology) this PhD bursary scheme transferred from the now disbanded IWT to FWO. Its mission is to support Flemish companies and research centres in realizing their research and development projects. Selected PhD candidates will often carry out their research in collaboration with industry partners and also have the opportunity to incorporate a business internship (=intersectoral mobility) into their PhD research</t>
  </si>
  <si>
    <t>PhD grant strategic basic research (SB)</t>
  </si>
  <si>
    <t>euraxess_220329_1_120</t>
  </si>
  <si>
    <t>https://euraxess.ec.europa.eu//jobs/funding/phd-italents</t>
  </si>
  <si>
    <t>PhD Talents is three-year pilot project managed by CRUI (on behalf of the Ministry of Education) in partnership with Confindustria (i.e. the most important employer organisation in Italy). The project aim is to facilitate connections between universities and private sector companies, by supporting the inclusion of PhD students in companies to carry out innovative research projects. The project has been developed in three main steps: 1. Matching demand and supply (i.e. company requirements and the PhD students skills and competences) 2. Management and monitoring of the process 3. Organisation of transversal activities The employment contract of the PhD students are co-financed for three years by the project (80% the first year, 60% the second year, 50% the third year).</t>
  </si>
  <si>
    <t>PhD Italents</t>
  </si>
  <si>
    <t>euraxess_220329_1_121</t>
  </si>
  <si>
    <t>https://euraxess.ec.europa.eu//jobs/funding/phd-research-studentships</t>
  </si>
  <si>
    <t>Overview and Objectives The 2021 grant competition supports researchers, in any area of Ã¢â‚¬â€¹Ã¢â‚¬â€¹knowledge, who intend to carry out research activities leading to the attainment of the academic degree of Doctor. The PhD Research Scholarships are intended for candidates enrolled in a cycle of studies leading to the attainment of the academic degree of Doctor, or candidates who meet the necessary conditions to enroll, and who intend to develop research activities leading to the attainment of this degree in all the areas of knowledge. Research activities can be carried out in any environment of production and dissemination of knowledge, national or international, including higher education institutions, R&amp;D units, Associate Laboratories, Collaborative Laboratories, Technological Interface Centers, State Laboratories and other public institutions of research, hospitals and health care units, other entities integrated in the Public Administration where R&amp;D activities are developed, as well as Private non-profit institutions whose main object is R&amp;D activities. Likewise, companies, namely those whose activity has been recognized as of scientific interest, or consortia in which any of the entities referred to in the previous paragraph participate, will also be considered as host institutions. It is emphasized that research activities can be carried out in collaboration with different host institutions, public and private, including companies and public administration, promoting institutional collaboration as well as transdisciplinarity and interdisciplinarity. The work plan may take place entirely or partially in a national institution (scholarship in the country or mixed scholarship, respectively), or take place entirely in a foreign institution (scholarship abroad). The duration of the scholarships is, as a rule, annual, renewable up to the maximum number of months requested in the application, and scholarships cannot be awarded for a period of less than 3 consecutive months or more than 48 months. In the case of a mixed scholarship, the period of the work plan that takes place in a foreign institution cannot exceed 24 months.</t>
  </si>
  <si>
    <t>PhD Research Studentships</t>
  </si>
  <si>
    <t>euraxess_220329_1_122</t>
  </si>
  <si>
    <t>https://euraxess.ec.europa.eu//jobs/funding/poc-public-proof-concept-programme-scientists-and-researchers</t>
  </si>
  <si>
    <t>PoC public is implemented and financed by Croatian Agency for SMEs, Innovations and Investments (HAMAG-BICRO) The main aim of PoC Public is to enable creation of new, knowledge based companies in Croatia with a high potential for growth and development - spin-offs from universities and research institutes. The programme supports pre-commercialisation of technologies being developed at Croatian universities, research institutes and other higher education and research organisations. Specific objective of PoC Public is to provide co-financing to public universities, research institutes and other research organisations for pre-commercial activities in product development with a focus on proof-of-concept. Co-funding is provided for the following activities: - checking and protection of intellectual property - production of a functional prototipe - demonstration of technical feasibility - other activities (market analysis, strategy for development and commercialisation)</t>
  </si>
  <si>
    <t>PoC Public - Proof of Concept programme for scientists and researchers</t>
  </si>
  <si>
    <t>euraxess_220329_1_123</t>
  </si>
  <si>
    <t>https://euraxess.ec.europa.eu//jobs/funding/podoco</t>
  </si>
  <si>
    <t>PoDoCo is a matchmaking program supporting long term competitiveness and strategic renewal of companies and employment of young doctors in the private sector. The aim of the programme is to promote academic research supporting long-term competitiveness and strategic renewal of Finnish companies, and the employment of young doctors in industry. PoDoCo facilitates novel meetings and matches of postdocs and companies and offers young scholars funding from one source for academic research having strategic importance for Finnish companies. PoDoCo is aimed for young doctors who have recently completed or will soon complete their doctoral degree. There are no limitations regarding the branch of science or branch of industry. Instead PoDoCo is aimed for all branches of industries and all disciplines, e.g. natural sciences, engineering and technology, medical and health sciences, agricultural sciences, social sciences and humanities.</t>
  </si>
  <si>
    <t>PODOCO</t>
  </si>
  <si>
    <t>euraxess_220329_1_124</t>
  </si>
  <si>
    <t>https://euraxess.ec.europa.eu//jobs/funding/postdoctoral-fellowships-1</t>
  </si>
  <si>
    <t>Researchers from Lithuania and abroad who have been awarded a Ph.D. degree within the period of 3 years (maternal and childcare leave are not taken into account) can apply for the Postdoctoral Fellowships. The Fellowships are funded on the competitive basis with the duration of Fellowships of up to 2 years. Postdoctoral Fellows in the spheres of Social Sciences, the Humanities, Physics, Bicomedicine, Agriculture, and Technologies are welccome to participate. Any higher education institution, research institute, research center or other research establishments and enterprises in Lithuania can act as a Host Institution.</t>
  </si>
  <si>
    <t>Postdoctoral fellowships</t>
  </si>
  <si>
    <t>euraxess_220329_1_125</t>
  </si>
  <si>
    <t>https://euraxess.ec.europa.eu//jobs/funding/pride-program-research-intensive-doctoral-education</t>
  </si>
  <si>
    <t>PRIDE is the FNRÃ¢â‚¬â„¢s main programme for funding doctoral research in Luxembourg. It supports incoming mobility through the development of critical mass in key research areas by attracting excellent PhD candidates to Luxembourg and offering them high-quality research training. A further aim is that PhD candidates are trained to beccome highly-skilled professionals by working in research team led by a principal investigator. A block of PhD grants is awarded to a consortium of excellent researchers united around a coherent research and training programme. PRIDE is open to all domains of research and technological development. The programme targets research teams that have already a certain track record in doctoral training and wish to consolidate and develop long-term doctoral training programmes around strong research priorities. Although the programme mainly involves research institutes and universities as host institutions, companies in Luxembourg participate as non-contracting partners who are essential for the realisation of the PRIDE project.</t>
  </si>
  <si>
    <t>PRIDE Program - RESEARCH-INTENSIVE
 DOCTORAL EDUCATION</t>
  </si>
  <si>
    <t>euraxess_220329_1_126</t>
  </si>
  <si>
    <t>https://euraxess.ec.europa.eu//jobs/funding/professional-doctorate-and-engineering-program</t>
  </si>
  <si>
    <t>Is a practical oriented professional doctorate in engineering which is better suited to the direct needs of industry, whereas the PhD focuses on scientific research. It has the duration of 2 years and the researcher engaged with the professional field having a contract with the Company/Industry.</t>
  </si>
  <si>
    <t>Professional Doctorate and Engineering Program</t>
  </si>
  <si>
    <t>euraxess_220329_1_127</t>
  </si>
  <si>
    <t>https://euraxess.ec.europa.eu//jobs/funding/programa-de-doctorados-industriales-universidad-de-cantabria</t>
  </si>
  <si>
    <t>The objective of the programme is to promote, within companies, the training of doctors in research solvency programs of the University of Cantabria, in the form of advertising, objectivity and competitive competition, of 5 grants in any area of scientific, technical or technological knowledge, but clearly linked to the business-industrial activity.</t>
  </si>
  <si>
    <t>Programa de Doctorados Industriales - Universidad de Cantabria</t>
  </si>
  <si>
    <t>euraxess_220329_1_128</t>
  </si>
  <si>
    <t>https://euraxess.ec.europa.eu//jobs/funding/programme-iii-colaborative-research-and-development-ircro</t>
  </si>
  <si>
    <t>The IRCRO scheme is managed by the Croatian Agency for SMEs, Innovations and Investments (HAMAG-BICRO). The IRCRO scheme provides co-financing to support collaboration of SMEs with public scientific and research organisations (universities, institutes, ...; at least 50% state ownership) in carrying out R&amp;D projects, aimed at developing new products, processes or services. Collaboration takes the form of a contract research and development, done by the scientific/research organisation for the SME, and all intellectual property rights concerning the results of the project belong to the SME. The main aims of the IRCRO scheme are stimulating SMEs to increase their R&amp;D activities, stimulating cooperation between companies and scientific/research institutions, and maximising usage of knowledge and infrastructure of scientific/research institutions.</t>
  </si>
  <si>
    <t>Programme III: Colaborative Research and Development - IRCRO</t>
  </si>
  <si>
    <t>euraxess_220329_1_129</t>
  </si>
  <si>
    <t>https://euraxess.ec.europa.eu//jobs/funding/projects-science</t>
  </si>
  <si>
    <t>ANR provides funding for project-based research in all fields of science - for both basic and applied research - to public research organisations and universities, as well as to private companies (including SMEs). ANR provides the scientific community with instruments and programmes promoting creativity and openness, and stimulate new ideas and partnerships, particularly between academia and industry. Its activity also contributes to enhancing the competitiveness and the influence of French research in Europe and across the world.</t>
  </si>
  <si>
    <t>Projects for science</t>
  </si>
  <si>
    <t>euraxess_220329_1_130</t>
  </si>
  <si>
    <t>https://euraxess.ec.europa.eu//jobs/funding/promoting-commercialization-and-transnationality-rd-results-eureka</t>
  </si>
  <si>
    <t>What is Ã¢â‚¬Å¾EurekaÃ¢â‚¬Å“? The measure "Promoting Commercialization and Transnationality of R&amp;D Results" (EUREKA) intends to finance the implementation of market-oriented science and business R&amp;D projects in line with the international collaborative research and development network of the Member States of the Eureka program. Objective of funding The main objective is to encourage the development of innovative products based on R&amp;D results of all types of enterprises in science and study institutions at all stages from idea to pilot production. That includes implementation of R&amp;D activities with potential in commerce, ideas development, scientific and engineering research, experimental development, prototyping, testing and manufacture of new products. The objective covers strengthening the capacity of scientists and other researchers to join the European Research Area through support of market-oriented, internationally applied science and business projects.</t>
  </si>
  <si>
    <t>Promoting Commercialization and Transnationality of R&amp;D Results - EUREKA</t>
  </si>
  <si>
    <t>euraxess_220329_1_131</t>
  </si>
  <si>
    <t>https://euraxess.ec.europa.eu//jobs/funding/ram%C3%B3n-y-cajal-programme</t>
  </si>
  <si>
    <t>The program provides financial support of up to 175 grants lasting a period of five years for the recruitment of researchers that have obtained their PhD after 01/01/2003. It co-finances the salary and the employer's contribution to Social Security of the researchers hired during each of the annuities. It is a program for professional integration in I&amp;D centers and it assures additional financial support of Ã¢â€šÂ¬ 40,000 to cover expenses related to the development of the research project.</t>
  </si>
  <si>
    <t>RamÃƒÂ³n y Cajal Programme</t>
  </si>
  <si>
    <t>euraxess_220329_1_132</t>
  </si>
  <si>
    <t>https://euraxess.ec.europa.eu//jobs/funding/research-campus-forschungscampus</t>
  </si>
  <si>
    <t>Cooperation instrument for research institutions and industry. Focus on specific research topic. Binding agreements on how to share intellectual property.</t>
  </si>
  <si>
    <t>Research Campus / Forschungscampus</t>
  </si>
  <si>
    <t>euraxess_220329_1_133</t>
  </si>
  <si>
    <t>https://euraxess.ec.europa.eu//jobs/funding/research-fellowships-economists</t>
  </si>
  <si>
    <t>Researchers with a Ph.D. or an equivalent level degree are eligible to apply for the research fellowships for economists that the Bank of Italy offers annually in its Directorate General for Economics, Statistics and Research in Rcome. The fellowships are for twelve months, renewable for another twelve, and provide fellows with a monthly stipend of Ã¢â€šÂ¬4,000 before tax. Usually the fellowships are announced in October each year, and applications can be accepted through November. Winners carry out the research project they propose in one of the fields listed in the notice of competition. When the project is concluded, the fellows may be invited to take part in a competition for a permanent position with the Bank at the entry level of the managerial career stream. During the fellowship, participants are expected to carry out the research project proposed in their application, and have autonomy to organize their research activities, and can use all the facilities available at the Bank (databases, library, computing resources), in a stimulating environment. They also have the opportunity to participate in high-level academic workshops and to interact with policymakers. Researchers may be asked to join other research projects, and to contribute to policy analysis in their fields of expertise, with the advice of a tutor. The fellowship lasts twelve months, renewable for another twelve, with a monthly salary of Ã¢â€šÂ¬4,000 before taxes and social security contributions (under standard tax treatment, the net amount would be about Ã¢â€šÂ¬2,500, but this can increase significantly if the researcher is eligible for tax breaks granted under the provision of Decree Law 78/2010). Research fellows enjoy a number of benefits available to all Bank of Italy employees. The Bank typically funds and encourages participation in relevant international seminars, workshops and conferences. Since the Banca d'Italia is part of the European System of Central Banks, working for the Bank gives an opportunity to participate in joint research and policy analysis with other central banks. Economists working at the DG ESR are expected to carry out both economic research and policy analysis conveyed through internal notes, contributions to policy debate, and the BankÃ¢â‚¬â„¢s publications.</t>
  </si>
  <si>
    <t>Research Fellowships for Economists</t>
  </si>
  <si>
    <t>euraxess_220329_1_134</t>
  </si>
  <si>
    <t>https://euraxess.ec.europa.eu//jobs/funding/research-startups</t>
  </si>
  <si>
    <t>The "Research in Start-ups" program aims to encourage start-ups to engage in research activities to create new or substantial improvements to existing high added value products / services / production methods. In a wider context, the objective of the Foundation through the design of this Program is to contribute to the enrichment of the Cypriot business environment with more innovative and research-intensive businesses. This Program focuses on enhancing the capability of newly established businesses to engage actively in research activities and to create new high added value products / services / production methods, contributing substantially to enhancing their ability to penetrate international markets. The Program aims to intensify research activities in newly established enterprises, covering a wide range of industrial research and experimental development activities. Experimental development activities may include prototype production, pilot demonstration, testing and validation of new or improved products / services / production methods in representative real-world operating environments.</t>
  </si>
  <si>
    <t>Research in Startups</t>
  </si>
  <si>
    <t>euraxess_220329_1_135</t>
  </si>
  <si>
    <t>https://euraxess.ec.europa.eu//jobs/funding/research-institute-doctoral-student</t>
  </si>
  <si>
    <t>The initiative applies to people who have not yet been admitted to doctoral studies. The doctoral student must during the entire grant period, be at least 80 percent employed at the research institute. There are two well-qualified people who supervise the doctoral student during the grant period, one by one the university and one at the institute. The supervisor at the institute is the applicant (submits the application and responsible for meeting the requirements) and beccomes project manager (responsible for reporting to SSF) for granted project. The institute where the project manager is employed beccomes a managing organization, that is receives and manages SSF's grants. There should be a steering group that, at least, both supervisors for the project is included which must be well rooted in each organization. Co-supervisor from collaborating companies or clinics can strengthen the application.</t>
  </si>
  <si>
    <t>Research Institute Doctoral Student</t>
  </si>
  <si>
    <t>euraxess_220329_1_136</t>
  </si>
  <si>
    <t>https://euraxess.ec.europa.eu//jobs/funding/restart-2016-2020-%E2%80%93-programme-%E2%80%9Cinvestigation-industrial-application-technology-and-know</t>
  </si>
  <si>
    <t>The program "Investigation of industrial application of know-how technology" aims at the preliminary exploration of the potential industrial applications that a technology / know-how may have. Through the Program it is expected that businesses will have the opportunity to verify the feasibility of implementing technology / know-how before the launch of an extensive research and technological development and innovation project. As the Program is part of Pillar I "Smart Development", projects must apply to one of the selected Priority Areas: Ã¯ÂÅ¸Ã¯â‚¬ Energy, Ã¯ÂÅ¸Ã¯â‚¬ Tourism, Ã¯ÂÅ¸Ã¯â‚¬ Transports-Shipping, Ã¯ÂÅ¸Ã¯â‚¬ Goods-Foods, Ã¯ÂÅ¸Constructed Environment-Constructions, and Ã¯ÂÅ¸Ã¯â‚¬ Health. and / or one of the Horizontal Priority Areas: Ã¯ÂÅ¸Ã¯â‚¬ Information and Communication Technologies, and Ã¯ÂÅ¸Ã¯â‚¬ Sustainability-Environment.</t>
  </si>
  <si>
    <t>RESTART 2016-2020 Ã¢â‚¬â€œ Programme Ã¢â‚¬Å“Investigation of industrial application of technology and know-howÃ¢â‚¬Â</t>
  </si>
  <si>
    <t>euraxess_220329_1_137</t>
  </si>
  <si>
    <t>https://euraxess.ec.europa.eu//jobs/funding/restart-2016-2020-%E2%80%93-programme-%E2%80%9Ctransnational-partnerships-di%CE%B1kratikes-sinergasies%E2%80%9D</t>
  </si>
  <si>
    <t>The "Transnational Partnerships" program aims to develop cooperation and networking of Cypriot institutions with organizations from another specific country of cooperation through the implementation of joint research projects on the selected thematic units defined and reflecting the common interests of both parties. Special Purposes and Targeting: Ã¯ÂÅ¸Ã¯â‚¬ Development of collaborations between Cypriot institutions and leading European and / or global organizations. Ã¯ÂÅ¸Ã¯â‚¬ Enlargement of the role and upgrading of existing transnational agreements. Ã¯ÂÅ¸ Development of new transnational partnerships with countries of special interest. Ã¯ÂÅ¸Ã¯â‚¬ Activation of general agreements - frameworks for cooperation in research and technological development with the promotion of joint programs. Ã¯ÂÅ¸Professional participation of Cypriot stakeholders in international RTD programs</t>
  </si>
  <si>
    <t>RESTART 2016-2020 Ã¢â‚¬â€œ Programme Ã¢â‚¬Å“TRANSNATIONAL PARTNERSHIPS (DIÃŽâ€˜KRATIKES SINERGASIES)Ã¢â‚¬Â</t>
  </si>
  <si>
    <t>euraxess_220329_1_138</t>
  </si>
  <si>
    <t>https://euraxess.ec.europa.eu//jobs/funding/rse-enterprise-fellowships</t>
  </si>
  <si>
    <t>The Royal Society of Edinburgh is taking the opportunity to refresh its Enterprise Fellowship programme to take account of changes in the entrepreneurial landscape since its inception in 1997 and ensure it remains at the cutting edge of entrepreneurial support. We will therefore be pausing the scheme for recruitment for a period of 6-12 months and look forward to welcoming new applicants to the programme in 2022. Do you have an innovative science-or-tech-based business idea, but need help accelerating your project? Enterprise Fellowships offer a leading business development and training programme for the higher education sector; enabling researchers to develop into world-class entrepreneurs. Secure an equity-free support package of funding and training support worth up to Ã‚Â£100,000! The Enterprise Fellowships provide: A one-year academic salary Tailored, cutting-edge business training Mentoring from RSEÃ¢â‚¬â„¢s network of partners in the business community Up to Ã‚Â£10,000 business support funding Membership of the RSE EntrepreneursÃ¢â‚¬â„¢ Club, with access to networking events</t>
  </si>
  <si>
    <t>RSE Enterprise Fellowships</t>
  </si>
  <si>
    <t>euraxess_220329_1_139</t>
  </si>
  <si>
    <t>https://euraxess.ec.europa.eu//jobs/funding/scholarships-scheme-graduates</t>
  </si>
  <si>
    <t>Every year the Bank of Italy offers Ã¢â‚¬Å“Bonaldo StringherÃ¢â‚¬Â, Ã¢â‚¬Å“Giorgio MortaraÃ¢â‚¬Â and Ã¢â‚¬Å“Donato MenichellaÃ¢â‚¬Â scholarships for graduates wishing to undertake further study in the following fields: political economy and economic policy, mathematical, statistical and econcometric methods, mainly applied to the analysis of institutions, markets and financial instruments and the regulations governing them, and the relationship between the legal framework and economic growth and the impact of regulation on economic activity. Applicants must have completed a 4 or 5 year degree course at an Italian or equivalent foreign university, obtaining marks of 110/110 or equivalent, and they must be proficient in one or more foreign languages. Through these scholarships, the Bank of Italy funds promising graduates who are seriously interested in doing research in the fields described. Accordingly, in judging applications, importance is attached to the candidateÃ¢â‚¬â„¢s degree thesis and his or her aptitude for scholarly work as demonstrated in the thesis, as well as to the programme of scholarship and research that the candidate sets out. The Bank of Italy may also grant Ã¢â‚¬â€œ to the winners and particularly deserving applicants selected by the examining boards Ã¢â‚¬â€œfirst training research scholarships lasting three months (which may be extended up to six months) to take part in research projects at the Bank. Competitions for the scholarships are normally announced in the summer of each year, with a deadline for applications in October and the award of the scholarships in December.</t>
  </si>
  <si>
    <t>Scholarships Scheme for Graduates</t>
  </si>
  <si>
    <t>euraxess_220329_1_140</t>
  </si>
  <si>
    <t>https://euraxess.ec.europa.eu//jobs/funding/science-foundation-irelands-sfi-industry-fellowships</t>
  </si>
  <si>
    <t>The Industry Fellowships programme facilitates the mobility/transfer of people at all levels between academia in Ireland and Industry in Ireland and abroad. Fellowships can be between three and twelve months if full-time, or between six and twenty four months if part-time. Applications may be submitted for an Industry Fellowship award up to a maximum of Ã¢â€šÂ¬100,000 direct costs. The SFI Industry RD&amp;I Fellowship Programme 2021 seeks to support academia-industry interactions in order to address industryÃ¢â‚¬Âinformed challenges. Awards under this programme can be made to academic researchers (at faculty and postdoctoral level) wishing to spend time in industry worldwide through the temporary placement of academic researchers with an industry partner.</t>
  </si>
  <si>
    <t>Science Foundation Ireland's SFI Industry Fellowships</t>
  </si>
  <si>
    <t>euraxess_220329_1_141</t>
  </si>
  <si>
    <t>https://euraxess.ec.europa.eu//jobs/funding/smart-specialisation-growth-scholarships-phd-students-also-masters-and-bachelors</t>
  </si>
  <si>
    <t>The Smart specialisation scholarships scheme for PhD students has a programme budget of Ã¢â€šÂ¬3 million. It will be implemented over the period 2016 Ã¢â‚¬â€œ 2022, although in the first academic year, due to delays and difficulties in developing guidelines, it was not possible to launch the scheme, which will instead be implemented from 2017. Under the scheme, Ã¢â€šÂ¬422 per month (equal to the doctoral grant paid by the government) is paid to PhD students of Estonian universities who conduct research related to the smart specialisation growth areas. The smart specialisation scholarships are paid to the PhD students of Estonian universities who conduct a research related to the smart specialisation growth areas. The objectives are to: support cooperation between R&amp;D institutions and companies, to diversify the career prospects of PhD graduates and to contribute to capacity-building in research-intensive industry sectors. Preference is given to applicants conducting their doctoral research that is responsive to industry needs, addressing the practical problems of specific sector/company or contribute directly to implementation of research findings in everyday industry practice (industrial PhD). Among the differences between the ERDF-funded Smart Specialisation scheme and the ESF-funded DoRa are the focus on Smart Specialisation sectors which is new in the 2014-2020 period and the fact that there are comparatively major budget constraints. Consequently, there is no extra dedicated funding to fund teaching activities relating to the ISM element and funding must ccome from the overall teaching budget. However, Universities have earmarked scome research funding to promote cooperation with businesses, and to develop practical applied research projects with industry and this scheme could be a useful mechanism for achieving this. A mid-term evaluation of the new Smart specialisation scholarships scheme programmeÃ¢â‚¬â„¢s implementation is envisaged for 2018.</t>
  </si>
  <si>
    <t>Smart Specialisation (growth) scholarships for PhD students (also Masters and Bachelors)</t>
  </si>
  <si>
    <t>euraxess_220329_1_142</t>
  </si>
  <si>
    <t>https://euraxess.ec.europa.eu//jobs/funding/strategic-mobility</t>
  </si>
  <si>
    <t>Purpose The Foundation has a strategic mission to fund research of the highest quality that contributes to SwedenÃ¢â‚¬â„¢s future competitiveness. According to its statutes, the Foundation shall also promote Ã¢â‚¬Å“the mobility of researchers internationally and between universities, institutes and companiesÃ¢â‚¬Â. The target group of this call is wellestablished individuals in academia, research institutes and industry who can be expected to return to their original appointment after a limited period of exchange service in a sector in which the person is not currently active. The purpose of the programme is to increase personal mobility, knowledge transfer, and cross-fertilization between sectors. How the programme works The programme is aimed at promoting individuals who wish to both acquire and contribute relevant knowledge in another sector and subsequently return to the sector where they are presently employed. University, research institutes or industrial researchers who do an exchange as visiting researcher in the other sector are eligible for this programme. Even if the mobility is normally performed within Sweden, it may also be spent in another sector abroad, and it is likewise possible to invite a foreign visiting researcher from another sector to Sweden if it is justified how this contributes to the development of Swedish competitiveness. Applicants from research institutes are eligible on the same terms as applicants from universities. Applicants from hospitals and government agencies are eligible on the same terms as applicantsfrom the industrial sector. Thus, the allowed mobility exchanges in this program are as follows:Academia or research institute to/from industry, hospital or government agency.</t>
  </si>
  <si>
    <t>Strategic Mobility</t>
  </si>
  <si>
    <t>euraxess_220329_1_143</t>
  </si>
  <si>
    <t>https://euraxess.ec.europa.eu//jobs/funding/strategic-partnership-btw-karlsruhe-institute-technology-kit-and-sap</t>
  </si>
  <si>
    <t>Partnership between KIT and SAP University Alliance (in itself interesting scheme). Aim of partnership is to develop to develop innovative teaching concepts, cooperate on entrepreneurship and shared research projects. Focus in terms of teaching students is on energy networks, autonomous driving, industry 4, big data, cybersecurity, robotics, automatic translation.</t>
  </si>
  <si>
    <t>strategic partnership btw. Karlsruhe Institute for Technology (KIT) and SAP</t>
  </si>
  <si>
    <t>euraxess_220329_1_144</t>
  </si>
  <si>
    <t>https://euraxess.ec.europa.eu//jobs/funding/strengthening-academic-personnel-higher-education-institutions-areas-smart</t>
  </si>
  <si>
    <t>Scheme is developed by Ministry of Education and Science. Support for intersectoral mobility is planned under the Action Program "Growth and Jobs" 8.2.2. the specific support objective "To strengthen the academic personnel of higher education institutions in the areas of smart specialization". Currently, an initial assessment report is being finalized, and will be approved in November. Cabinet Regulation on SAM 8.2.2. implementation is planned to be announced in November and approved in December. Consequently, the responses provided are preliminary, and there may be changes in the approval process. Support for HEIs and colleges will be provided for 3 objectives: Ã¢â€“Âº attracting foreign lecturers to work in a higher education institution in Latvia, incl. provide Latvian language studies; Ã¢â€“Âº the improvement of academic personnel competences and skills, incl. studies of EU languages and internships in enterprises; Ã¢â€“Âº attracting young teachers by supporting doctoral students' academic work at a higher education institution. It is planned to involve 900 academic participants in the internships within 6 years. Each participant will have an internship twice within this period (it is 1800 internships organized altogether). Priority will be given to projects in the smart specialization areas, but projects can be in any industry/sector.</t>
  </si>
  <si>
    <t>Strengthening the academic personnel of higher education institutions in the areas of smart specialization</t>
  </si>
  <si>
    <t>euraxess_220329_1_145</t>
  </si>
  <si>
    <t>https://euraxess.ec.europa.eu//jobs/funding/support-improvements-technology-transfer-system</t>
  </si>
  <si>
    <t>The program is based on the results of previously conducted R&amp;D projects. Within the program funds are received by alliances of HEIs and scientific / research institutions. Supported activities entail knowledge (technology) transfer. The program provides finance for the commercialization of previous research, this includes: Ã¢â€“Âº Feasibility study; Ã¢â€“Âº Development of commercialization strategy; Ã¢â€“Âº New industrial research, based on previous results of researches; Ã¢â€“Âº Experimental development, Ã¢â€“Âº Participation in international exhibitions, networking, conferences, individual missions and national missions; Ã¢â€“Âº Property right establishment (patents); Ã¢â€“Âº Development of commercialization offer; Ã¢â€“Âº Development of licensing contract. The funding is arranged in two groups - (1) research commercialization and patents; and (2) innovation vouchers. Funding for research commercialization and patents is 12,0 mln. EUR. Innovation vouchers include: - feasibility study - industrial research - experimental development - product design or industrial design - strengthening of industrial property rights - new product or technology certification and testing - attraction of highly skilled workers The performance indicators by Latvian Investment and Development Agency have been defined: o The volume of private investment attracted for research and development - EUR 1 764 706 until January 31, 2022; o The number of projects for research commercialization - 100 projects by 31.12.2022. (incl. 15 projects supported until 31.12.2018); o Number of supported enterprises receiving support for the launch of new products - 320 businesses by the 12th of January, 2022 (including 48 merchants supported until 31.12.2018); o Number of newly created products and technologies in supported enterprises after receipt of support -240 products and technologies by December 31, 2022. (including 36 products and technologies supported until 31.12.2018); o Number of supported enterprises receiving grants - 320 enterprises untill December 31, 2022.</t>
  </si>
  <si>
    <t>Support for Improvements in Technology Transfer System</t>
  </si>
  <si>
    <t>euraxess_220329_1_146</t>
  </si>
  <si>
    <t>https://euraxess.ec.europa.eu//jobs/funding/support-development-doctoral-students-postgraduates-and-young-scientists</t>
  </si>
  <si>
    <t>Under the OP "Human Resources Development" since 2012 young people who have completed their doctoral studies have been encouraged and supported to engage in R&amp;D practice for one month internships in high-tech R&amp;D and infrastructure centres. OPHRD supports also the setting up and running of structured innovative doctoral training programmes, providing funds for mentoring, research training, and developing entrepreneurial skills. Priority Axis 3 under the OP HRD aims at: Improving the quality of education and training in line with the labor market needs to build a knowledge-based economy. Key area of intervention 3.3 "Strengthening the links between education and training institutions, the research sector and business" through a grant scheme: BG051PO001-3.3.06 "Support for the development of PhDs, PostDocs, Post-graduates and young scientists". The call for proposals announces: Action 2: "Postdoctorals, Postgraduates and Young Scientist Development Programs" provides: Ã¢â‚¬Â¢ Organizing and conducting training programs and raising the qualifications of young people working in the field of science with the participation of specialists from the respective scientific field. The funds provided for this activity should contribute to increasing the motivation of those involved in the programme; Ã¢â‚¬Â¢ Support for scientific publications in internationally recognised journals; Ã¢â‚¬Â¢ Activities aimed at developing the scientific potential of young scientists in the international environment: scientific exchanges, participation in workshops, seminars, conferences and congresses; Ã¢â‚¬Â¢ Support to conducting scientific research related to enhancing the scientific potential; Programs supporting the creation of links between public scientific and private structures and businesses for knowledge transfer; Ã¢â‚¬Â¢ Providing access to scientific facilities, databases and libraries; Application of specialised software in the activity of young scientists. The total amount of the grant is EUR 1125934533 (22025186 BGN)</t>
  </si>
  <si>
    <t>Support for the Development of Doctoral Students, Postgraduates and Young Scientists</t>
  </si>
  <si>
    <t>euraxess_220329_1_147</t>
  </si>
  <si>
    <t>https://euraxess.ec.europa.eu//jobs/funding/support-programme-scientists-and-other-researchers-capacities-development</t>
  </si>
  <si>
    <t>This programme provides support for doctoral studies' development, attracting young researchers from abroad, developing databases and e-infrastructres, increasing the internationalisation of Lithuanian research. Among other activities, the measure supports the capacities of R&amp;D commercialisation among researchers, knolwedge and technology transfer skills development, as well as marketing training among researchers. The measure supports the training-related mobility costs for researcher, training services, preparation of training methodologies. The measure was designed by the Ministry of Education and Science and it is managed by the European Social Fund Agency.</t>
  </si>
  <si>
    <t>Support programme for scientists and other researchers' capacities development</t>
  </si>
  <si>
    <t>euraxess_220329_1_148</t>
  </si>
  <si>
    <t>https://euraxess.ec.europa.eu//jobs/funding/support-research-cooperation-bilateral-projects-between-slovaika-and-other-countries</t>
  </si>
  <si>
    <t>These mobility schemes (they probably cannot be called programmes) have been in principle small international mobility grant schemes implemented in cooperation with other countries. They usually have no sectoral focus or specific target groups other than researchers/research organisations intending to establish cooperation with their foreign counterparts. Hence objectives are Ã¢â‚¬Å“Ã¢â‚¬Â¦ to establish or to strengthen research and development cooperation with organisations from other countries by supporting following activities: (i) development of common international projects, (ii) preparation of common publications or other outputs of international cooperation, (iii) active participation in conferences and organization of common scientific events, (iv) reciprocal or joint use of utilities and equipment of both parties, (v) collection of research materials, samples, etcÃ¢â‚¬Â¦, (vi) involvement of PhD students or junior researchers (up to 35 years) into common research. Majority of participants are from academia though private organisations may participate in case they are registered as research and development organisations in Slovakia or abroad. There are few participants from the private sector but they are very rare as was confirmed by the Agency representative. Several schemes have been prepared and implemented each year by the Slovak Research and Development Agency since 2007 for various countries. Bilateral calls for proposals have been prepared repeatedly for scome countries (e.g. Austria, China, France, Romania, Bulgaria, Hungary, Poland, Portugal, etc.) for scome others it was just one call for proposals (e.g. Taiwan, South Africa, Greece, Czechia, Russia, Italy, etc.).</t>
  </si>
  <si>
    <t>Support to Research Cooperation Bilateral Projects Between Slovaika and Other Countries</t>
  </si>
  <si>
    <t>euraxess_220329_1_149</t>
  </si>
  <si>
    <t>https://euraxess.ec.europa.eu//jobs/funding/tango</t>
  </si>
  <si>
    <t>TANGO is a funding scheme that enables researchers to turn their projects in basic research into solutions and products that may benefit populations and economies in a direct way. This funding opportunity is organised by the National Centre for Research and Development (NCBR) in cooperation with the National Science Centre. The initial project is a research project in the field of basic research. The schemes under which initial projects in Tracks A and C may be funded include all domestic and international calls launched by the National Science Centre, except ETIUDA, FUGA, UWERTURA and MINIATURA. To qualify for Track B, the project must be funded under the first, second, third or fourth (Track A only) TANGO scheme. The differences between the tracks also have to do with the objective, the addressees and the scope of funded activities: Track A Ã¢â‚¬â€œ the objective is to find an industrial partner interested in further project implementation under Track B. The proposal may be submitted by research centres. The funding of max. 250 thousand PLN per project will go towards proof-of-concept and R&amp;D work. The total budget of Track A is 6 million PLN. Track B Ã¢â‚¬â€œ is open to applicants who have already found an industrial partner within the framework of the TANGO programme. Proposals can only be submitted by consortia made up of academic or research organisations and enterprises, headed by an academic or research organisation. The funding of max. 3 million PLN will go towards industrial research and development work. The total budget of Track B is 6 million PLN. Track C Ã¢â‚¬â€œ is targeted at entities that have found an industrial partner outside of the TANGO programme. Proposals can only be submitted by consortia made up of academic or research organisations (leader) and enterprises. The funding of max. 3 million PLN, will go towards industrial research, development and proof-of-concept work. The total budget of Track C is 18 million PLN. The prerequisite for funding under Tracks B and C is that the applicants commit themselves to implementing the results of the project. In accordance with the programme objectives, the merit-based review performed by experts will consider issues such as market demand and implementation profitability. Other important criteria will have to do with the objective of the project, intellectual property rights, implementation potential and the innovative and competitive edge of project results.</t>
  </si>
  <si>
    <t>TANGO</t>
  </si>
  <si>
    <t>euraxess_220329_1_150</t>
  </si>
  <si>
    <t>euraxess_220329_1_151</t>
  </si>
  <si>
    <t>https://euraxess.ec.europa.eu//jobs/funding/team-tech</t>
  </si>
  <si>
    <t>Grants for research teams headed by leading scientists carrying out R&amp;D projects related to a new product or production process (technological or manufacturing) of significant importance for the economy. The aim of the TEAM-TECH programme is to improve human potential in the R&amp;D sector in team projects pursued by scientists (regardless of nationality) having outstanding experience in implementing the results of scientific research in economic practice, or in providing research services or operating research equipment for corporate custcomers.</t>
  </si>
  <si>
    <t>TEAM-TECH</t>
  </si>
  <si>
    <t>euraxess_220329_1_152</t>
  </si>
  <si>
    <t>https://euraxess.ec.europa.eu//jobs/funding/technoinvestas</t>
  </si>
  <si>
    <t>This measure provides financial support for established start-ups to conduct R&amp;D activities in smart specialisation areas. The support can be provided for different kinds of activities necessary to conduct R&amp;D, including consulting services, infrastructure procurement and employment of qualified personnel (including researchers). The measure is managed by the Ministry of Economy.</t>
  </si>
  <si>
    <t>Technoinvestas</t>
  </si>
  <si>
    <t>euraxess_220329_1_153</t>
  </si>
  <si>
    <t>https://euraxess.ec.europa.eu//jobs/funding/technology-development-projects-funding-measure</t>
  </si>
  <si>
    <t>The Ã¢â‚¬Å“Technology development projects funding measureÃ¢â‚¬Â aims at creating favourable conditions for the country's technological development and promoting scientific research targeted at productive innovations in public and private sectors. Under this measure, each project has to have a project coordinator - a research and education institution and a partner - a business organisation (an SME). The expected result of the project must be a technology/prototype corresponding to the TRL level 5 or upper. The possible project costs covered by the measure include salary costs for staff (other possible costs being the project costs related to infrastructure, tools, materials, services etc.), including those of research staff employed in the company to cope with the project activities. The measure co-funds up to 100% project costs for a research or education institution up to 80% for very small company, up to 70% - for a small company, up to 60% for medium size company. The measure is managed by MITA.</t>
  </si>
  <si>
    <t>Technology development projects funding measure</t>
  </si>
  <si>
    <t>euraxess_220329_1_154</t>
  </si>
  <si>
    <t>https://euraxess.ec.europa.eu//jobs/funding/tehcro-technology-infrastructure-development-programme</t>
  </si>
  <si>
    <t>The TEHCRO scheme is managed by the Croatian Agency for SMEs, Innovations and Investments (HAMAG-BICRO). TEHCRO aims to increase competitiveness of Croatian economy through development of efficient support institutions, which will provide an environment for technology transfer and growth of companies based on scientific research results. Through the establishment of efficient technology infrastructure institutions the following can be achieved: - more efficient commercialisation of research results - better usage of intellectual capital at universities and scientific research institutions - growth and development of knowledge based companies - knowledge and technology transfer from universities and research institutions to companies, as well as between companies - increased competitiveness of companies TEHCRO provides financial support for operation of technology infrastructure institutions. Scientific organisations (universities, institutes, ...) as well as non-profit companies in majority public ownership can apply. Financial support is provided in a form of a loan, a grant or investment. The TECHCRO scheme supports different types of institutions: - technology incubators - technology - business centres - competency centres - research and innovatntion ceres</t>
  </si>
  <si>
    <t>TEHCRO - Technology Infrastructure Development Programme</t>
  </si>
  <si>
    <t>euraxess_220329_1_155</t>
  </si>
  <si>
    <t>https://euraxess.ec.europa.eu//jobs/funding/industrial-phd-programme-erhvervs-phd</t>
  </si>
  <si>
    <t>InnovationsFonden, Programraadgiver ErhvervsPHD, ErhvervsPostDoc. The 3-year PhD programme is managed by the Innovation Fund Denmark aims to offer doctoral training in cooperation with the industry sector. It is a three-year research project and research training programme with an industrial focus conducted jointly by a private company, an industrial PhD student and a university. Universities and students of all nationalities may be accepted. The student is employed by the company and enrolled at the university. Public organisations and institutions may also apply for approval of an Industrial PhD project in cooperation with a university, as long as the project lives up to the general requirements described in the programme guidelines.</t>
  </si>
  <si>
    <t>The Industrial PhD Programme (Erhvervs PhD)</t>
  </si>
  <si>
    <t>euraxess_220329_1_156</t>
  </si>
  <si>
    <t>https://euraxess.ec.europa.eu//jobs/funding/irish-research-council-%E2%80%98new-foundations%E2%80%99-scheme</t>
  </si>
  <si>
    <t>The IRC Ã¢â‚¬ËœNew FoundationsÃ¢â‚¬â„¢ scheme supports researchers who intend to pursue research, networking and/or dissemination activities within and across the diversity of disciplines. This scheme provides support for research actions, the development of networks and a series of other activities to communicate the outccomes and values of academic research in Ireland and beyond. Under strand 1, there is support for small, discrete collaborative projects between postdoctoral or senior researchers and a community/voluntary organisation (CVO) or NGO. The civic society partner had to be a registered charity.</t>
  </si>
  <si>
    <t>The Irish Research Council Ã¢â‚¬ËœNew FoundationsÃ¢â‚¬â„¢ scheme</t>
  </si>
  <si>
    <t>euraxess_220329_1_157</t>
  </si>
  <si>
    <t>https://euraxess.ec.europa.eu//jobs/funding/title-grand-solutions-innovationsfonden</t>
  </si>
  <si>
    <t>The Grand Solutions programme is the flagship of Innovation Fund Denmark. It focuses on creating innovative solutions and results of value to society that respond to concrete challenges and innovation needs that have been identified, both in the private and public spheres. In order to ensure that project goals are achieved, the scheme has a very high ambition level that requires excellent research and very strong teams with the necessary competences to make a difference. There is no shortage of PhD candidates interested in this programme as it typically involves working with attractive high-profile companies on a project of significant importance and value to society. Also researchers are able tie themselves for a shorter period than for the Industrial PhD programme (1-3 years). There is no demand for the PostDoc students on this scheme.</t>
  </si>
  <si>
    <t>Title: Grand Solutions (Innovationsfonden)</t>
  </si>
  <si>
    <t>euraxess_220329_1_158</t>
  </si>
  <si>
    <t>https://euraxess.ec.europa.eu//jobs/funding/top-500-innovators</t>
  </si>
  <si>
    <t>Project objective: The program "Top 500 Innovators" implemented by the Ministry of Science and Higher Education (MSHE) intends to raise the qualifications of Polish R&amp;D personnel in terms of cooperation with the economy, research management and commercialization of research results. Under the program the Polish scientists and representatives of innovation centres participate in a two-month internship at the best universities in the world.</t>
  </si>
  <si>
    <t>Top 500 Innovators</t>
  </si>
  <si>
    <t>euraxess_220329_1_159</t>
  </si>
  <si>
    <t>https://euraxess.ec.europa.eu//jobs/funding/torres-quevedo-programme</t>
  </si>
  <si>
    <t>Encourage the hiring of doctors from companies, technological centers, technological innovation support centers, business associations and science and technology parks for the development of concrete industrial research projects, experimental development projects or previous technical feasibility studies, as well as encourage their training.</t>
  </si>
  <si>
    <t>Torres Quevedo Programme</t>
  </si>
  <si>
    <t>euraxess_220329_1_160</t>
  </si>
  <si>
    <t>https://euraxess.ec.europa.eu//jobs/funding/ut-austin-portugal</t>
  </si>
  <si>
    <t>This programme arise from an agreement between the Portuguese Government and the University of Austin (USA) aiming at promoting and financing exploratory scientific projects proposed by teams of specialists and researchers in areas related to Research of Emerging Technologies.</t>
  </si>
  <si>
    <t>UT Austin-Portugal</t>
  </si>
  <si>
    <t>euraxess_220329_1_161</t>
  </si>
  <si>
    <t>https://euraxess.ec.europa.eu//jobs/funding/vlaio-baekeland</t>
  </si>
  <si>
    <t>The Baekeland-programme of the government agency for Innovation by Science and Technology (IWT) offers researchers the opportunity to obtain a PhD-degree in close cooperation with the business/industrial sector. A Baekeland consortium consists of 3 partners: a company with activities in Flanders, a Flemish university and a doctoral candidate.</t>
  </si>
  <si>
    <t>VLAIO - Baekeland</t>
  </si>
  <si>
    <t>euraxess_220329_1_162</t>
  </si>
  <si>
    <t>https://euraxess.ec.europa.eu//jobs/funding/vlaio-innovation-mandates</t>
  </si>
  <si>
    <t>Innovation mandates provide support to postdoctoral researchers who wish to deploy active efforts to achieve the effective transfer, the exploitation and the utilisation of their research findings. This can be done either through a collaboration with an existing company, or by working towards the establishment of a new spin-off company. The ultimate goal is to bridge the gap between academia and industry and to help the researchers to make the transition into the business world. During the implementation of the mandate, the mobility of researchers between academia and industry is encouraged. The projects which are implemented in this funding programme are Strategic Basic Research projects with an economic finality, that are innovative and provide the post-doctoral researcher with ample intellectual properties. Innovation mandates aim to build up scientific or technological knowledge as a basis for economic applications. They present a risk level that is too high to allow their execution as an industrial R&amp;D project.</t>
  </si>
  <si>
    <t>VLAIO - Innovation Mandates</t>
  </si>
  <si>
    <t>euraxess_220329_1_163</t>
  </si>
  <si>
    <t>https://euraxess.ec.europa.eu//jobs/funding/youreca-young-researchers%E2%80%99-careers-junior-mobility-programme-jumo</t>
  </si>
  <si>
    <t>KU Leuven launched the Junior Mobility Programme (JuMo) to support the outgoing mobility of junior KU Leuven researchers. The programme starts from the principle that international or intersectoral mobility is an essential part of the training of young researchers to broaden their skills and career opportunities both inside and outside academia. Applicants can receive a mobility allowance to fund a 3 to 12 month research stay outside Belgium.</t>
  </si>
  <si>
    <t>YouReCa (Young ResearchersÃ¢â‚¬â„¢ Careers) - Junior Mobility Programme (JuMo)</t>
  </si>
  <si>
    <t>euraxess_220329_1_164</t>
  </si>
  <si>
    <t>https://euraxess.ec.europa.eu//jobs/funding/fellowship-enlightenment-studies</t>
  </si>
  <si>
    <t>The Interdisciplinary Centre for European Enlightenment Studies offers research fellowships for the study of the Enlightenment. These fellowships give young researchers and experienced scholars alike the opportunity to spend two to three months working in optimal conditions on a theme broadly related to the field of Enlightenment Studies. Among other opportunities, fellows will have the possibility to use the CentreÃ¢â‚¬â„¢s library and its numerous primary and secondary sources and to get in touch with experts in the field of Enlightenment Studies working at the centre. The fellowships are generously funded by the Hamburg Foundation for the Advancement of Science and Culture (Hamburger Stiftung zur FÃƒÂ¶rderung von Wissenschaft und Kultur). Available Fellowships: 2 fellowships for scholars from Germany and abroad for a two-month research stay in Halle Stipend: Ã¢â€šÂ¬3,600 (in total) 1 fellowship for PhD students from Germany and abroad for a three-month research stay in Halle Stipend: Ã¢â€šÂ¬3,300 (in total) Application Process: Please send your written application by email (in PDF format) to the Managing Director of the Centre: Martin-Luther-UniversitÃƒÂ¤t Halle-Wittenberg InterdisziplinÃƒÂ¤res Zentrum fÃƒÂ¼r die Erforschung der EuropÃƒÂ¤ischen AufklÃƒÂ¤rung Prof. Dr. Elisabeth DÃƒÂ©cultot Franckeplatz 1, Haus 54 D-06110 Halle/Saale izea(at)izea.uni-halle.de www.izea.uni-halle.de The fellowships can be scheduled flexibly within one year after Admission. Please attach the following documents: Cover letter CV Publication list and a published writing sample (for PhD students: if available) Title and statement of proposed research (max. 5 pages) For PhD students: one letter of reference Deadline: 31. March 2022 Please submit your application to: izea@izea.uni-halle.de In case of any question please contact Dr. Andrea Thiele: andrea.thiele@izea.uni-halle.de</t>
  </si>
  <si>
    <t>Fellowship for Enlightenment Studies</t>
  </si>
  <si>
    <t>euraxess_220329_1_165</t>
  </si>
  <si>
    <t>https://euraxess.ec.europa.eu//jobs/funding/mcst-tubitak-2022-joint-call-ri-proposals</t>
  </si>
  <si>
    <t>The Malta Council for Science and Technology (MCST) and the Scientific and Technological Research Council of Turkey (TÃƒÅ“BÃ„Â°TAK) are relaunching the MCST-TÃƒÅ“BÃ„Â°TAK 2022 Joint Call for R&amp;I Proposals to support cooperation in Science, Technology, and Innovation in the following thematic areas: Thematic Area 1: Water Management Thematic Area 2: Sustainable Farming Systems Thematic Area 3: Agro-food Value Chain Please visit the Call Text for more details.</t>
  </si>
  <si>
    <t>MCST-TUBITAK 2022 Joint Call for R&amp;I Proposals</t>
  </si>
  <si>
    <t>euraxess_220329_1_166</t>
  </si>
  <si>
    <t>https://euraxess.ec.europa.eu//jobs/funding/phd-fellowship-biomedicine-0</t>
  </si>
  <si>
    <t>Outline The PhD Fellowship in biomedicine is funded by Boehringer Ingelheim Fonds for junior researchers worldwide. Applicants who are European citizens may undertake their PhD in Europe or elsewhere; non-European applicants must conduct their PhD research in Europe. The fellowship provides a country-dependent monthly stipend for up to 3.5 years and a travel allowance to attend conferences. There are three application closing dates per year: February 1, June 1 and October 1. What is funded Stipend + conference travel allowance. Duration 3.5 years. Eligibility All qualified students with undergraduate / masterÃ‚Â´s degrees.</t>
  </si>
  <si>
    <t>PhD Fellowship (biomedicine)</t>
  </si>
  <si>
    <t>euraxess_220329_1_167</t>
  </si>
  <si>
    <t>https://euraxess.ec.europa.eu//jobs/funding/iciq-summer-fellowship-programme-undergraduate-students-2022</t>
  </si>
  <si>
    <t>Outline Summer Fellowships for Undergraduate Students What is funded ICIQ Summer Fellowship programme offers up to 16 fellowships to national and international undergraduate students to give them the opportunity to learn, work and live in an exciting environment of cutting-edge research in chemistry. These fellowships will be co-financed by Ã¢â‚¬Å“la CaixaÃ¢â‚¬Â Foundation and ICIQ with the support of the Ã¢â‚¬Å“Severo OchoaÃ¢â‚¬Â Centres of Excellence Program 2019 (MCIN/AEI/10.13039/501100011033, CEX2019-000925-S, 2020-2023). The undergraduates, mentored and supervised by a PhD student or a postdoctoral researcher, will carry out research projects with scientists at the forefront of their fields in addition to receiving training. During their stay, students will have access to ICIQ seminars and conferences. By the end of their internship, Summer Fellows will be required to present a short report and presentation of the work and results obtained. This is a great opportunity for undergraduates to have an insight on the Institute research activities and to conduct research in an international scientific environment. Moreover, summer fellows are in an optimal situation to carry out Master studies at ICIQ and then apply for a future PhD position in our institute. Deadline for applications: March 31st, 2022 Contact: summerfellowships@iciq.es Research groups and their projects: SF 2022-01_ Prof. Pau Ballester: Supramolecular sensing of molecules relevant to human health: synthesis and optical sensing studies SF 2022-02_ Prof. Carles Bo: Computational design of new catalysts for hydrogen evolution reaction SF 2022-03_ Prof. Antonio M. Echavarren: Gold-Catalyzed Biomimetic Cyclizations SF 2022-04_ Prof. JosÃƒÂ© RamÃƒÂ³n GalÃƒÂ¡n MascarÃƒÂ³s / Dr Katherine Villa: Photo(electro)catalytic activation of C-H bonds with nanostructured bismuth vanadate SF 2022-05_ Prof. Arjan W. Kleij: Catalytic Conversion of Biobased Carbon Feedstock to Fine Chemicals SF 2022-06_ Prof. Antoni Llobet: Molecular redox catalysts for the generation of solar fuels SF 2022-07 Prof. Julio Lloret-Fillol: Development of catalysts for the CO2 reduction to fuels SF 2022-08_ Prof. NÃƒÂºria LÃƒÂ³pez: Machine learning for materials in energy conversion to fuels and chemicals SF 2022-09_ Prof. Feliu Maseras: Computational study of mechanochemical processes SF 2022-10_ Prof. Emilio Palomares: Materials and molecules for Energy Conversion Devices SF 2022-11_ Prof. Miquel A. PericÃƒ s: Parallelization and adaptation to High Throughput Experimentation (HTE) of the redox-neutral Mitsunobu reaction for application in the discovery of new drugs SF 2022-12_Dr MÃƒÂ³nica PÃƒÂ©rez-Temprano: Unlocking novel strategies in earth-abundant first-row transition metal catalysis SF 2022-13_ Prof. Marcos G. Suero: Skeletal editing with photoredox catalysis SF 2022-14_ Dr. Katherine Villa: Photocatalytic reduction of CO2 by metal-free nanostructured materials Requirements The ICIQ Summer Fellowships programme is addressed to undergraduate students with a background in Chemistry, Physics, Chemical Engineering, Biochemistry, Pharmacy, Applied Math, Data Science, Biology or other related areas. Applicants with different studies from the above mentioned will not be considered further. Interested candidates should be preferably in the last year (or having accomplished 180 credits) of their undergraduate studies by the time of accepting the fellowship. *Important note: Please take into account that depending on your nationality, you might be required to get a student visa and in any case you will need to follow European and Spanish mandatory Covid-19 regulations. Therefore, if you are awarded with one of our summer fellowships, please make sure you will have your visa ready before the beginning of the programme on the first week of July. Conditions ICIQ Summer Fellows will receive a total stipend of 2,000 Ã¢â€šÂ¬ for the period of 3 months. If any of the fellows' stay is less than 3 months, the student will receive an amount proportional to their time spent at ICIQ. Summer Fellows will receive a maximum of 500 Ã¢â€šÂ¬ (upon presentation of receipts) for travel to and from their place of origin. ICIQ will provide medical insurance in the event of accident or illness during the internship. Application process Interested candidates will be required to fill out the application form and submit the following documents: Letter of motivation: Please express your interest in joining ICIQ this Summer. Please indicate also your availability of dates to start and finish your Summer stage at ICIQ. CV Academic record: transcript of records since the beginning of Bachelor, showing the programme, the university, the dates, the credits in each course, grades (and corresponding scale), and average if available. For academic records not issued in Catalan, Spanish or English, a certified translation in one of theabove-mentioned languages should be provided. Only applications received online via ICIQ official website https://www.iciq.org/jobs-grants/position/summer-fellowships-call-2022/ will be considered. Please fill out the application form and submit the documents required in the Apply button. NOTE: Although applicants can select up to two ICIQ research groups, the first option will be always prioritized for the selection process. Selection process Applications will be reviewed and evaluated by an internal committee. By the end of April 2022 we will contact all candidates to let them know whether they have been awarded with one of ICIQÃ¢â‚¬â„¢s Summer fellowships. After acceptance by all successful candidates, a final list of the awardees will be available in ICIQÃ¢â‚¬â„¢s website.</t>
  </si>
  <si>
    <t>ICIQ Summer Fellowship Programme for Undergraduate Students -2022</t>
  </si>
  <si>
    <t>euraxess_220329_1_168</t>
  </si>
  <si>
    <t>https://euraxess.ec.europa.eu//jobs/funding/international-scientific-fellowships-master-phd-medical-students</t>
  </si>
  <si>
    <t>Outline We offer fellowships for master, PhD &amp; medical students for international placements or research projects that are complimentary to current or future scientific studies. We offer three fellowships: Otto Bayer Fellowships in Drug Discovery Sciences Jeff Schell Fellowships in Agricultural Sciences Carl Duisberg Fellowships in Medical Sciences People studying in Germany must undertake placements in a second country &amp; those studying outside Germany must undertake their fellowships at a German research institution. For more detailed information please see our guidelines and frequently asked questions. What is funded Up to 10,000 Ã¢â€šÂ¬ for living &amp; travel expenses associated with the internships or research stays. Limited funding is available for exceptional costs associated within the program. Duration Up to six months Eligibility For master or PhD students from all scientific disciplines including pharmacy and data science with fundamental or applied studies with relevance to the life sciences (pharmaceutical, crop science and consumer healthcare (over-the-counter) industries. Students of human &amp; veterinary medicine, or master and PhD students in medical engineering, applied medical sciences, data science in medicine and public health.</t>
  </si>
  <si>
    <t>International Scientific Fellowships: for master, PhD &amp; medical students</t>
  </si>
  <si>
    <t>euraxess_220329_1_169</t>
  </si>
  <si>
    <t>https://euraxess.ec.europa.eu//jobs/funding/seeking-recruit-phd-student-contribute-area-customized-networks-and-specifically</t>
  </si>
  <si>
    <t>Deadline for receipt of applications is April 1st 2022:</t>
  </si>
  <si>
    <t>Outline Are you an ICT graduate in computer science or cognate discipline looking to pursue a PhD? Do you want to make a real contribution in the area of customised networks and specifically trustworthiness for OPEN RAN? Do you want to undertake your studies as part of the world leading SFI CONNECT Research Centre? The Science Foundation Ireland (SFI) Centre for Future Networks and Communications in partnership with Munster Technological University (MTU) and University College Dublin (UCD) is seeking to recruit a PhD student to contribute to the area of customised networks and specifically trustworthiness for OPEN RAN. The student will be a member of the SFI CONNECT Research Centre and will be based in MTU, jointly supervised by Dr. Susan Rea (MTU), Dr. Bernd Ludwig Wenning (MTU), Dr. Nima Afraz (UCD) and Dr. Fatemeh Golpayegani (UCD). An overview of the post is presented below: As network virtualisation technology matures, it enables operators to experiment with very flexible network architectures, including Cloud-RAN and has introduced the possibility for more split options across the RAN. This has allowed network operators to place RAN virtualised components across geographical and computational spaces, from the Core to the Edge and the Radio units enabling customized architectures to achieve higher cost efficiencies and meet application specific stringent 5G performance requirements such a latency, jitter, and scalability. Network operators along with vendors and standardisation authorities including 3GPP, O-RAN Alliance, IEEE and others have identified the lack of built-in interoperability in current virtualised networks and have looked towards Open-RAN to address the need for interoperability between the virtual components that are to be provided by a plethora of vendors through standardised open network interfaces. This project will focus on a Ã¢â‚¬ËœPost Open-RANÃ¢â‚¬â„¢ ecosystem where the traditional RAN market ecosystem with a handful of known major vendor-operators will be replaced by a substantially more diverse ecosystem made up of unconventional vendors, new operators and resource providers. This will mean that the traditional known and trust relationships between established market actors will be inadequate and will require a rethinking of the definition of trust and the approaches to re-establish trust in these environments. This PhD project will consider trusted collaboration in Open-RAN from the perspective of the trust relationships between vendors to operators as a means of guaranteeing trusted interoperability and between vendors &amp; resource (cloud-edge infrastructure) providers to enable participation in trusted orchestration. The PhD student will be expected to contribute to CONNECTÃ¢â‚¬â„¢s Education and Public Engagement (EPE) activities to promote awareness and engagement of the public with science, technology, engineering and maths (STEM) research. The successful candidate will be expected to carry out a minimum of 2 engagement activities per year and engage with the EPE activities for the Centre. For example, this can include participating in public events to promote research, writing media articles or contributing to educational activities. What is funded This is a 4-year fully funded (includes full fees and an annual stipend of Ã¢â€šÂ¬18,500) structured PhD position with an expected start date of September 2022. Duration 4 years. Eligibility Qualifications Required A minimum of 2.1 honours undergraduate degree, Masters degree, or equivalent, in Computer Science, Computer Engineering or Telecommunications or cognate discipline. English Language Proficiency Non-native English speakers require at least: IELTS: An average score of 6.5 over all components and a minimum of 6.0 in each band on the Academic Version. Essential Criteria Strong background in computer/telecommunications networks (e.g., OSI Model, Wireless Communication); Working knowledge of at least one programming language such as python, Java, and C++ and of Linux operating system; Confident in mathematical modelling and evaluation both analytically and in computer simulation; Experienced in software development for computer simulation and experimentation with a hands-on approach; Understanding of the scientific method: design of experiments, running experiments, critical analysis of results, etc. To Apply The deadline for receipt of applications is April 1st 2022. Please send a single PDF file consisting of the following to susan.rea@mtu.ie: Resume/Curriculum Vitae (CV), including: Education History; Programming/Computing skills (GitHub profile etc.) and; Research projects/publications; A cover letter (2-pages max) including a description of the applicantÃ¢â‚¬â„¢s research interests, reasons for applying for the position. The Cover letter must clearly indicate how the applicantÃ¢â‚¬â„¢s profile and skills fit the requirements of this PhD position; Scanned copies of relevant academic transcripts and English language certificates; A minimum of two recommendation letters and/or their contact information. Shortlisted applicants will be contacted to arrange an online interview.</t>
  </si>
  <si>
    <t>Seeking to recruit a PhD student to contribute to the area of customized networks and specifically trustworthiness for OPEN RAN.</t>
  </si>
  <si>
    <t>euraxess_220329_1_170</t>
  </si>
  <si>
    <t>https://euraxess.ec.europa.eu//jobs/funding/post-doc-position-polish-national-science-centre-project-3</t>
  </si>
  <si>
    <t>Outline Requirements: - PhD diploma - great enthusiasm for work and science in general - track record of scientific publications - experience in laboratory work - ability to carry out statistical large-scale analyses - very good knowledge of English both oral and writing Task description: Brief description of the project: The Arctic is warming twice as fast as other parts of the world, causing the ice sheet to disappear rapidly. The region is considered to be one of the fastest changing systems on Earth. The disappearance of sea ice due to global warming leads to higher pCO2 values Ã¢â‚¬â€¹Ã¢â‚¬â€¹in the surface waters of the Arctic Ocean, decreased calcium carbonate (CaCO3) saturation as well as increased biological production. These changes have and will have a profound impact on the carbon cycle not only in the Arctic Ocean but also globally. These changes will affect the balance of carbon sequestration and release from the seas and oceans. The proposed project will use this model system for the project focusing on a comprehensive assessment of the impact of changes on ecosystems. In addition to many investigations related to the physicochemical elements of the environment, such as factors controlling the chemistry of water masses and the broadly speaking environmental background, the project will also study the factors controlling mineralogy and the chemistry of marine organisms carbonate skeletons. The proposed project aims to solve the global problem of the influence of increased CO2 concentration in the ocean and the associated fluctuations of carbonate ions on the biodiversity of marine invertebrates. The study will take place in contrasting environments characterized by variable physicochemical parameters, e.g. changing CaCO3 saturation, different strength of sea currents, salinity, temperature. The project will generate wide range of unique data. Especially designed sampling protocol in environments with naturally occurring variations in carbonates saturation levels and environmental factors in general (e.g. polar night versus polar day, seaweed forest versus non-seaweed regions, depth gradient) will allow to perform many analyzes including: chemical and mineralogical variability of skeletons carbonate, the level of biological control of the skeletal structures of Arctic organisms, the role of kelp forest in shaping the physicochemical or biological environment, variability of conditions within the contrasting polar seasons and their impact on selected elements of the living part of environment. The project is looking for an enthusiastic and creative scientist who will explore the data generated by the project or will generate data herself/himself based on the project's possibilities, creating unique knowledge. The project will be willing to adapt to the vision of a good candidate. Description of tasks required from the candidate during the project: additionally, to the above formal requirements, the candidate is expected to be involved in field work, have knowledge about marine systems, laboratory work leading to the preparation of biological material for various purposes, potentially geochemical analyzes, knowledge of data analysis and visualization techniques, knowledge of the R and Python programming environment is welcomed, the ability to analyse data related to biodiversity, the ability to work independently, as well as the ability to work in a team, high creativity and critical thinking skills, communication and interpersonal skills. What is funded Full-time fixed-term employment contract (36 months) at the Marine Ecology Department in the Institute of Oceanology Polish Academy of Sciences in Sopot. A salary of approx. 8 300 PLN gross per month (approx. 6 500 PLN netto per month). Job offer for a scientist within the framework of the OPUS program of the National Centre for Science project entitled "Influence of rapidly progressing climate change on polar marine organisms - investigations along naturally occurring environmental analogues of future climate changesÃ¢â‚¬Â (ANALOG), project number: UMO-2020/37/B/ST10/02905. Duration A period of up to 36 months Eligibility Additional questions can be sent to the project PI: Prof. Piotr KukliÃ…â€žski (kuki@iopan.pl) Results of the job application procedure will be announced at 2022-04-30. We will contact selected candidates by phone or e-mail. Required documents: 1) motivation letter 2) detailed CV 3) confirmation of PhD 4) consent clause* Required documents should be sent by e-mail to: rekrutacja@iopan.pl and to the project PI: Prof. Piotr KukliÃ…â€žski (kuki@iopan.pl) with message title Ã¢â‚¬Å“Post-doc Ã¢â‚¬â€œ ANALOGÃ¢â‚¬Â *Please attach a signed document with the following consent clause: I hereby consent to have my personal data processed by the Institute of Oceanology Polish Academy of Science pursuant to Article 6 paragraph 1 letter a of the General Data Protection Regulation (GDPR), for the purpose of carrying out a recruitment process for the Post-doc position I also declare that I have read the information on the processing of personal data provided by the Institute in accordance with Article 13 GDPR. ......................... ........................................... (place and date) (signature of the declarant) INFORMATION ON THE PROCESSING OF PERSONAL DATA: https://old.iopan.pl/praca/INFORMATION_ON_THE_PROCESSING_OF_PERSONAL_DATA.pdf</t>
  </si>
  <si>
    <t>euraxess_220329_1_171</t>
  </si>
  <si>
    <t>https://euraxess.ec.europa.eu//jobs/funding/phd-grants-new-eco-designed-therapeutic-solutions-treatment-atopic-dermatitis-ssbcv</t>
  </si>
  <si>
    <t>Keywords green chemistry, natural solvents, marine molecules, bacteriology, dysbiosis Profile and skills required The candidate must have a Master 2 in the chemistry/biology interface, with good theoretical and practical skills in organic synthesis. Additional skills in the field of bacteriology, as well as cell biology would be appreciated. We are looking for a rigorous, autonomous, versatile candidate, with a capacity for teamwork and skills for written and oral communication in French and English. Project description Atopic dermatitis (AD) is an inflammatory disease with a high prevalence in industrialized countries. This disease is the consequence of a dysfunction of the skin barrier associated with an imbalance of the skin microbiota, which results in over-colonization by Staphylococcus aureus in more than 70% of cases. This over-colonization, especially by resistant strains to methicilin (MRSA) constitutes an aggravating factor of the pathology because it leads to an increase in the pro-inflammatory reaction. To date, there is no effective treatment for this skin dysbiosis, which is, however, an aggravating factor of the disease. In our laboratory (EA SIMBA 7502), we have developed access routes to natural molecules of marine origin which have demonstrated bactericidal (or static depending on) activity against sensitive and resistant strains of S. aureus. These access routes, although efficient, have a negative environmental impact, particularly linked to the use of petrochemical solvents and heavy metal catalysts. Since 2018, the SIMBA laboratory has specialized in the development of new green solvents: NaDES. These NaDES represent an eco-friendly alternative to petrochemical solvents but also to certain catalysts used in the laboratory. Some NaDES from the laboratory library have also demonstrated interesting effects on the growth of several microorganisms representative of the skin microbiota involved in the pathophysiology of AD. Thus, the synergy between the two therapeutic strategies developed in the laboratory appeared to be relevant. This thesis would thus have for objectives to access analogues of these natural antibiotic molecules by an approach of Ã¢â‚¬Å“green chemistryÃ¢â‚¬Â, then to associate them with various NaDES in order to create a synergy aiming at restoring the balance of the cutaneous microbiota for the treatment of AD References [1] S. StÃƒÂ¤nder, Ã¢â‚¬Å“Atopic DermatitisÃ¢â‚¬Â N. Eng. J. Med. 2021, 384, 1136-1142 [2] S. M. Langan et al. Ã¢â‚¬Å“Atopic DermatitisÃ¢â‚¬Â Lancet, 2020, 396, 345-360 [3] P. Ogonowska et al. Ã¢â‚¬Å“Colonization with S. aureus in atopic dermatitis patient : attemps to reveal the unknowÃ¢â‚¬Â Front. Microbiol. 2021, 11, 567090 [4] a) W. Ibraheem et al, Ã¢â‚¬Å“Synthesis and antibacterial activity of racemic Paecilocin A and its derivatives against methicillin-resistant S. aureusÃ¢â‚¬Â Tetrahedron Lett. 2021, 67, 152888 ; b) W. Ibraheem et al, 'Synthesis, antibacterial and cytotoxic evaluation of cytosporone E ' J. Mol. Struct. 2021, 1252, 132135 [5] M. H. Zainal-Abidin et al, Ã¢â‚¬Å“Emerging frontiers in deep eutectic solvents in drug discovery and drug delivery systemÃ¢â‚¬Â J. Control Release 2019, 316, 168-195 [6] L. Wils et al, Ã¢â‚¬Å“Natural deep eutectic solvent formulations for spirulina: Preparation, intensification, and skin impactÃ¢â‚¬Â Algal. Res 2021, 56, 102317 [7] P.-O. Delaye et al Ã¢â‚¬Å“Natural Deep Eutectic Solvents as sustainable solvents for Suzuki-Miyaura cross-coupling reactions applied to imidazo-fused heterocyclesÃ¢â‚¬Â SynOpen, 2018, 2, 306-311 To apply, click here</t>
  </si>
  <si>
    <t>PhD grants "New eco-designed therapeutic solutions for the treatment of atopic dermatitis" (SSBCV)</t>
  </si>
  <si>
    <t>euraxess_220329_1_172</t>
  </si>
  <si>
    <t>https://euraxess.ec.europa.eu//jobs/funding/phd-grants-targeting-cathepsin-k-exosites-biomimetic-oligosaccharides-derivatives-ssbcv</t>
  </si>
  <si>
    <t>Keywords Proteases, Glycosaminoglycanes, collagen, Inhibitors Profile and skills required Profile: Master 2 (Biology-Health-Biochemistry-Structural biology) Strong knowledge in biochemistry-enzymology-cell culture. Skills in chromatography and/or electrophoresis technics-Fluorescent spectroscopy background would be an advantage. Autonomy, rigorous, good team spirit. Project description Osteoporosis is a metabolic bone disease in which the density and quality of bone are reduced, thus leading to an increased risk of fracture. Human cysteine Cat K is the major bone-degrading protease and has, among others, a potent collagenase activity towards type I and II collagens, the two major organic components of the bone matrix. This important role in the process of bone resorption makes Cat K a very attractive target for the therapeutic treatment of osteoporosis. Within the last decade, particular attention has been paid to the development of potent and selective active-site directed Cat K inhibitors as anti-resorptive drugs. However, all the compounds developed so far completely block the different enzyme activities of Cat K in bone and beyond (lung, heart, and brain) leading to unwanted side effects (i.e. stroke, lung fibrosis). Thus, new pharmacochemical approaches are needed to design novel inhibitors of Cat K to modulate only its excessive collagenase activity without impairing its other physiological regulatory proteolytic activities. Interestingly, studies strongly suggest that the collagenase activity of human Cat K is specifically dependent on the formation of a multimeric complex between Cat K and linear chondroitin 4 sulfate (C4S) through interactions between sulfates groups and several identified positively charged residues on the surface of Cat K located away from the active site (exosites). This project is based on the hypothesis that any disruption in the formation of the complex between Cat K and high molecular weight C4S by biomimetic oligosaccharides would selectively inhibit the collagenase activity of Cat K and thus could be a valuable therapeutic option in the treatment of collagen-degradation-related diseases, including osteoporosis. References -BrÃƒÂ¶mme D, Lecaille F. Cathepsin K inhibitors for ostoporosis and potential off-target effects. (2009) Expert Opin. Investig. Drugs 18, 1-16. -Cherney MM*, Lecaille F*, Kienetz M, Nallaseth F, Li Z, James MNG, BrÃƒÂ¶mme D. Structural analysis of cathepsin K/chondroitin 4-sulfate interactions. (2011) J. Biol. Chem. 286, 8988-8998. * co-premiers auteurs -Lecaille F, Choe Y, Brandt W, Li Z, Craik CS, BrÃƒÂ¶mme D. Selective inhibition of the collagenolytic activity of human cathepsin K by altering its S2 subsite specificity. (2002) Biochemistry 41, 8447-8454. -Lecaille F, BrÃƒÂ¶mme D, Lalmanach G. Biochemical properties and regulation of cathepsin K activity. (2008) Biochimie 90, 208-226. -Lecaille F*, Chazeirat T, Bojarski KK, Renault J, Saidi A, Prasad VGNV, Samsonov S, Lalmanach G*. Rat cathepsin K: enzymatic specificity and regulation of its collagenolytic activity. (2020) BBA - Proteins and Proteomics 1868, 140318. * auteurs correspondants -Li Z, Hou WS, BrÃƒÂ¶mme D. Collagenolytic activity of cathepsin K is specifically modulated by cartilage-resident chondroitin sulfates. (2000) Biochemistry. 39:529-36. -Li Z, Hou WS, Escalante-Torres CR, Gelb BD, Bromme D. Collagenase activity of cathepsin K depends on complex formation with chondroitin sulfate. (2002) J Biol Chem. 277:28669-76. -Li Z, Kienetz M, Cherney MM, James MN, BrÃƒÂ¶mme D. The crystal and molecular structures of a cathepsin K:chondroitin sulfate complex. (2008) J Mol Biol. 383:78-91. -Nallaseth FS*, Lecaille F*, Li Z, BrÃƒÂ¶mme D. The role of basic amino acid surface clusters on the collagenase activity of cathepsin K. (2013) Biochemistry 52, 7742-7752. * co-premiers auteurs -Panwar P, Law S, Jamroz A, Azizi P, Zhang D, Ciufolini M, BrÃƒÂ¶mme D. Tanshinones that selectively block the collagenase activity of cathepsin K provide a novel class of ectosteric antiresorptive agents for bone. (2108) Br J Pharmacol. 175:902-923. -Selent J, Kaleta J, Li Z, Lalmanach G, BrÃƒÂ¶mme D. Selective inhibition of the collagenase activity of cathepsin K. (2007) J Biol Chem. 282:16492-501. -VerbovÃ…Â¡ek U, Van Noorden CJ, Lah TT. Complexity of cancer protease biology: Cathepsin K expression and function in cancer progression. (2015). Semin Cancer Biol. 35:71-84. To apply, click here</t>
  </si>
  <si>
    <t>PhD grants "Targeting cathepsin K exosites by biomimetic oligosaccharides derivatives" (SSBCV)</t>
  </si>
  <si>
    <t>euraxess_220329_1_173</t>
  </si>
  <si>
    <t>https://euraxess.ec.europa.eu//jobs/funding/phd-student-call-%E2%80%9Ctime-resolved-x-ray-spectroscopy-biological-and-chemical-catalysis%E2%80%9D</t>
  </si>
  <si>
    <t>Brief description of our research group: Our research group is focused on the development and application of advanced spectroscopic tools for the design of active catalysts for water oxidation, proton reduction, and methane to methanol production processes. Currently the development of artificial photosynthetic assemblies and biological mimics of naturally methane oxidizing enzymes is of great interest and has drawn significant attention by exploring molecular catalysts based on 3d transition metal complexes. However, in spite of emerging design principles, there is an urgent need to correlate the performance and stability of a catalyst to its geometric structure and electronic configuration for its rational development. In this regard, we are interested in the development of static and time-resolved X-ray based spectroscopic approaches, including X-ray absorption (XAS) and X-ray emission spectroscopy (XES), to understand the critical electronic, energetic and geometric requirements of the water splitting and methane oxidation reactions necessary for achieving economically feasible catalysts. Our research is particularly oriented towards ultrafast pump (laser), X-ray (probe) studies of metal noble-free photosensitizers, and multimolecular photocatalytic systems for artificial photosynthesis in the femtosecond-microsecond time regime. Combined analysis of experimental data on structures, electronic configurations and spin states provide valuable information to understand the operation mechanism. Further selectivity is achieved through resonant XES or resonant inelastic X-ray scattering spectroscopy. Synchrotron-based techniques employed in our group are complemented with laboratory-based spectroscopic methods such as UV-Visible spectroscopy, Resonance Raman, Electron Paramagnetic Resonance, Optical transient absorption spectroscopy, and Atomic Force Microscopy. Our studies involve the interplay of several disciplines including synthetic inorganic chemistry, electrochemistry, kinetics, and spectroscopy. Ph.D project funded over 3 years: The project will consist in studying solar fuel catalysts through static and ultrafast in-situ X-ray spectroscopy and electrochemistry. The main objectives of the project will be to probe the electronic and structural changes occuring near the active catalytic site through X-ray absorption, emission and resonant inelastic scattering spectroscopy. The student will also be trained in Raman, Electron Paramagnetic Resonance Spectroscopy, and X-ray photoelecron spectroscopy. The Ph.D student will assist in writing the beamtime proposals, and carrying out the synchrotron and laboratory-based experiments, data analysis and interpretation. Required Qualifications: M.S in chemistry, Physics or Biological Science Experience in synthesis Strong analytical skills, written and verbal communication skills Candidates are required to submit a complete an updated CV with a brief description of the previous research and a motivation letter. Applications should be sent to the email dooshaye.moonshiram@csic.es before April 1st 2022.</t>
  </si>
  <si>
    <t>Ph.D student call in Ã¢â‚¬Å“Time-resolved X-ray spectroscopy in biological and chemical catalysisÃ¢â‚¬Â at CSIC-ICMM, Instituto de Ciencia de Materiales de Madrid within the Consejo Superior de Investigaciones Cientifica</t>
  </si>
  <si>
    <t>euraxess_220329_1_174</t>
  </si>
  <si>
    <t>https://euraxess.ec.europa.eu//jobs/funding/jeff-schell-fellowships-agricultural-science-student-exchange</t>
  </si>
  <si>
    <t>Outline The Bayer FoundationÃ‚Â´s Fellowships are intended to enhance existing study programs, such as MSc and PhD, by enabling students to gain additional training abroad. Non-Germany based students must spend their Fellowship periods in Germany, while students in Germany must conduct their Fellowship outside of Germany. Specifically, the Jeff Schell Fellowships for Agricultural Science, support students currently enrolled in a MSc or PhD program in natural science or data science whose research has direct impact on crop science. Applicants may apply for up to 10,000 EUR in funding and may spend up to 6 months abroad. The application period opens on February 28, 2022 and closes on April 25, 2022. What is funded Study/research exchange abroad - up to 10,000 EUR in funding support. Duration Up to 6 months. Eligibility All students enrolled in a MasterÃ‚Â´s or PhD in crop science.</t>
  </si>
  <si>
    <t>Jeff Schell Fellowships for Agricultural Science (student exchange)</t>
  </si>
  <si>
    <t>euraxess_220329_1_175</t>
  </si>
  <si>
    <t>https://euraxess.ec.europa.eu//jobs/funding/textual-microcosms-new-approach-translation-studies-post-doctoral-fellowships</t>
  </si>
  <si>
    <t>The European Research Council (ERC) project Textual Microcosms: A New Approach in Translation Studies is offering Doctoral study scholarships beginning in October 2022. The program is located at the Hebrew University of Jerusalem under the direction of Prof. Ronit Ricci. Successful candidates will be part of a unique interdisciplinary team. The project combines approaches from the fields of history, religious studies, literature, art history, linguistics and philology. It focuses on interlinear translations, texts in one language that include a translation into another written between the lines, as practiced between the 16th-20th centuries in the Indonesian-Malay World (encompassing present-day Indonesia, Malaysia, Singapore, southern Thailand, the southern Philippines, and diasporic communities in South Africa and Sri Lanka). The project employs the interlinear translation as a theoretical and methodological framework to study religious, intellectual, linguistic and artistic elements of a culture as they intersect, connect, and diverge on the page. It is a framework that invites exploring these interconnections from global, regional and local perspectives by Ã¢â‚¬Å“reading between the linesÃ¢â‚¬Â of such translations, both concretely and metaphorically. Knowledge of any of the relevant languages is an advantage (for example Malay, Javanese, Arabic, Balinese, Acehnese, etc.). Potential candidates are welcome to contact us in advance of their application with questions and inquiries: Textualmicro@mail.huji.ac.il Doctoral Study Scholarships for four academic years in Jerusalem:* Successful applicants will receive a monthly stipend of approximately 6,000 ILS, tuition waiver, and travel expenses to Israel. They will be given shared office space and research facilities at the Hebrew University. Travel money to participate in conferences is available on a competitive basis. The fellows will participate in the project's seminar and its other activities. They are expected to write their dissertation on topics related to the project under the supervision of the projectÃ¢â‚¬â„¢s PI. Interested individuals are requested to submit the following documents (in one PDF file): (i) Cover letter describing your academic experience and motivation for participating in the project (2-3 pages); (ii) Curriculum vitae; (iii) Abstract of your MA thesis; (iv) A writing sample: thesis chapter, seminar paper or a paper that has been published or accepted for publication (no more than 30 pages); (v) Two letters of recommendation to be sent directly to Textualmicro@mail.huji.ac.il Deadline for submission of application materials: March 31st, 2022. Please send the requested materials electronically, as one PDF file, to Textualmicro@mail.huji.ac.il * Annual renewal of the scholarship will be dependent on the demonstrated progress of the fellows and on continued recommendations from their thesis supervisors. To pass from the first to the second year, Ph.D. students will have to successfully write at least one seminar paper, complete their Ph.D. proposal which will be approved by their advisor(s), and successfully advance from stage A to stage B in their Ph.D. program. All details also available at: https://textualmicrocosms.huji.ac.il https://textualmicrocosms.huji.ac.il</t>
  </si>
  <si>
    <t>Textual Microcosms: A New Approach in Translation Studies: Post-Doctoral Fellowships</t>
  </si>
  <si>
    <t>euraxess_220329_1_176</t>
  </si>
  <si>
    <t>https://euraxess.ec.europa.eu//jobs/funding/textual-microcosms-new-approach-translation-studies-doctoral-study-scholarships</t>
  </si>
  <si>
    <t>The European Research Council (ERC) project Textual Microcosms: A New Approach in Translation Studies is offering Doctoral study scholarships beginning in October 2022. The program is located at the Hebrew University of Jerusalem under the direction of Prof. Ronit Ricci. Successful candidates will be part of a unique interdisciplinary team. The project combines approaches from the fields of history, religious studies, literature, art history, linguistics and philology. It focuses on interlinear translations, texts in one language that include a translation into another written between the lines, as practiced between the 16th-20th centuries in the Indonesian-Malay World (encompassing present-day Indonesia, Malaysia, Singapore, southern Thailand, the southern Philippines, and diasporic communities in South Africa and Sri Lanka). The project employs the interlinear translation as a theoretical and methodological framework to study religious, intellectual, linguistic and artistic elements of a culture as they intersect, connect, and diverge on the page. It is a framework that invites exploring these interconnections from global, regional and local perspectives by Ã¢â‚¬Å“reading between the linesÃ¢â‚¬Â of such translations, both concretely and metaphorically. Knowledge of any of the relevant languages is an advantage (for example Malay, Javanese, Arabic, Balinese, Acehnese, etc.). Potential candidates are welcome to contact us in advance of their application with questions and inquiries: Textualmicro@mail.huji.ac.il Doctoral Study Scholarships for four academic years in Jerusalem:* Successful applicants will receive a monthly stipend of approximately 6,000 ILS, tuition waiver, and travel expenses to Israel. They will be given shared office space and research facilities at the Hebrew University. Travel money to participate in conferences is available on a competitive basis. The fellows will participate in the project's seminar and its other activities. They are expected to write their dissertation on topics related to the project under the supervision of the projectÃ¢â‚¬â„¢s PI. Interested individuals are requested to submit the following documents (in one PDF file): (i) Cover letter describing your academic experience and motivation for participating in the project (2-3 pages); (ii) Curriculum vitae; (iii) Abstract of your MA thesis; (iv) A writing sample: thesis chapter, seminar paper or a paper that has been published or accepted for publication (no more than 30 pages); (v) Two letters of recommendation to be sent directly to Textualmicro@mail.huji.ac.il Deadline for submission of application materials: March 31st, 2022. Please send the requested materials electronically, as one PDF file, to Textualmicro@mail.huji.ac.il * Annual renewal of the scholarship will be dependent on the demonstrated progress of the fellows and on continued recommendations from their thesis supervisors. To pass from the first to the second year, Ph.D. students will have to successfully write at least one seminar paper, complete their Ph.D. proposal which will be approved by their advisor(s), and successfully advance from stage A to stage B in their Ph.D. program. All details also available at: https://textualmicrocosms.huji.ac.il</t>
  </si>
  <si>
    <t>Textual Microcosms: A New Approach in Translation Studies: Doctoral Study Scholarships</t>
  </si>
  <si>
    <t>euraxess_220329_1_177</t>
  </si>
  <si>
    <t>https://euraxess.ec.europa.eu//jobs/funding/carry-out-your-own-phd-or-dr-med-project</t>
  </si>
  <si>
    <t>The Hector Fellow Academy offers you the opportunity to realize a self-developed research project under supervision Prof. Katrin Amunts. She is one of the Hector Fellows, a community of outstanding professors from different research institutions across Germany working in STEM-subjects, medicine, and psychology. Katrin Amunts is a world's leading expert on the development of a human brain atlas at microscopical scale. She has applied deep learning, image analysis and advanced computing to develop the Julich-Brain atlas and BigBrain, which have set new standards in the field of brain mapping, and enable to study relationships between structure and function. Your profile You are enthusiastic about investigating and mapping the human hypothalamus in postmortem brains, creating 3D maps, and exploring the relationship to brain function. You have a masterÃ¢â‚¬â„¢s degree in a scientific or engineering subject with excellent grades. Our offer Opportunity to realize a self-developed research idea Mentored by an internationally renowned, top-level scientist Funded position (according to TV-L 13, up to 100%, based on the funding rates of the DFG for PhD students) Extensive research funding Membership in an excellent research network Additional management courses, trainings &amp; networking events Your application Apply until March 31st, 2022 via our Application Portal. Further information: www.hector-fellow-academy.de/en</t>
  </si>
  <si>
    <t>Carry out your own PhD or Dr. med. project!</t>
  </si>
  <si>
    <t>euraxess_220329_1_178</t>
  </si>
  <si>
    <t>https://euraxess.ec.europa.eu//jobs/funding/phd-or-dr-med-human-brain-mapping</t>
  </si>
  <si>
    <t>PhD or Dr. med. in Human Brain Mapping Project description: Aim of the project is the cytoarchitectonic analysis and mapping of the human hypothalamus in histological sections, and the development of 3D maps of hypothalamic nuclei as a tool to evaluate structure-function relationships. The hypothalamus is part of the diencephalon that is involved in a variety of functions including the maintenance of the homeostasis, metabolism, stress, the circadian rhythm or sleep. The hypothalamus links the nervous system to the endocrine system via the pituitary gland. The function of the hypothalamus can be studied using functional magnetic resonance imaging, but it is difficult or even impossible to localize activations in the functionally different nuclei. Currently, there are no maps, which inform neuroimaging studies about the microstructural segregation of the hypothalamus in 3D space, while considering variations in individual brain anatomy. This is where the planned doctoral thesis comes in. The project includes the analysis of serial, histological sections stained for cell bodies of ten postmortem brains. Microscopical image analysis and deep learning, in combination with statistical tools of analysis and visualization will be applied to obtain maps of the hypothalamus, which will be brought into a standard 3D space for comparison with functional imaging data. Cytoarchitectonic probability maps will be computed that reflect intersubject variability. One of the brains is the BigBrain, an anatomical model of a human brain, reconstructed at 20 mm isotropic, which allows to develop an ultrahigh-resolution reconstructions of hypothalamic nuclei. All maps will be made available to the scientific community, and are part of the Julich-Brain atlas and the multimodal atlas of the EBRAINS platform developed by the Human Brain Project. There is flexibility to shape the project according to the expertise and interests of the applicant. It is expected that results of the study will be published in high-impact scientific journals. The work takes place in an interdisciplinary team and offers possibilities to present results at internal, national and international meetings. Keywords 3D Maps, Image Analysis, Neuroanatomy, Atlasing, Cytoarchitecture Entry requirements Master in Biology, (cognitive) neuroscience, state exam medicine, or related with excellent grades Location Cecile and Oskar Vogt Institute, Univ. Hospital DÃƒÂ¼sseldorf, Heinrich Heine University DÃƒÂ¼sseldorf Contact data: C. &amp; O. Vogt Institute of Brain Research Heinrich Heine University DÃƒÂ¼sseldorf Katrin.Amunts@uni-duesseldorf.de Phone: +49 211 81 06102 or +49 2461b 614300 Starting date: September 2022 Funding: limited to 3 years How to apply: Please apply until March 31st, 2022 via the HFA application portal. The Hector Fellows will arrange interviews (via skype or if feasible in-person) with the most promising applicants. The final candidates will be invited for a personal presentation on July 8, 2022 in Karlsruhe (Germany). The final decisions will be announced by August 2022. For further details about the project, please contact Hector Fellow at: Katrin.Amunts@uni-duesseldorf.de For questions related to making your application, please contact Hector Fellow Academy Office: application@hector-fellow-academy.de or www.hector-fellow-academy.de</t>
  </si>
  <si>
    <t>PhD or Dr. med. in Human Brain Mapping</t>
  </si>
  <si>
    <t>euraxess_220329_1_179</t>
  </si>
  <si>
    <t>https://euraxess.ec.europa.eu//jobs/funding/dr-wilhelmy-gso-reisekostenprogramm</t>
  </si>
  <si>
    <t>Open</t>
  </si>
  <si>
    <t>The Travel Expenses Program enables universities to invite German and international scientists from abroad to job interviews in Germany. It covers the travel expenses of applicants in STEM subjects preferably in a technical field. Funding is possible for the following positions: W2/W3-Professur, Juniorprofessur, FH-Professur, Leitung von Nachwuchsgruppen. Under this program, travel expenses for attending job interviews in Germany can be refunded up to a maximum of Ã¢â€šÂ¬ 2,000. Public higher education institutions (universities, Hochschulen fÃƒÂ¼r angewandte Wissenschaften) and non-university research institutions in Germany may submit applications at anytime, but within a minimum period of two weeks before departure using the relevant application form found on the GSO-Website.</t>
  </si>
  <si>
    <t>Dr. Wilhelmy-GSO-Reisekostenprogramm</t>
  </si>
  <si>
    <t>euraxess_220329_1_180</t>
  </si>
  <si>
    <t>https://euraxess.ec.europa.eu//jobs/funding/heisenberg-programme-mid-career-researchers-germany</t>
  </si>
  <si>
    <t>Outline The Heisenberg Programme from the Deutsche Forschungsgemeinschaft (DFG) provides funding for established researchers who meet the requirements for a permanent professorship in Germany. The funds enable the recipient to work at an institution of their choice while in preparation for a future senior academic role. The Programme provides salary and research funding for 5 years. Applications are assessed on a rolling basis and applicants are encouraged to apply at any time. What is funded Salary and research funding. Duration 5 years. Eligibility Established researchers who meet the requirements for a permanent professorship in Germany.</t>
  </si>
  <si>
    <t>Heisenberg Programme (mid-career researchers in Germany)</t>
  </si>
  <si>
    <t>euraxess_220329_1_181</t>
  </si>
  <si>
    <t>https://euraxess.ec.europa.eu//jobs/funding/cnes-%E2%80%93-centre-national-d%E2%80%99etudes-spatiales-postdoctoral-fellowships</t>
  </si>
  <si>
    <t>CNES Ã¢â‚¬â€œ Centre National dÃ¢â‚¬â„¢Etudes Spatiales (the French Space Agency) funds every year about 30 postdoctoral positions in French laboratories in space sciences, Earth sciences and space technologies. In order to know more precisely which fields of research are eligible candidates should connect to the CNES web site at the following address https://recrutement.cnes.fr/en/annonces (in English) https://recrutement.cnes.fr/fr/annonces (in French) and select Ã¢â‚¬Å“Post doctorateÃ¢â‚¬Â in the Ã¢â‚¬Å“ContractsÃ¢â‚¬Â pull-down menu (or Ã¢â‚¬Å“Post-doctoratÃ¢â‚¬Â in the Ã¢â‚¬Å“ContratsÃ¢â‚¬Â menu on the French site). If no match is found, the project is probably not eligible for funding. Please note that the post-doctoral offer number 250 in Space Technologies is a generic entry for all post-doctoral proposal on technologies of interest to space. The other offers are more targeted in scope. In case of doubt candidates are invited to inquire at PhD@cnes.fr Before applying for funding candidates must consolidate their research project with the laboratory where they intend to conduct their work. Once the project is ready and agreed to by the laboratory director, candidates must submit their application on the web site listed above before 31 March 2022. The selection process will take place in May and early June 2022, in two rounds. Candidate who make it to the second round will be interviewed in early June. Final selection will take place around mid-June. Successful candidates will be employed by CNES with a work contract starting around 1 October 2022. CNES is an equal opportunity employer, candidates of all nationalities can apply as long as they hold a Ph.D. Knowledge of the French language is not required but encouraged. The selection process is based on excellence of the research project and of the candidate.</t>
  </si>
  <si>
    <t>CNES Ã¢â‚¬â€œ Centre National dÃ¢â‚¬â„¢Etudes Spatiales Postdoctoral Fellowships</t>
  </si>
  <si>
    <t>euraxess_220329_1_182</t>
  </si>
  <si>
    <t>https://euraxess.ec.europa.eu//jobs/funding/cnes-%E2%80%93-centre-national-d%E2%80%99etudes-spatiales-phd-grants</t>
  </si>
  <si>
    <t>CNES Ã¢â‚¬â€œ Centre National dÃ¢â‚¬â„¢Etudes Spatiales (the French Space Agency) funds every year about 70 Ph.D. students to work on preselected research projects. Applicants must connect to the CNES web site at the address given below to select the Ph.D. project(s) they are interested in and submit their application. In order to list all the Ph.D. projects opened this year select Ã¢â‚¬Å“Ph.D.Ã¢â‚¬Â in the Ã¢â‚¬Å“ContractsÃ¢â‚¬Â pull-down menu (or Ã¢â‚¬Å“DoctoratÃ¢â‚¬Â in the Ã¢â‚¬Å“ContratsÃ¢â‚¬Â menu on the French site). Do not submit spontaneous applications or apply for research projects other than those listed, these applications will not be accepted. https://recrutement.cnes.fr/en/annonces (in English) https://recrutement.cnes.fr/fr/annonces (in French) Applicants are invited to contact the research directors listed in the proposals for further information on the research topic. For general inquiries send an email to PhD@cnes.fr Applications must be submitted in full on the CNES website before 31 March 2022 in order to be eligible. Applicants must obtain their Master 2 degree or equivalent diploma before the start of their work contract, usually around October 1st. The grantor will either be employed by CNES or the host research organization. Each research project is funded half by CNES, half by a private or public partner. Candidates do not have to be concerned about who is funding the project, however, if a partner withdraws funding, the corresponding research project will be withdrawn and no grant will be offered. CNES is an equal opportunity employer, candidates of all nationalities can apply as long as they hold the requisite diploma to enlist in a Ph.D. program in a French university. Knowledge of the French language is required for subjects posted in French, it is not required for subjects posted in English but encouraged. The selection process is based on excellence. Results from the selection will be communicated to the candidates by the end of June 2022.</t>
  </si>
  <si>
    <t>CNES Ã¢â‚¬â€œ Centre National dÃ¢â‚¬â„¢Etudes Spatiales Ph.D. Grants</t>
  </si>
  <si>
    <t>euraxess_220329_1_183</t>
  </si>
  <si>
    <t>https://euraxess.ec.europa.eu//jobs/funding/embo-young-investigator-life-sciences</t>
  </si>
  <si>
    <t>Outline The EMBO Young Investigator Programme from the European Molecular Biology Organization (EMBO) supports new group leaders with networking and training activities. Applicants must have been a group leader for at least 1 and not more than 4 years. Recipients must be working in an EMBC Member State, an EMBC Associate Member State, or in countries/territories covered by a co-operation agreement (see full-list of countries). Applications close on April 1, 2022. What is funded The Award provides 15,000 EUR + additional networking benefits, and may apply for additional small grants of up to 10,000 EUR/year. Duration N/A Eligibility Junior group leaders with 1-4 years of experience in leading their own research groups in life sciences at research institutions in an EMBC Member State, an EMBC Associate Member State, or in countries/territories covered by a co-operation agreement (see full-list of countries).</t>
  </si>
  <si>
    <t>EMBO Young Investigator (life sciences)</t>
  </si>
  <si>
    <t>euraxess_220329_1_184</t>
  </si>
  <si>
    <t>https://euraxess.ec.europa.eu//jobs/funding/carry-out-your-own-phd-project-%E2%80%93-systems-biology-%E2%80%93-supervised-prof-jens-timmer</t>
  </si>
  <si>
    <t>The Hector Fellow Academy offers you the opportunity to realize a self-developed research project under supervision Prof. Jens Timmer. He is one of the Hector Fellows, a community of outstanding professors from different research institutions across Germany working in STEM-subjects, medicine, and psychology. He is one of the leading scientists in the field of systems biology where he uses physics-inspired data-based mathematical models to understand cell biological processes. His approach contributed to understand signaling pathways which contribute to the development of cancer. Your profile You are enthusiastic about developing and investigating an innovative research idea within the discipline of Prof. Timmer.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 2022 via our Application Portal. Further information: www.hector-fellow-academy.de</t>
  </si>
  <si>
    <t>Carry out your own PhD project! Ã¢â‚¬â€œ in Systems Biology Ã¢â‚¬â€œ supervised by Prof. Jens Timmer (University of Freiburg)</t>
  </si>
  <si>
    <t>euraxess_220329_1_185</t>
  </si>
  <si>
    <t>https://euraxess.ec.europa.eu//jobs/funding/carry-out-your-own-phd-project-%E2%80%93-psychology-and-cognitive-neuroscience-%E2%80%93-bpn-research</t>
  </si>
  <si>
    <t>The Hector Fellow Academy offers you the opportunity to realize a self-developed research project under supervision Prof. Brigitte RÃƒÂ¶der. She is one of the Hector Fellows, a community of outstanding professors from different research institutions across Germany working in STEM-subjects, medicine, and psychology. She investigates how humans integrate inputs of different sensory systems and how infants and children acquire these multisensory processes. She researches age-dependent neuroplasticity, the dependence of human brain development on experience and learning. Sensitive phases in human development are investigated in people who regain sight after congenital blindness. Her team is also working on topics such as neuronal adaptation for deafness and ways to promote neuronal plasticity and learning. Your profile You are enthusiastic about developing and investigating an innovative research idea within the discipline of Prof. RÃƒÂ¶der and within the topics of BPN Research (Multisensory processing and Neuroplasticity).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31st, 2022 via our Application Portal. Further information: www.hector-fellow-academy.de</t>
  </si>
  <si>
    <t>Carry out your own PhD project! Ã¢â‚¬â€œ in Psychology and Cognitive Neuroscience Ã¢â‚¬â€œ BPN Research (Multisensory processing and Neuroplasticity) supervised by Prof. Dr. Brigitte RÃƒÂ¶der (University Hamburg)</t>
  </si>
  <si>
    <t>euraxess_220329_1_186</t>
  </si>
  <si>
    <t>https://euraxess.ec.europa.eu//jobs/funding/carry-out-your-own-phd-project-%E2%80%93-evolutionary-biology-%E2%80%93-supervised-prof-axel-meyer</t>
  </si>
  <si>
    <t>The Hector Fellow Academy offers you the opportunity to realize a self-developed research project under supervision Prof. Axel Meyer. He is one of the Hector Fellows, a community of outstanding professors from different research institutions across Germany working in STEM-subjects, medicine, and psychology. As one of the pioneers in the field of evolutionary biology, he found out that speciation may occur without geographic barriers and discovered that genome evolution is possible within few decades. Furthermore, he did pioneer work using genetic data to demonstrate relationships of individual species. Your profile You are enthusiastic about developing and investigating an innovative research idea within the discipline of Prof. Meyer.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31st, 2022 via our Application Portal. Further information: www.hector-fellow-academy.de</t>
  </si>
  <si>
    <t>Carry out your own PhD project! Ã¢â‚¬â€œ in Evolutionary Biology Ã¢â‚¬â€œ supervised by Prof. Axel Meyer (University of Konstanz)</t>
  </si>
  <si>
    <t>euraxess_220329_1_187</t>
  </si>
  <si>
    <t>https://euraxess.ec.europa.eu//jobs/funding/carry-out-your-own-phd-project-deformation-fracture-processes-tribology-interface</t>
  </si>
  <si>
    <t>The Hector Fellow Academy offers you the opportunity to realize a self-developed research project under supervision Prof. Peter Gumbsch. He is one of the Hector Fellows, a community of outstanding professors from different research institutions across Germany working in STEM-subjects, medicine, and psychology. His research activities focus on modeling and simulation of materials, in particular multiscale modelling approaches. His activities cover atomistic simulation, mesoscopic modeling as well as macroscopic materials descriptions. Central research topics are deformation and fracture processes as well as interface properties in metals and ceramics. He has recently started new activities in the area of tribology. Your profile You are enthusiastic about developing and investigating an innovative research idea within the discipline of Prof. Gumbsch.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31st, 2022 via our Application Portal. Further information: www.hector-fellow-academy.de</t>
  </si>
  <si>
    <t>Carry out your own PhD project! in Deformation &amp; Fracture Processes / Tribology / Interface in Metals &amp; Ceramics supervised by Prof. Peter Gumbsch (Karlsruhe Institute of Technology)</t>
  </si>
  <si>
    <t>euraxess_220329_1_188</t>
  </si>
  <si>
    <t>https://euraxess.ec.europa.eu//jobs/funding/carry-out-your-own-phd-project-%E2%80%93-biology-chemistry-%E2%80%93-supervised-prof-patrick-cramer-max</t>
  </si>
  <si>
    <t>The Hector Fellow Academy offers you the opportunity to realize a self-developed research project under supervision Prof. Patrick Cramer. He is one of the Hector Fellows, a community of outstanding professors from different research institutions across Germany working in STEM-subjects, medicine, and psychology. He is one of the world's leading experts on the mechanisms of gene transcription in eukaryotic cells. He resolved the three-dimensional structure of RNA polymerase II, discovered mechanisms underlying gene regulation at the origin of genes and developed methods to track the metabolism of mRNA in cells. More recently, he is working on the development of methods to visualize and functionally analyze the transcription of a natural DNA template called chromatin. Your profile You are enthusiastic about developing and investigating an innovative research idea within the discipline of Prof. Cramer. You have a masterÃ¢â‚¬â„¢s degree in a scientific or engineering subject with excellent grades. Our offer Ã¯Æ’Â¼ Opportunity to realize a self-developed research idea Ã¯Æ’Â¼ Mentored by an internationally renowned, top-level scientist Ã¯Æ’Â¼ Funded position (according to TV-L 13, up to 100%, based on the funding rates of the DFG for PhD students) Ã¯Æ’Â¼ Extensive research funding Ã¯Æ’Â¼ Membership in an excellent research network Ã¯Æ’Â¼ Additional management courses, trainings &amp; networking events Your application Apply until March 31st, 2022 via our Application Portal. Further information: www.hector-fellow-academy.de</t>
  </si>
  <si>
    <t>Carry out your own PhD project! Ã¢â‚¬â€œ in Biology, Chemistry Ã¢â‚¬â€œ supervised by Prof. Patrick Cramer (Max Planck Institute for Biophysical Chemistry, GÃƒÂ¶ttingen)</t>
  </si>
  <si>
    <t>euraxess_220329_1_189</t>
  </si>
  <si>
    <t>https://euraxess.ec.europa.eu//jobs/funding/enrollment-postgraduate-university-program-philosophy-and-contemporaneity</t>
  </si>
  <si>
    <t>January</t>
  </si>
  <si>
    <t>Outline The Faculty of Humanities and Social Sciences of the University of Rijeka is announcing a call for enrollment in the postgraduate university program "Philosophy and contemporaneity" for acquiring the academic degree of doctor of philosophy in the winter semester of the academic year 2021/22. up to a total of 10 students. The postgraduate university study "Philosophy and Contemporaneity" is organized for 6 semesters full-time or 10 semesters part-time for persons who have completed the relevant undergraduate or graduate study or obtained a master's degree in humanities and social sciences and other related scientific fields. Tuition per semester is 7,000 kn. The application form should be accompanied by: 1. CV, 2. a diploma of the academic degree of Master of Science or its equivalent (with a grade point average), 3. confirmation of the institution or statement of the applicant in writing on the payment of tuition fees, 4. recommendations of two university professors, 5. proof of knowledge of one (English, German, Italian) foreign language, 6. diploma supplement (list of passed exams with grades and ECTS credits and grade of diploma thesis), 7. evidence of previous research activity (copies of published papers), if any, 8. research program that includes the area and topic of the research, clarification of some of the contents that the research will include, expected contribution and a list of relevant authors. Applicants can download the application forms (application form, CV form and recommendation form) on the Faculty's website. The first level of selection will be based on a review of the submitted documentation, which will select applicants who meet the requirements for the interview. The second level of selection will be the interview, which also has a selection role. The committee may request additional evidence of professional work (candidates may present their unpublished papers). The tuition fee for postgraduate university doctoral studies is HRK 7,000.00 per semester (for full-time students and for part-time students) or a total of HRK 42,000. Candidates who have not graduated in the study of philosophy are required to pass the differential examinations determined by the Commission. Candidates are required to pay 500 kn per one differential exam. Applicants who have completed their studies abroad, along with the certificate / diploma obtained abroad, enclose a decision on the academic recognition of a foreign higher education qualification. The application for academic recognition is submitted to the Office for the Recognition of Foreign Higher Education Qualifications of the University of Rijeka, Trg braÃ„â€¡e MaÃ…Â¾uraniÃ„â€¡a 10, Rijeka, tel : 051 / 584-856. Applications for enrollment are submitted to the address: Faculty of Humanities and Social Sciences Rijeka, Department of Philosophy, SveuÃ„ÂiliÃ…Â¡na avenija 4, 51 000 Rijeka (Indicated: For enrollment in the Postgraduate University Study "Philosophy and Contemporaneity" - "DO NOT OPEN". The deadline for submitting applications is 30 days from the tender published in the daily press and the EURAXESS portal. Late and incomplete applications will not be considered. Note: If a sufficient number of applicants does not apply, the Faculty reserves the right to extend the competition deadline or postpone the start of the study program. Additional information can be obtained at the Faculty of Humanities and Social sciences in Rijeka, Department of Philosophy, SveuÃ„ÂiliÃ…Â¡na avenija 4, 51 000 Rijeka (www.ffri.uniri.hr) What is funded / Duration for 6 semesters full-time or 10 semesters part-time Eligibility persons who have completed the relevant undergraduate or graduate study or obtained a master's degree in humanities and social sciences and other related scientific fields</t>
  </si>
  <si>
    <t>Enrollment in the postgraduate university program "Philosophy and contemporaneity"</t>
  </si>
  <si>
    <t>euraxess_220329_1_190</t>
  </si>
  <si>
    <t>https://euraxess.ec.europa.eu//jobs/funding/phd-scholarships-international-doctoral-program-%E2%80%9Cethics-and-responsible-leadership</t>
  </si>
  <si>
    <t>Call for Applications The Wittenberg Center for Global Ethics (WCGE) hosts the international doctoral program Ã¢â‚¬Å“Ethics and Responsible Leadership in BusinessÃ¢â‚¬Â (ERL). For admissions in October/November 2022, the program will award up to SIX MEMBERSHIPS AND DOCTORAL SCHOLARSHIPS. The membership in the doctoral program "Ethics and Responsible Leadership in Business" offers a wide range of opportunities for academic and professional exchange and networking, for example in the context of field projects with companies and NGOs and through regular discussions with experts from academia and practice. The study program promotes the research activities of the doctoral students thematically and methodologically, helps them to become aware of questions of theory-practice transfer, and broadens their research horizons.The close exchange between the doctoral students is ensured by regular events such as monthly jour fixe, work on joint projects and multi-day writing retreats. The scholarships include a monthly living stipend of 1,350 Ã¢â€šÂ¬ and research allowance of 100 Ã¢â€šÂ¬. The Karl Schlecht Foundation (KSG) finances up to four scholarships. Further candidates will be assisted with applying for other doctoral scholarships, for examples by putting them forward for doctoral scholarship by the Stiftung der Deutschen Wirtschaft (sdw). It is also possible to participate in the doctoral program without having a scholarship. The program academically and financially supports doctoral candidates who develop scientifically well-founded and practically relevant answers to questions arising in the research areas of economic, corporate, and leadership ethics. It also gives them access to a broad scientific and professional network. The program is ideal for highly qualified, socially engaged, and globally thinking, active young scholars and practitioners from all over the world. For further information see: www.ethicsinbusiness.eu. The application deadline is APRIL 17, 2022. Thematic Focus of the Program and the Scholarships Business, corporate, and leadership ethics make up the research areas of the doctoral program. In particular, this program focusses on the framework for entrepreneurial value creation for the good of people, society, and the environment, on the responsibilities placed on companies and the social trust in companies and their decision makers, and on good leadership. For further information, see here. The dissertation projects of applicants must fit to the thematic focus of the doctoral program and the research interests of the supervising professors. Applicants should familiarize themselves with these research interests on the programÃ¢â‚¬â„¢s website: Prof. Dr. Markus Beckmann Chair for Corporate Sustainability Management Friedrich-Alexander-University Erlangen-NÃƒÂ¼rnberg Prof. Dr. Ingo Pies Chair of Economic Ethics Martin-Luther-University Halle-Wittenberg Prof. Dr. Philipp Schreck Friede-Springer Endowed Chair of Business Ethics and Management Accounting Martin-Luther-University Halle-Wittenberg Prof. Dr. Andreas Suchanek Dr. Werner JackstÃƒÂ¤dt Chair of Economic and Business Ethics HHL Leipzig Graduate School of Management Application An application comprises the following documents: Letter of motivation (in English, max. 1000 words) Personal data sheet (in German or English) Academic reference letter ExposÃƒÂ© of research idea (in German or English; max. 5000 words) Copies of bachelorÃ‚Â´s, masterÃ¢â‚¬â„¢s, magister and/or diploma certificates (or a provisional certificate) with all individual grades that are relevant for the examination and final grade Internship and employment certificates (if applicable) Certification / proof of voluntary work (if applicable) Further information about the conditions of entry, the selection criteria of the doctoral program, the award criteria of the scholarship, and the application procedure can be found on here. Applicants should submit their application via the online application portal.</t>
  </si>
  <si>
    <t>PhD Scholarships in the International Doctoral Program Ã¢â‚¬Å“Ethics and Responsible Leadership in BusinessÃ¢â‚¬Â</t>
  </si>
  <si>
    <t>euraxess_220329_1_191</t>
  </si>
  <si>
    <t>https://euraxess.ec.europa.eu//jobs/funding/industrial-doctorates-catalonia-di-programme</t>
  </si>
  <si>
    <t>14/04/2022 09/06/2022 06/10/2022 09/12/2022</t>
  </si>
  <si>
    <t>Outline To develop an industrial doctoral project between academia and industry in Catalonia. Aimed at future doctoral students willing to join an industrial doctoral project offer of interest to them and become part of a formal grant application. You may find project offers at: https://doctoratsindustrials.gencat.cat/projectes/?tex_estat=buscant-can... In any case, look for more information on the requirements. What is funded Funds to cover the cost of the contract and training allowances for carrying out the joint doctoral studies, which cover: - Cost of enrolling the doctoral student. This amount can cover all the expenses reflected in the university enrollment, in particular: direction, tutelage and continuous evaluation of the doctoral thesis; academic record management; reading and defense of the doctoral thesis; issuance of the official academic degree of doctor with European supplement to the degree, fees and other possible expenses regulated in the decree of public prices. - Funding for the research group. The amount awarded may be used for expenses related to the line of research in which the project falls, in particular: a) Hiring of pre-doctoral or post-doctoral staff or research support staff, through the regulations for hiring staff specific to each research body. b) Co-financing of pre-doctoral, post-doctoral or research support contracts. c) Acquisition of inventory or bibliographic equipment. d) Acquisition of consumable material. e) Other expenses not included in any of the previous sections, provided that they are directly related to the purpose of the regulatory bases. Duration The grant is for a period of three years, from the date of the decision to award the grant or the date of the contract, if this is later. Contracts must be of an employment nature and can be permanent or temporary. Eligibility The candidate must prove that he/she has obtained an average grade equal to or higher than 6.5 (scale 1 to 10), calculated on the total credits of the higher studies that give access to the official doctoral studies. The candidate will have to prove its admission to a doctoral program, in the event that he/she is selected to develop the industrial doctoral project from companies and research organizations based in Catalonia, specifically: universities, research centers, hospital foundations and technology centers.</t>
  </si>
  <si>
    <t>Industrial Doctorates in Catalonia - DI programme</t>
  </si>
  <si>
    <t>euraxess_220329_1_192</t>
  </si>
  <si>
    <t>https://euraxess.ec.europa.eu//jobs/funding/carl-zeiss-foundation-fund-appointment-international-researchers-germany</t>
  </si>
  <si>
    <t>Outline The Carl Zeiss Foundation Fund for the Appointment of International Researchers is supported by the German Scholars Organization (GSO) to facilitate the recruitment of international researchers to Germany at the tenure track and full professor levels, and includes a dual career component. The Fund supports professorships (W3 and W1/W2 Tenure Track W3) in Germany for excellent researchers in science, technology, engineering and medicine (STEM) subjects, and in business administration. Applications are assessed on a rolling basis and applicants are encouraged to apply at any time. What is funded The Fund provides 200,000 EUR, which includes a dual career component of up to 80,000 EUR. Duration N/A Eligibility Universities in Baden-Wurttemberg, Rhineland-Palatinate, and Thuringia that are recruiting professors from abroad in STEM or business. International researchers (both German and non-German) who are in discusssion with these universities are encouraged to mention this opportunity.</t>
  </si>
  <si>
    <t>Carl Zeiss Foundation Fund for the Appointment of International Researchers (Germany)</t>
  </si>
  <si>
    <t>euraxess_220329_1_193</t>
  </si>
  <si>
    <t>https://euraxess.ec.europa.eu//jobs/funding/university-florence-and-joint-reserach-center-jrc-one-phd-position-collaborative-0</t>
  </si>
  <si>
    <t>6th December 12:00 CET</t>
  </si>
  <si>
    <t>University of Florence and Joint Reserach Center (JRC) are inviting applications in the field of Ã¢â‚¬Å“Health Promotion and Prevention of Non-communicable Diseases (NCDs)Ã¢â‚¬Â for One PhD Position - Research Topic: Ã¢â‚¬Å“Application of Artificial Intelligence to study the interaction between microbiota and environmental and host factors underlying human diseasesÃ¢â‚¬Â Duration: 36 months (Research Contract/PhD Degree) Job Locations: 12 months at the University of Florence - Italy 24 months Joint Research Center (JRC) Ispra (VA) - Italy Profile of the PhD Candidate Master degree (MSc) or equivalent within a relevant scientific area of the Doctoral Programme in Ã¢â‚¬Å“Clinical SciencesÃ¢â‚¬Â (e.g. Immunology, Microbiology, Bioinformatics); Knowledge/experience in Microbiota characterization, Immune response and bioinformatic analysis Information on CDP Call available at https://www.unifi.it/p12115.html Online application</t>
  </si>
  <si>
    <t>University of Florence and Joint Reserach Center (JRC) - One PhD Position - Collaborative Doctoral Partnership (CDP)</t>
  </si>
  <si>
    <t>euraxess_220329_1_194</t>
  </si>
  <si>
    <t>https://euraxess.ec.europa.eu//jobs/funding/university-florence-and-joint-reserach-center-jrc-one-phd-position-collaborative</t>
  </si>
  <si>
    <t>December 6th 12:00 CET</t>
  </si>
  <si>
    <t>University of Florence and Joint Reserach Center (JRC) are inviting applications in the field of Ã¢â‚¬Å“Health Promotion and Prevention of Non-communicable Diseases (NCDs)Ã¢â‚¬Â for One PhD Position - Research Topic: Ã¢â‚¬Å“new approaches to develop sensory-hedonic based interventions to promote healthier and more sustainable eating in school canteensÃ¢â‚¬Â Duration: 36 months (Research Contract/PhD Degree) Job Locations: 12 months at the University of Florence - Italy 24 months Joint Research Center (JRC) Ispra (VA) - Italy Profile of the PhD Candidate Master degree (MSc) or equivalent within a relevant scientific area of the Doctoral Programme in Ã¢â‚¬Å“Sustainable Management of Agricultural, Forestry and Food ResourcesÃ¢â‚¬Â (e.g. Food Sciences, Food Science and Technology, Nutrition, Psychology); Knowledge/experience in Sensory and Consumer sciences and statistical data analysis (e.g. XLSTAT, R, The Unscrambler) Further Information on the CDP Call available at https://www.unifi.it/p12115.html Online application</t>
  </si>
  <si>
    <t>euraxess_220329_1_195</t>
  </si>
  <si>
    <t>https://euraxess.ec.europa.eu//jobs/funding/advanced-training-awards-cross-discipline-postdoctoral-fellowships-cardiovascular</t>
  </si>
  <si>
    <t>Outline The Advanced Training Awards are postdoctoral fellowships from the British Heart Foundation for recent PhD graduates interested in exploring cardiovascular science as their new field of study. Research must be conducted in the UK; there are no citizenship/residency requirements and applicants are eligible for the UK Global Talent Visa. Applicants must be within 3 years of submitting their PhD. Applicants may apply at any time. What is funded ApplicantÃ‚Â´s salary + additional benefits. Duration 2-3 years Eligibility Recent PhD graduates (within the past 3 years) interested in exploring cardiovascular science as their new field of study.</t>
  </si>
  <si>
    <t>Advanced Training Awards (cross-discipline postdoctoral fellowships in cardiovascular science)</t>
  </si>
  <si>
    <t>euraxess_220329_1_196</t>
  </si>
  <si>
    <t>https://euraxess.ec.europa.eu//jobs/funding/epfleaders4impact-msca-postdoctoral-fellowships-epfl</t>
  </si>
  <si>
    <t>31/01/2022 02/05/2022</t>
  </si>
  <si>
    <t>EPFL is launching two calls for applications for EPFLeaders4impact, a new postdoctoral fellowship programme funding experienced researchers from all over the world who have the ambition and the potential to provide innovative solutions to the United Nations Sustainable Development Goals. Applicants of any nationality can apply, provided they fulfill the eligibility criteria of the programme. Applicants can freely choose their project topic, which must be included in the research areas of EPFL and address at least one of the United Nations Sustainable Development Goals. They must seek the support of an academic supervisor at EPFL and of a partner from the non-academic sector, which can be a company, an NGO, an international organisation, or a public institution. Fellowships will be granted for a duration of 12, 18, 24 or 36 months based on the field of research and on the level of development/maturity of the proposed innovation. Depending on the fellowship duration requested by the granted applicants, the programme will fund between 40 and 120 fellowships. Granted applicants will carry out their project at one of the five EPFL campuses and will benefit from a dedicated training programme to equip them with a comprehensive set of skills to enhance their scientific excellence, their entrepreneurial capacity, and their leadership potential. In addition, they will benefit from intersectoral exposure through the mandatory collaboration with the non-academic partner. During the programme, the fellows will be able to take steps towards starting a company based on their own research or to have their proposed innovative solution implemented through a technology transfer to an existing company/organisation.</t>
  </si>
  <si>
    <t>EPFLeaders4impact MSCA postdoctoral fellowships at EPFL</t>
  </si>
  <si>
    <t>euraxess_220329_1_197</t>
  </si>
  <si>
    <t>https://euraxess.ec.europa.eu//jobs/funding/um-phd-scholarship-mpdsassistantship-department-civil-and-environmental-engineering-1</t>
  </si>
  <si>
    <t>28/10/2021 28/02/2022 29/07/2022</t>
  </si>
  <si>
    <t>Outline University of Macau (UM) was founded in 1981. Through 40 years of development, UM is now not only the best university, but also the only public comprehensive university, in Macao. English is the main medium of instruction at UM. UM is ranked in the 201-250 bracket in the Times Higher Education (THE) World University Rankings, with a global ranking of No 5 in International Outlook, No 38 in the THE Asia University Rankings, No 39 in the THE Young University Rankings, and No 1 in the Association of Portuguese Speaking Universities. In the Quacquarelli Symonds (QS) World University Rankings, it is ranked No 322. In the Essential Sciences Indicators (ESI) rankings, it is among the top 1 per cent in ten subjects, namely Engineering, Chemistry, Computer Science, Pharmacology &amp; Toxicology, Materials Science, Biology &amp; Biochemistry, Clinical Medicine, Psychiatry/Psychology, Social Sciences, General, and Agricultural Science. - Application Period for PhD Admission - General Entry (for MasterÃ¢â‚¬â„¢s Degree Holders), (Academic Year 2022/2023): To be admitted in 1st Semester : 02 August 2021 ~ 28 October 2021 (1st batch); 29 October 2021 ~ 28 February 2022 (2nd batch). To be admitted in 2nd Semester : 02 May 2022 ~ 29 July 2022 (3rd batch). -The UM Macao PhD Scholarship (MPDS): provides each awardee with a monthly stipend of MOP20,000 (approximately equal to USD2,400) and a conference or research-related travel allowance up to MOP10,000 (approximately equal to USD1,200) per academic year (August to July) for a period up to 4 years. The unused travel allowance in any academic year cannot be carried forward to the next academic year. -The UM PhD Assistantship: provides each new recipient with a starting monthly stipend of MOP12,500 (approximately equal to USD1,500). For recipients who are graded Ã¢â‚¬ËœexcellentÃ¢â‚¬â„¢ (grade 5) in the progress reports of the previous academic year, the monthly stipend will increase by MOP500 in the next academic year starting from the subsequent August, up to MOP14,000 (approximately equal to USD1,700) per month within the normative study period. What is funded -The UM Macao PhD Scholarship can be supported by UM centralized funding. -The PhD assistantship can be supported by either UM centralized funding or principal investigator (PI)Ã¢â‚¬â„¢s research funding. Duration -The maximum duration of MPDS is 4 years (12 months per year, maximum 48 months); - The maximum duration of UM-funded assistantship (i.e., from UM centralized funding) is 4 years (12 months per year, maximum 48 months). - The maximum duration of PI-funded assistantship is subject to the budget availability of the PI concerned and studentÃ¢â‚¬â„¢s performance. Application Process - Applicants seeking full-time PhD study in the UM should submit application for the MPDS or PhD assistantship simultaneously when submitting online application for admission. - Applicants must meet the admission requirements of their selected programmes in addition to the requirements by the university. Eligibility Anyone seeking full-time PhD students in the UM, irrespective of their country of origin, prior work experience and ethnic background, should be eligible to apply. The applicant should have bachelor or master degree with proven academic records, including degree certificate(s), academic awards, publications, etc. The top-ranked applicants with outstanding academic achievements or potential will be selected for the Scholarship. PhD Position Geotechnical Engineering Research Topic 1 Uncertainty analysis for underground engineering Research Topic 2 Experimental and theoretical study on slurry infiltration Instructor Zhou Wanhuan https://www.fst.um.edu.mo/people/hannahzhou/ E-mail umgeomech@gmail.com; hannahzhou@um.edu.mo Environmental Engineering Research Topic 1 Real-time mass spectrometric characterization of atmospheric fine particle matter and volatile organic compounds Research Topic 2 Aqueous-phase photolysis and oxidation reactions of atmospheric particulate organic matter and their impacts on hygroscopicity and optical property Instructor Yongjie Li, Associate Professor Post-doc, Harvard University; PhD, The Hong Kong University of Science and Technology (Environmental Engineering); BSc, Peking University (Chemistry) Main research interests include atmospheric chemistry, physicochemical property and chemical reactions https://www.fst.um.edu.mo/people/yongjieli/ https://www.fst.um.edu.mo/personal/yongjieli/ E-mail yongjieli@um.edu.mo Geotechnical Engineering Research Topic 1 Site investigation with surface wave Research Topic 2 Geomechanics, soil structure interaction Instructor Thomas Man-Hoi Lok https://www.fst.um.edu.mo/people/mhlok/ E-mail mhlok@um.edu.mo Structural Engineering Research Topic 1 Mechanical and structural performances of 3-D printed high performance metallic members Research Topic 2 Advanced analysis and design for cold-formed stainless steel tubular members Instructor Wai-Meng Quach, Associate Professor https://www.fst.um.edu.mo/personal/wmquach/ https://scholar.google.com/citations?user=PMt3lKwAAAAJ&amp;hl=en E-mail wmquach@um.edu.mo Structural Engineering Research Topic 1 Structural Health Monitoring based on Probabilistic Machine Learning Research Topic 2 Nondestructive Evaluation for Civil and Infrastructure Engineering Instructor Wang-Ji Yan (Associate Professor) https://www.fst.um.edu.mo/personal/wangji-yan/home/ https://scholar.google.com/citations?user=5Z_6aeMAAAAJ&amp;hl=en E-mail wangjiyan@um.edu.mo Marine Science Research Topic 1 Dynamics of nutrients and phytoplankton in marine environments Research Topic 2 Bacteria-mediated carbon cycle in oceans Instructor Jie Xu, Associate Professor E-mail xujiehk@gmail.com Ocean Science Research Topic 1 Multi-scale circulation in South China Sea and numerical simulation Research Topic 2 Estuary-Shelf water exchanges in Northern South China Sea Instructor Zhongya Cai https://www.fst.um.edu.mo/people/zycai/ E-mail zycai@um.edu.mo Civil Engineering Research Topic 1 Simulation of storm-induced compound flood hazards in low-lying coastal cities. Forecasting the floods on multiple scales using remote sensing and numerical modelling approaches. Research Topic 2 Modelling the air-sea interaction under a changing climate. Generation of the dynamic typhoon field. Instructor Gaoliang, assistant professor Liang GAO Ã¢â‚¬â€œ Faculty of Science and Technology (um.edu.mo) https://www.fst.um.edu.mo/personal/gaoliang/ E-mail gaoliang@um.edu.mo Ocean and Coastal Engineering Research Topic 1 Application of machine learning methods to prediction of storm surge Research Topic 2 Dynamics and numerical model of submarine landslides Instructor Huabin Shi https://www.fst.um.edu.mo/people/huabinshi/ https://www.researchgate.net/profile/Huabin-Shi E-mail HuabinShi@um.edu.mo Civil Engineering Research Topic 1 Probabilistic machine learning for structural health monitoring Research Topic 2 Structural health monitoring intelligent sensor network configuration Instructor Sin-Chi Kuok, Assistant Professor https://www.fst.um.edu.mo/personal/sckuok/ E-mail sckuok@um.edu.mo Geotechnical Engineering Research Topic 1 Space-Airborne-Ground based landslide recognition and early warning Research Topic 2 Data-driven geotechnical subsurface mapping and life-cycle reliability Instructor SHEN Ping, Assistant Professor https://www.fst.um.edu.mo/personal/pingshen/ E-mail pingshen@um.edu.mo Hydraulic Engineering Research Topic 1 Quantitative storm surge risk assessment Research Topic 2 Big data and AI based flooding monitoring and early warning Instructor SHEN Ping, Assistant Professor https://www.fst.um.edu.mo/personal/pingshen/ E-mail pingshen@um.edu.mo</t>
  </si>
  <si>
    <t>The UM PhD Scholarship (MPDS)/Assistantship, Department of Civil and Environmental Engineering (CEE)</t>
  </si>
  <si>
    <t>euraxess_220329_1_198</t>
  </si>
  <si>
    <t>https://euraxess.ec.europa.eu//jobs/funding/embo-postdoctoral-fellowships-life-sciences-0</t>
  </si>
  <si>
    <t>Outline The EMBO Postdoctoral Fellowships support excellent postdoctoral researchers in the life sciences working in European laboratories. The award includes a stipend for up to two years and additional benefits. International exchange is compulsory as part of this program. Applications are open to researchers worldwide with some mandates on host location depending on your citizenship. EMBO has expanded its scope beyond molecular biology and also explores biological phenomena at the cell, tissue, organism, population or ecosystem level. Applicants are invited to submit anytime, the next assessment cut-off date is at 2pm CET on August 12, 2022. What is funded Postdoctoral stipdend. Duration 2 years. Eligibility Excellent postdoctoral researchers in the life sciences.</t>
  </si>
  <si>
    <t>EMBO Postdoctoral Fellowships (life sciences)</t>
  </si>
  <si>
    <t>euraxess_220329_1_199</t>
  </si>
  <si>
    <t>https://euraxess.ec.europa.eu//jobs/funding/international-climate-protection-fellowship-prospective-leaders-developing-countries</t>
  </si>
  <si>
    <t>Outline The International Climate Protection Fellowship from the Alexander von Humboldt Foundation provides fellowship funding for prospective leaders in climate protection to conduct a 1-year research project in Germany. What is funded The Fellowship provides stipend funding of +2170 EUR/month + additional benefits. Duration 1 year. Eligibility Applicants must have at least a bachelorÃ‚Â´s degree, demonstrated leadership skills, extensive experience (at least 48 months) in climate protection and be citizens of developing countries Ã¢â‚¬â€œ see full list of countries eligible for this award.</t>
  </si>
  <si>
    <t>International Climate Protection Fellowship (for prospective leaders from developing countries to research in Germany)</t>
  </si>
  <si>
    <t>euraxess_220329_1_200</t>
  </si>
  <si>
    <t>https://euraxess.ec.europa.eu//jobs/funding/georg-forster-research-fellowship</t>
  </si>
  <si>
    <t>Outline The Georg Forster Research Fellowship from the Alexander von Humboldt Foundation provides fellowship funding for postdoctoral researchers from developing countries to conduct research in Germany. Researchers from all academic disciplines are encouraged to apply. Applications are assessed continuously and applicants are encouraged to apply at any time. What is funded The Fellowship provides stipend funding of 2670 EUR/month + additional benefits. Duration 6-24 months. Eligibility Researchers in all discipliens from developing countries - full list of countries eligible for this award - who have completed their doctorates in the past 4 years.</t>
  </si>
  <si>
    <t>euraxess_220329_1_201</t>
  </si>
  <si>
    <t>https://euraxess.ec.europa.eu//jobs/funding/18-funded-kinsella-e3-multidisciplinary-phd-projects-trinity-college-dublin</t>
  </si>
  <si>
    <t>Autumn 2021</t>
  </si>
  <si>
    <t>Outline: The Kinsella Challenge-Based E3 Multi-Disciplinary PhD programme is an innovative new multidisciplinary programme from the E3 project at Trinity College Dublin. E3 which stands for Environment, Engineering and Emerging Technologies seeks to create Balanced Solutions for a Better World and strives to foster excellent and innovative cross-disciplinary scientific research that is inspired by the E3 global challenges or perspectives. It has done this by fostering teams of academic staff across the E3 schools with synergies with research conducted in other areas e.g. the arts, humanities, social sciences, medicine and/or health sciences, working on the same global challenge, and supporting them to deliver balanced and cross-disciplinary solutions through the development of PhD talent. Full details of each interdisciplinary team and PhD projects can be found at https://www.tcd.ie/e3/research/e3-phd-programmes/about/ What is funded: PhD studentships are available to both EU and NEU applicants. Each studentship is tenable for up to four years and includes full tuition fees and an annual stipend of Ã¢â€šÂ¬17,316. Duration: 4 years Eligibility: The minimum requirements for entry into the programme are: - 2.1 grade (or equivalent) in an undergraduate or postgraduate degree in a relevant discipline to the PhD that you are applying for. - Non-native English speakers require at least IELTS 6.5 (with at least 6 in all components) or equivalent. To apply to the programme please click Apply - E3 - Engineering, Environment and Emerging Technologies - Trinity College Dublin (tcd.ie)</t>
  </si>
  <si>
    <t>18 funded Kinsella E3 Multidisciplinary PhD Projects at Trinity College Dublin</t>
  </si>
  <si>
    <t>euraxess_220329_1_202</t>
  </si>
  <si>
    <t>https://euraxess.ec.europa.eu//jobs/funding/mobility-grant-phd-student-genetics-biology-biotechnology-medicine</t>
  </si>
  <si>
    <t>The Institute of Human Genetics, Polish Academy of Science offers mobility grants for foreign PhD students to visit the institute within: a study visit (period 27.03 - 02.04.2022) one-month training stay. The offer is addressed to doctoral students of the following fields: genetics, medical sciences, biological sciences, biotechnology and similar. The criteria for candidates: status of PhD student in a foreign academic/research institution age under 40. The grant includes: travel allowance (dependent on the distance): 220 EUR - 1000 EUR living allowance: 7 days visit - 1000 EUR, one-month stay - 2600 EUR More info: https://igcz.poznan.pl/en/prom-recruitment/ Contact: Grant office: agnieszka.mozejko@igcz.poznan.pl The mobility if implemented under PROM Programme International scholarship exchange of doctoral students and academic staff. The programme is co-financed by the European Social Fund within the framework of the Operational Programme Knowledge Education Development, a non-competition project entitled Ã¢â‚¬ËœInternational scholarship exchange of doctoral students and academic staffÃ¢â‚¬â„¢ , implemented within the framework of the Action specified in the application for project No. POWR.03.03.03.00-00-00-PN13/18.</t>
  </si>
  <si>
    <t>Mobility grant for PhD student (genetics, biology, biotechnology, medicine)</t>
  </si>
  <si>
    <t>euraxess_220329_1_203</t>
  </si>
  <si>
    <t>https://euraxess.ec.europa.eu//jobs/funding/phd-program-engineering-and-systems-sciences</t>
  </si>
  <si>
    <t>End of April, beginning of May, Mid-May</t>
  </si>
  <si>
    <t>Keywords Automatic / Robotics / Signal / Images / Communications / Structures / Materials / Mechanics / Civil Engineering / Energy / Processes / Telecommunications / Optics / Electronics / Electrical Engineering / Microsystems / Sensors and Instrumentation / Biomedical / Manufacturing / Industrial Engineering / Applied Mathematics / Computational Engineering / Software Engineering Objectives The program's ambition is to : - Develop doctoral training at the highest level, based on a continuum between fundamental research and applications within a formidable ecosystem associating academic laboratories, engineering schools, and industrial groups. - Thanks to a permanent exchange between modeling, experimentation, numerical simulation, design, and optimization, the training contributes to creating new knowledge responding to society's challenges, particularly in the areas of energy, environment, transport, biotechnology, imaging, industry 4.0, information, and nanotechnology. Prerequisite The program welcomes students looking for in-depth training based on basic sciences to build high value-added technological solutions. For this, it is necessary to have : an excellent scientific background in one or several major engineering disciplines a level in English allowing to be quickly autonomous in reading, writing, and scientific communication at the international level, Applicants will be required to provide evidence of all these faculties in the presentation of their project. organizational skills and perseverance to successfully complete an ambitious project. Eligibility More informations about my eligibility here : https://www.universite-paris-saclay.fr/en/phd-program-engineering-and-sy... Find the proposed thesis topics here : https://www.adum.fr/psaclay/ptenpb?etab=307 For this program, each doctoral school has set a different deadline : - SMEMAG : end of April - INTERFACES : end of April - EOBE : beginning of May - STIC : May 17</t>
  </si>
  <si>
    <t>PhD Program Engineering and Systems Sciences</t>
  </si>
  <si>
    <t>euraxess_220329_1_204</t>
  </si>
  <si>
    <t>https://euraxess.ec.europa.eu//jobs/funding/phd-program-earth-climate-environment-and-planetery-sciences</t>
  </si>
  <si>
    <t>End of April, Mid-May</t>
  </si>
  <si>
    <t>Keywords Geosciences / Environment / Planets / Pollution / Natural resources management / Greenhouse gases / Paleoclimate / Geochemistry / Geophysics / Geomorphology / Geodynamic / Biogeosciences / Space exploration / Climate change / Remote sensing / Climate modelling / Instrumentation. Objectives This program provide students a cutting edge training through research projects concerning the superficial envelops (hydrosphere, atmosphere) of the Earth and the other planets and their interactions with the subsurface in a context of strong societal challenges (climate change, pollution, natural resourcesÃ¢â‚¬Â¦) using multiple approaches from field work to space missions and numerical modelling. Prerequisite The program is open to students of the Earth Sciences, Planets, Environment major at Paris-Saclay, but also to graduates of other masters programs at the University of Paris-Saclay, in France and abroad. Eligibility More informations about my eligibility here : https://www.universite-paris-saclay.fr/en/phd-program-earth-climate-envi... Find the proposed thesis topics here : https://www.adum.fr/psaclay/ptenpb?etab=304 For this program, each doctoral school has set a different deadline : - End of April (SMEMAG/AAIF) to mid-May (SEIF) How to apply to ED AAIF How to apply to ED SMEMAG How to apply to ED SEIF : Candidates contact by e-mail the thesis directors of their choice in order to present their application and to discuss the subject of the thesis Each thesis director organizes at least one interview with the candidate and sends by e-mail to the laboratory director the file he/she has selected.</t>
  </si>
  <si>
    <t>PhD Program in Earth, Climate, Environment and Planetery Sciences</t>
  </si>
  <si>
    <t>euraxess_220329_1_205</t>
  </si>
  <si>
    <t>https://euraxess.ec.europa.eu//jobs/funding/tecniospring-industry-call-2021-msca-cofund</t>
  </si>
  <si>
    <t>15/06/2021 14:00 (CET)</t>
  </si>
  <si>
    <t>Outline Tecniospring INDUSTRY provides financial support to individual mobility proposals presented by experienced researchers in liaison with a company based in Catalonia, a TECNIO entity or a Catalan technology centre. The duration of the projects is 2 years. It is funded by the Catalan Agency for Busines Competitiveness (ACCIÃƒâ€œ) of the Government of Catalonia and by the European Union's Horizon 2020 research and innovation programme under the Marie SkÃ…â€šodowska-Curie agreement No 801342. Experienced researchers applying to this action need to develop a research project with focus on technology transfer for the total duration of the fellowship that will enable them to progress in the development of their careers. The projects are expected to be part of a structured, longterm personal career development plan that is coherent with past achievements and clearly defines the future aims of the researcher. Tecniospring INDUSTRY offers two different mobility schemes: Ã¢â‚¬Â¢ Outgoing + return: for researchers of any nationality, willing to join a research or technology centre or R&amp;D department of a private company located outside Spain for one year. This scheme includes a return phase of one more year to a Catalan company, a TECNIO entity or a Catalan technology centre. Ã¢â‚¬Â¢ Incoming: for researchers of any nationality willing to join a Catalan company, a TECNIO entity or a Catalan technology centre for two years. What is funded Tecniospring INDUSTRY funds each 2-year project up to: Personnel costs: 117,000 Ã¢â€šÂ¬* (salary, social security contribuions, taxes and other costs included in the remuneration) Research costs: 15,240 Ã¢â€šÂ¬ Mobility costs: 1,920 Ã¢â€šÂ¬ Open access dissemination costs: 3,000 Ã¢â€šÂ¬ *In outgoing+return scheme, this amount must be multiplied by the correction coeficient corresponding to the country of destination. Duration Two years. Eligibility Tecniospring INDUSTRY applications are submitted by an experienced researcher in liaison with a Catalan host organisation. Catalan host organisations must be companies located in Catalonia, TECNIO entities accredited by ACCIÃƒâ€œ or a Catalan technolgy centre. Researchers must hold a doctoral degree and two additional years of full-time research experience after obtaining it; or have at least six years of full-time equivalent research experience, including the period of research training, after obtaining the degree which would formally entitle them to embark on a doctorate.</t>
  </si>
  <si>
    <t>Tecniospring INDUSTRY Call 2021 - MSCA COFUND</t>
  </si>
  <si>
    <t>euraxess_220329_1_206</t>
  </si>
  <si>
    <t>https://euraxess.ec.europa.eu//jobs/funding/research-opportunities-week-postdocs-and-destinationtum-%E2%80%93-doctoral-week-technical</t>
  </si>
  <si>
    <t>Spring</t>
  </si>
  <si>
    <t>During the virtual Research Opportunities Week (ROW), early-career postdocs get the chance to inform themselves about postdoc funding opportunities in Germany, and to join inspiring talks and webinars. During the virtual Career Opportunities Fair, they have the unique opportunity to directly meet and network with TUM professors &amp; researchers. After the ROW, participants have the opportunity to apply for a prestigious two-year TUM Global Postdoc Fellowship to join TUM. Researcher can apply if they fulfil the following requirements Target group: Doctoral candidates in their final year or postdocs who completed their doctorate less than 3 years ago (cut-off date: May 1, 2018) Mobility Rule: Applicants from all over the world who completed their PhD at an institution other than TUM and are currently not working at TUM Matching Research Field: Applicants need to have completed a PhD in one of the research fields of TUM Researchers do not need to be in touch with TUM researchers beforehand. The ROW is an open format to bring postdocs and TUM researchers together. Researchers can apply until March 21, 2021 via an online application portal. Please refer to our website for more information: www.tum.de/row DestinationTUM Ã¢â‚¬â€œ Doctoral Week (12-16 April 2021) Parallel to the Research Opportunities Week, the virtual DestinationTUM Ã¢â‚¬â€œ Doctoral Week will be held for external Masters graduates who are interested in doing their full-time doctoral research at TUM. Besides getting to know the TUM and the TUM Graduate School, participants get the chance to join workshops related to doctoral research. They may also participate in the virtual Career Opportunities Fair where they will have the unique opportunity to meet and engage with potential supervisors. Researcher can apply if they fulfil the following requirements Target group: Applicants need to have completed a 2-years MasterÃ¢â‚¬â„¢s program with above-average success within the last 3 years at an institution other than TUM. Students who will graduate from a 2-years Master's program with above-average success before September 2021 at an institution other than TUM can also apply. Mobility Rule: Applicants from all over the world who have a master's degree that has not been completed at TUM. Master graduates do not need to be in touch with any TUM professors beforehand. DestinationTUM is an open format to bring Master graduates and TUM researchers together. Master graduates can apply until March 21, 2021 via an online application portal. Please refer to our website for more information: https://www.gs.tum.de/en/doctorate-at-tum/destinationtum-doctoral-week/</t>
  </si>
  <si>
    <t>Research Opportunities Week for Postdocs and the DestinationTUM Ã¢â‚¬â€œ Doctoral Week at the Technical University of Munich (TUM) - 12-16 April 2021</t>
  </si>
  <si>
    <t>euraxess_220329_1_207</t>
  </si>
  <si>
    <t>https://euraxess.ec.europa.eu//jobs/funding/15-phd-positions-quantum-science-marie-sklodowska-curie-actions-innovative-training</t>
  </si>
  <si>
    <t>Positions open from now to at the latest Oct. 2021</t>
  </si>
  <si>
    <t>In this project, chemistry, solid state- and quantum optical physics, materials sciences as well as classical and quantum computer science are brought together to develop new and powerful technologies, with applications ranging from chemistry to the the pharmaceutical industry. The project offers both, positions in industry and in academia. We fund 15 Phd positions in high-level research institutions all over Europe (FR, IT, SL, DE, HR, CH, NL). The positions are for 36 months. Researchers must not yet hold a PhD and have less than 4 yours of full-time equivalent research experience after obtaining the degree which allows them to embark on a doctorate. Researchers can have any nationality but cannot have been for more than 12 months in the previous 3 years (counted back from the recruitment date) in the country of their future host institution (holidays or short term stays excluded). More information here: moqs.eu</t>
  </si>
  <si>
    <t>15 phd positions in Quantum Science in an Marie Sklodowska-Curie Actions Innovative Training Network</t>
  </si>
  <si>
    <t>euraxess_220329_1_208</t>
  </si>
  <si>
    <t>https://euraxess.ec.europa.eu//jobs/funding/call-applications-senior-fellowships-zukunftskolleg</t>
  </si>
  <si>
    <t>December 15, 2020 at 11:59 PM (CET)</t>
  </si>
  <si>
    <t>The Zukunftskolleg invites applications for its 2021/22 cohort of Senior Fellows. The Senior Fellowship programme of the Zukunftskolleg is designed to bring together excellent scholars from all countries and disciplines and to strengthen the intergenerational scientific dialogue between postdoctoral and established researchers. This application round is offering fellowships for three to twelve months and is open to experienced researchers in the natural sciences, humanities and social sciences. Senior candidates must demonstrate a track record of significant and original research achievements, have at least seven years of independent academic work experience and enjoy the exchange and collaboration with the younger generations. Applicants will be required to describe how their proposed work will contribute to research conducted at the Zukunftskolleg. Special attention will be paid to the envisaged collaboration with a current Fellow of the Zukunftskolleg. Within the Synergy for Seniors Programme, we open the possibility to (academic) partners to apply. This programme allows two researchers with different disciplinary backgrounds to work together with a Fellow of the Zukunftskolleg and contribute with their own topical or methodological expertise. Candidates apply individually but state clearly that they wish to work together. Each successful researcher will be awarded an individual Senior Fellowship. Award Details The Senior Fellowship will be awarded to up to three researchers for the year 2021/22. The duration of the award is no less than 3 months and not more than 12 months, depending on the work plan submitted. Upon agreement, the fellowship can be divided into two to three research stays. The ZukunftskollegÃ¢â‚¬â„¢s follows the maxim Ã¢â‚¬Å“no loss, no gainÃ¢â‚¬Â when deciding upon the financial details of the Fellowship. Senior Fellows receive a monthly honorarium, the size of which will be decided after consultation with the fellow and in consideration of relevant circumstances. During the fellowship, successful Senior Fellows can apply for financial support (co-funding) from the Zukunftskolleg, for example for student/research assistants, consumables and workshops. The Senior Fellows are expected to spend their fellowship in residence, to work on the proposed project, and to participate actively in the academic life at the Zukunftskolleg. Please note that field trips or archival research during the Fellowship are possible only to a limited extent. Eligibility The Senior Fellowship is open to established researchers with an outstanding research record and who have at least seven years of independent academic work, emeriti included. Next to the excellence in the research field, documented by publications and awards, the applicants must have extensive experience in supervision and mentorship of early career researchers. Furthermore, applicants will need to identify a local host amongst the current fellows of the Zukunftskolleg with whom they intend to team up during the fellowship. Application Procedure Application materials include the following: Motivation letter; Curriculum vitae: containing the education; academic employment history; honours and awards; supervision and mentorship of early career researchers; university, professional and society service; Publication record and a list of the 5 publications considered as the most important by the applicant; Project proposal describing the ideas on how the fellowship will contribute both the applicant as well as his/her younger Fellow partner in particular and the ZukunftskollegÃ¢â‚¬â„¢s community in general, a schedule for the planned activities and the expected output (max. 5 pages including references); Letter(s) of cooperation from the hosting Zukunftskolleg Fellow(s); Two letters of recommendation. Review and Selection Process Applications will be reviewed by the Executive Committee. Criteria used in the evaluation will include: The quality of the project proposal and feasibility for completion. The (academic) credentials of the applicant. The applicantÃ¢â‚¬â„¢s capacity to collaborate with the Fellows of the Zukunftskolleg. The plan for dissemination and communication of the project output. The anticipated value of the outcome of the proposed work. Deadlines The application for the Senior Fellowship will close on December 15, 2020 at 11:59 PM (CET). The fellowships may begin as early as 1 April 2021, but no later than 1 June 2021. All applications and required documents must be submitted in English and in single-PDF file to: zukunftskolleg.seniors@uni-konstanz.de Contact Questions can be directed to Anda Lohan or Daniela Kromrey via e-mail: zukunftskolleg.seniors@uni-konstanz.de.</t>
  </si>
  <si>
    <t>Call for Applications: Senior Fellowships at the Zukunftskolleg</t>
  </si>
  <si>
    <t>euraxess_220329_1_209</t>
  </si>
  <si>
    <t>https://euraxess.ec.europa.eu//jobs/funding/human-building-interaction-changing-climate-hbicc-delivering-resilience-performance</t>
  </si>
  <si>
    <t>Applications accepted all year round</t>
  </si>
  <si>
    <t>Outline Buildings account for about one third of greenhouse gas emissions globally: exacerbated by poor maintenance, building systems inefficiencies and other human activities. Additionally, poorly maintained buildings become increasingly vulnerable to damage caused by the increasing severity of climate change hence becoming even more inefficient in managing energy, waste and quality of overall building. Poorly maintained buildings also pose safety risks to residents (e.g. fire). Multi-occupancy adds further complexity on decision making about occupant comfort and activities. This PhD project is supervised by staff from Schools of Computer Science, Architecture, Engineering and Psychology would focus on the 3-way interaction between humans, the embedded systems in a building (e.g. IoT), and their digital twins (BIM), where, challenges remain to ensure this interaction is reliable (secure and private), efficient (enabling strong linkage between data), interactive (informative and responsive) and effective. Challenges that are magnified in the context of less developed countries while corresponding opportunities for enhancement are great. Your work would pursue one of the following multi-disciplinary aims: (1) design secure and trustworthy data flows (qualitative and quantitative) between these three systems, (2) deliver effective stakeholder interaction (occupants, owners, managers, government, industry, emergency services and general public) enabling understanding of HCIÃ¢â‚¬â„¢s application in the built environment and, (3) design and develop interaction between data flows, digital twins and stakeholders to reduce carbon footprints, enhance health and wellbeing and increase building safety. For instance, the project will deliver interactive tools to access and to update records of building maintenance (and the quality of maintenance) and safety risk assessments- MOT equivalent for buildings- for relevant stakeholders in a secure manner, to inform families on how their individual or overall family lifestyle and activities contribute to greenhouse gas emissions and to help them to make informed decisions on how to reduce emissions while looking after their health, comfort and safety, or to inform emergency services on significant hazards and risks during firefighting in buildings e.g. construction and design, use of the building and so on. This project will address the one or more of following research questions (but not limited to): Ã¢â‚¬Â¢ What is the best way to monitor a building lifecycle while capturing usersÃ¢â‚¬â„¢ activities and experiences? Ã¢â‚¬Â¢ What is the best way to monitor occupantsÃ¢â‚¬â„¢ safety risk factors in a building? Ã¢â‚¬Â¢ How to accurately and securely collect, store, access and modify (building and occupants) data? Ã¢â‚¬Â¢ Which interactions between humans, embedded systems and the digital twins are more effective in making positive change in human behaviour, decision making and knowledge sharing for stakeholders and buildings in reducing carbon footprints, climate change adaptation and occupantsÃ¢â‚¬â„¢ wellbeing, health &amp; safety? Supervisory Team: Dr Julie Gwilliam (Welsh School of Architecture), gwilliamja@cardiff.ac.uk Dr Parisa Eslambolchilar (School of Computer Science and Informatics), eslambolchilarp@cardiff.ac.uk Dr Tom Beach (School of Engineering), beachth@cardiff.ac.uk Prof Wouter Poortinga (School of Psychology), poortingaw@cardiff.ac.uk What is funded Self-Funded Students Only Eligibility Academic Requirements: A 2:1 Honours undergraduate degree or a master's degree, in computing or a related subject. Applicants with appropriate professional experience are also considered. Degree-level mathematics (or equivalent) is required for research in some project areas. Applicants for whom English is not their first language must demonstrate proficiency by obtaining an IELTS score of at least 6.5 overall, with a minimum of 6.0 in each skills component. How to Apply To apply please complete the online application - https://www.cardiff.ac.uk/study/postgraduate/research/programmes/program..., select the Ã¢â‚¬Ëœself-fundingÃ¢â‚¬â„¢ option, and state the project title and supervisor name.</t>
  </si>
  <si>
    <t>Human-Building Interaction in a Changing Climate (HBICC): Delivering Resilience in Performance, Wellbeing, Health and Safety</t>
  </si>
  <si>
    <t>euraxess_220329_1_210</t>
  </si>
  <si>
    <t>https://euraxess.ec.europa.eu//jobs/funding/audio-target-calibration-and-localisation-augmented-reality-ar</t>
  </si>
  <si>
    <t>Outline Beyond the initial benefit to the general idea of Ã¢â‚¬ËœimmersionÃ¢â‚¬â„¢, the Ã¢â‚¬ËœusesÃ¢â‚¬â„¢ of audio within AR technology are many and varied. There are Cognitive, User Experience and User Interface benefits to utilising audio more deeply in AR. Including audio in moving cues (e.g. skill based or shooting games) can reduce reaction time up to 50% (Barde, Ward, Helton &amp; Billinghurst (2016)). Localising targets that emit sounds as users travel through space in games Ã¢â‚¬â€ whether itÃ¢â‚¬â„¢s a whirring engine, a shuffling footstep or smooth servo sound adds to immersive experience; audio cues help users to understand the world around them before they have the time to turn their head in the direction the sound is coming from. For highly immersive spatial audio, these spectral cues can be mimicked by calibrating headphones to head-related transfer functions (HRTFs). Since we all have different-sized heads and torsos, delivering audio through head-tracking headphones, calibrated to our unique, custom-measured HRTFs, is the challenge timely for AR and VR technologies. One approach for customised HRTF for an individual AR headset-wearer would be HRTF data is captured by placing microphones inside userÃ¢â‚¬â„¢s ears, and recording data on how sound waves hit the body as audio is played in a 360-degree manner around the user. This process is too onerous to do at scale, Ã¢â‚¬Å“generalistÃ¢â‚¬Â HRTFs are encoded into the algorithms of many spatial audio technologies. (The generalist HRTF data comes from publicly available data sets, obtained from a generalist set of peopleÃ¢â‚¬â„¢s heads and torsos.) However, emerging AR technologies are equipped with sensors designed to begin a custom Ã¢â‚¬Å“HRTF anatomy calibrationÃ¢â‚¬Â process. This proposal aims to investigate the ability to acoustically conform the sound in the Experience to the environment that the device is placing it in. All AR technologies (handheld and head-worn) currently available have restrictions on the field of view that they have with their ability to be aware of the room that the device is in. Whether this is through inside-out tracking or stereo cameras capable of depth perception. Mobile AR is able to detect surfaces and allow movement around AR objects with the double-camera array that is included on iPhone X and AR-ready iPads (2017). Hololens, Meta and other AR headsets are able to detect the extent and depth of a room. Lower end mobile devices with only one camera are still able to detect surfaces, but do not have the same level of depth detection. This work will investigate the efficiency and efficacy of some capture or calibration of the space to use this data for advanced acoustical rendering (similar to how a user must calibrate a VR setup to ensure the external cameras Ã¢â‚¬ËœknowÃ¢â‚¬â„¢ where the headset is in space). This type of calibration can be either stored on a mobile device to be used for processing or a real-time geometry-based rendering algorithm can be executed on non-tethered devices. Currently, physical rendering is only possible with a small number of software spatialisers (such as SteamAudio and NVIDIA). This idea could be expanded to: Sonification of the world visible through the AR window Haptic feedback in AR / Mobile AR Understanding and modelling the contents in the AR window Supervisory team: Dr Parisa Eslambolchilar (School of Computer Science and Informatics), eslambolchilarp@cardiff.ac.uk Dr Daniel Finnegan (School of Computer Science and Informatics), finnegand@cardiff.ac.uk Prof Dave Marshall (School of Computer Science and Informatics), marshallad@cardiff.ac.uk What is funded Self-Funding Students Only Eligibility Academic Criteria: A 2:1 Honours undergraduate degree or a master's degree, in computing or a related subject. Applicants with appropriate professional experience are also considered. Degree-level mathematics (or equivalent) is required for research in some project areas. Applicants for whom English is not their first language must demonstrate proficiency by obtaining an IELTS score of at least 6.5 overall, with a minimum of 6.0 in each skills component. How to Apply To apply please complete the online application - https://www.cardiff.ac.uk/study/postgraduate/research/programmes/program..., select the Ã¢â‚¬Ëœself-fundingÃ¢â‚¬â„¢ option, and state the project title and supervisor name.</t>
  </si>
  <si>
    <t>Audio Target Calibration and Localisation in Augmented Reality (AR)</t>
  </si>
  <si>
    <t>euraxess_220329_1_211</t>
  </si>
  <si>
    <t>https://euraxess.ec.europa.eu//jobs/funding/navigation-and-pathfinding-while-multi-tasking-smart-mobile-devices</t>
  </si>
  <si>
    <t>Outline Research shows that there has been an increase in number of pedestrians, especially young people, getting injured while using mobile phones on-the-go. This finding is proportional to the increase in number of drivers getting injured while using mobile devices on-the-wheel. This has led to a number of studies examining cognitive resources (attention, memory) as well as physiological changes (gait posture, speed) and the effects of using a mobile device (texting, talking) while walking. Although laboratory-based studies have demonstrated that young adults are relatively resilient to dual-task interference during walking, emerging research suggests that the safety of young adults may be compromised during distracted walking in the real world, especially when walking while texting or talking on a smartphone. It is presently not known how young adults prioritise their attention during texting and walking. To accurately interpret dual-task interference it is imperative to measure single and dual-task performance in both tasks. PhD candidate(s) will use eye-trackers and built-in sensors on smartphones to track how people change their navigation strategies when using phones. PhD candidate(s) should demonstrate strong coding skills in Android, python, interest in eye-tracking, machine learning, data analysis and statistics. Supervisory team: Dr Parisa Eslambolchilar (School of Computer Science and Informatics), eslambolchilarp@cardiff.ac.uk Dr Alexia Zoumpoulaki (School of Computer Science and Informatics), zoumpoulakia@cardiff.ac.uk What is funded Self-Funded Students Only Eligibility Academic Criteria: A 2:1 Honours undergraduate degree or a master's degree, in computing or a related subject. Applicants with appropriate professional experience are also considered. Degree-level mathematics (or equivalent) is required for research in some project areas. Applicants for whom English is not their first language must demonstrate proficiency by obtaining an IELTS score of at least 6.5 overall, with a minimum of 6.0 in each skills component. How to Apply To apply please complete the online application - https://www.cardiff.ac.uk/study/postgraduate/research/programmes/program..., select the Ã¢â‚¬Ëœself-fundingÃ¢â‚¬â„¢ option, and state the project title and supervisor name.</t>
  </si>
  <si>
    <t>Navigation and Pathfinding while multi-tasking on smart mobile devices</t>
  </si>
  <si>
    <t>euraxess_220329_1_212</t>
  </si>
  <si>
    <t>https://euraxess.ec.europa.eu//jobs/funding/shape-changing-tangible-artifacts-behaviour-change</t>
  </si>
  <si>
    <t>Outline Static and dynamic data sculptures have proven to be effective in self-reflection, awareness, engagement and hedonic aspects of behaviour change in the context of physical activity with adults and youths. This project builds on the existing work in the School and the literature on youthsÃ¢â‚¬â„¢ awareness of physical activity and expands the work to youthsÃ¢â‚¬â„¢ and adultsÃ¢â‚¬â„¢ awareness of privacy online, gambling and climate change in households. The methodology will be based on agile development methodology and iterative design thinking process. These will allow the project to enhance understanding of issues from stakeholdersÃ¢â‚¬â„¢ point of view, to identify solution(s) to address these societal challenges with stakeholders, to ideate with stakeholders, to create low- and mid- fidelity prototypes, to test with users and to repeat this process until satisfactory solution(s) are achieved. Core to the project, the PhD candidate will be to develop multi-modal solutions on ubiquitous computers (e.g. smartphones, Arduino, Pi, Teensy, TouchBoard), allowing users to identify potentially privacy-threatening scenarios, exposure to gambling Online or fake news about climate change Online. The multi-modal solution(s) as visual, audio, haptic or, smell will provide an overview of the threat severity. An agile development methodology will be used that incorporates parallel Ã¢â‚¬Ëœdual tracksÃ¢â‚¬â„¢ to support co-design alongside development. This will be completed through via scoping multi-modal design solutions and evaluation methods Ã¢â‚¬Å“in the wildÃ¢â‚¬Â based on which form user requirements into increasing fidelity designs; low - prototyping with Play-Doh, sketching and/or drawings; medium fidelity with wireframes and mock-ups with ubiquitous computers and to initial high-fidelity design on smartphones, desktops, tablets or ubiquitous computers, which will be revised through an iterative co-design. Finally, processes and software for data set capture and open-sourcing will be specified and engineered (complying with RCUK data policies and ethical approval). The developed approach will be evaluated with stakeholders through tailored evaluation methods. The PhD candidate will tailor ubiquitous evaluation methods to support evaluation of key aspects of usability and multi-modal enhancement. The candidate will use an appropriate mix of qualitative and quantitative methods inspired by our multidisciplinary team to triangulate findings. The conclusion of this project will be one usable and fully functional open-source software product to represent one of the issues identified above on a ubiquitous platform for either youths or adults (or both). A pilot study will be required to test and validate. What is funded Self-Funded Students Only. Eligibility Academic Criteria: A 2:1 Honours undergraduate degree or a master's degree, in computing or a related subject. Applicants with appropriate professional experience are also considered. Degree-level mathematics (or equivalent) is required for research in some project areas. Applicants for whom English is not their first language must demonstrate proficiency by obtaining an IELTS score of at least 6.5 overall, with a minimum of 6.0 in each skills component. How to Apply To apply please complete the online application - https://www.cardiff.ac.uk/study/postgraduate/research/programmes/program..., select the Ã¢â‚¬Ëœself-fundingÃ¢â‚¬â„¢ option, and state the project title and supervisor name.</t>
  </si>
  <si>
    <t>Shape-changing tangible artifacts for behaviour change</t>
  </si>
  <si>
    <t>euraxess_220329_1_213</t>
  </si>
  <si>
    <t>https://euraxess.ec.europa.eu//jobs/funding/enhancing-organic-room-temperature-phosphorescence-through-supramolecular-approaches</t>
  </si>
  <si>
    <t>Outline Dr Yi-Lin Wu is looking for a PhD student to work on the research project Ã¢â‚¬Å“Enhancing organic room-temperature phosphorescence through supramolecular approaches.Ã¢â‚¬Â The project involves the design and synthesis of triplet-forming organic chromophores and the investigation of their photophysical properties induced by supramolecular interactions. Driven by the ever-increasing demands for sustainable chemistry and the interests in solar energy conversion, the Wu group is particularly interested in visible light-absorbing materials that have long excited-state lifetimes. Their ability to store photo-energies over hundreds of microseconds will enable a variety of chemical and optoelectronic applications, such as pollutant degradation, photocatalytic reactions, chemical sensing, bio-imaging, and electronic display. The photoinduced, long-lived species can be produced through the formation of charge-separated radical ions and/or triplet spin states. In either case, the excited molecules may relax radiatively to give phosphorescent emission, the radiative transition between states of different electronic spin multiplicities. This process occurs when the photo-excited molecules feature rapid spin-state interconversion and slow thermal deactivation, and is highly sensitive to the environment effects. Development of metal-free organic phosphors will expand the toolbox of phosphorescence materials that were traditionally dominated by inorganic chromophores containing heavy and scares elements. Since the photoexcited chromophores are surrounded by other molecules in the condensed phase, it is imperative to understand how the intermolecular interactions influence the excited-state structure and dynamics. We will take simultaneously the synthetic, spectroscopic, and computational approaches to precisely control the orientation and 3-D environment of the light-absorbed molecule. Through this study, we will determine structural and electronic factors that can enhance the phosphorescence efficiency. Such detailed understanding at the molecular level will facilitate the design of mechanically stable yet flexible electronic devices. The project is of experimental nature and will involve multi-step organic synthesis, spectroscopic characterization, and theoretical/computational chemistry. Through hands-on working with researchers specialized in EPR, laser and X-ray spectroscopies, the student will also develop the necessary knowledge and skills for efficient collaboration and communication. What is funded This PhD post is open to self-funded Home, EU and International students. Eligibility Applications are invited from highly motivated candidates with or expecting to receive an upper second class degree (2.1 or better), a masterÃ¢â‚¬â„¢s degree, or their equivalent in an area relevant to the project, such as synthetic chemistry, photochemistry, and molecular materials science. If English is not your first language that you must fulfil our English Language criteria before the start of your studies. Details of accepted English Language qualifications for admissions can be found here: https://www.cardiff.ac.uk/study/international/english-language-requirements/postgraduate How to Apply To apply, please complete the online application - https://www.cardiff.ac.uk/study/postgraduate/research/programmes/programme/chemistry and state the project title and supervisor name. Please contact Dr Yi-Lin Wu (wuyl@cardiff.ac.uk) for informal enquiries. Interested applicants are encouraged to email their CV and a brief statement of purpose to Dr Wu.</t>
  </si>
  <si>
    <t>Enhancing organic room-temperature phosphorescence through supramolecular approaches</t>
  </si>
  <si>
    <t>euraxess_220329_1_214</t>
  </si>
  <si>
    <t>https://euraxess.ec.europa.eu//jobs/funding/tecniospring-industry-call-2020-msca-cofund</t>
  </si>
  <si>
    <t>16/11/2020 14:00 (CET)</t>
  </si>
  <si>
    <t>Outline Tecniospring INDUSTRY provides financial support to individual mobility proposals presented by experienced researchers in liaison with a company based in Catalonia, a TECNIO entity or a Catalan technology centre. The duration of the projects is 2 years. It is funded by the Catalan Agency for Busines Competitiveness (ACCIÃƒâ€œ) of the Government of Catalonia and by the European Union's Horizon 2020 research and innovation programme under the Marie SkÃ…â€šodowska-Curie agreement No 801342. Experienced researchers applying to this action need to develop a research project with focus on technology transfer for the total duration of the fellowship that will enable them to progress in the development of their careers. The projects are expected to be part of a structured, longterm personal career development plan that is coherent with past achievements and clearly defines the future aims of the researcher. Tecniospring INDUSTRY offers two different mobility schemes: Ã¢â‚¬Â¢ Outgoing + return: for researchers of any nationality, willing to join a research or technology centre or R&amp;D department of a private company located outside Spain for one year. This scheme includes a return phase of one more year to a Catalan company, a TECNIO entity or a Catalan technology centre. Ã¢â‚¬Â¢ Incoming: for researchers of any nationality willing to join a Catalan company, a TECNIO entity or a Catalan technology centre for two years. What is funded Tecniospring INDUSTRY funds for project (two years) up to: Total company researcher costs (including Social Security costs of the employer and the employe and Income taxes): 117,000 Ã¢â€šÂ¬ x coeficient (only outgoing + return mobility and depending on the destination country) Research costs: 15,240 Ã¢â€šÂ¬ Open access dissemination costs: 3,000 Ã¢â€šÂ¬ Mobility costs: 1,920 Ã¢â€šÂ¬ Duration Two years. Eligibility Tecniospring INDUSTRY applications are submitted by an experienced researcher in liaison with a Catalan host organisation. Catalan host organisations must be companies located in Catalonia, TECNIO entities accredited by ACCIÃƒâ€œ or a Catalan technolgy centre. Researchers must hold a doctoral degree and two additional years of full-time research experience after obtaining it; or have at least six years of full-time equivalent research experience, including the period of research training, after obtaining the degree which would formally entitle them to embark on a doctorate.</t>
  </si>
  <si>
    <t>Tecniospring Industry Call 2020 - MSCA COFUND</t>
  </si>
  <si>
    <t>euraxess_220329_1_215</t>
  </si>
  <si>
    <t>https://euraxess.ec.europa.eu//jobs/funding/materials-design-and-machine-learning-applied-heterogeneous-catalysis</t>
  </si>
  <si>
    <t>Outline Catalysis underpins our modern society: around 90% of all chemical processes use catalysts and the economic impact is estimated at a minimum of 30-40% global GDP. In particular, catalysis is integral to transitioning society away from fossil fuel towards greener energy sources; however, fossil fuel continues to dominate in industrial and transportation sectors because there are few commercially viable alternatives. To overcome this challenge, catalytic processes for green chemistry must be developed and understood, opening pathways for informed, improved catalyst design. Understanding catalytic function requires atomic-level insight, and thus catalyst design relies on predictions from computational simulations in order to guide the experimental investigations. These investigations can take the form of large-scale scans of potential catalytic materials, intelligent machine-learning approaches, or focused investigations of specific surface structures and/or reaction conditions; the knowledge can be coupled with experiment to then realise high selectivity and/or productivity from a particular catalytic reaction. Whilst significant progress has been made in recent years, across many fields, catalyst understanding continues to need refinement, and our novel computing approaches allow higher accuracy information to be delivered. Proposal: This project aims to propel catalyst design forward through development and application of advanced modelling techniques towards heterogeneous catalysis. The catalytic chemistry focuses on the capture, storage and release of CO2, which is necessary in order to mitigate current environmental challenges. Catalysts composed of earth abundant transition metal oxides (TMOs) will be designed, testing composition, defects, and surface structure, in order to understand how their potential towards reaction chemistry can be maximised. [1-3] The investigations will be pursued using state-of-the-art modelling techniques and incorporate machine-learning approaches in order to accelerate catalyst discovery. [4,5] The knowledge and predictions from the project be validated by experimental collaborators, and the outcomes used to design optimal conditions for synthesis and application of novel catalytic materials. Research Environment and Training: The student will be integrated into the group of Dr. Logsdail (https://logsdail.github.io) in the Cardiff Catalysis Institute (CCI). The student will be trained in catalysis and in high-performance computing (HPC). Training will be supported by extensive interaction with group members and colleagues, and will use state-of-the-art institutional (Hawk, Isambard) and national (ARCHER/ARCHER2) HPC computing facilities to perform simulations. As part of the broader CCI community, the student will have exposure to international leading figures in catalytic chemistry; Additionally, the student will participate in activities associated with the Cardiff University Ã¢â‚¬Å“Materials Research NetworkÃ¢â‚¬Â, which spans multiple schools within the University, and activities of the EPSRC-funded UK Catalysis Hub, of which the School of Chemistry is a key participant. References: [1] Buckeridge, Logsdail et al., Phys. Rev. Mater. (2018), 2, 054604 [2] Logsdail et al., Phys. Chem. Chem. Phys. (2016), 18, 28648 [3] Buckeridge, Logsdail et al., Chem. Mater. (2015), 27, 3844 [4] Zhang, Logsdail et al., New J. Phys. (2019), 21, 013025 [5] Lu, Logsdail et al., J. Chem. Theo. Comp. (2018), 15, 1317 PhD Supervisor: Dr. Andrew J. Logsdail http://www.cardiff.ac.uk/people/view/481607-logsdail-andrew What is funded This PhD post is open to self funded Home, EU and International students. Eligibility Academic criteria: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https://www.cardiff.ac.uk/study/international/english-language-requirements/postgraduate How to Apply To apply please complete the online application - https://www.cardiff.ac.uk/study/postgraduate/research/programmes/programme/chemistry and state the project title and supervisor name.</t>
  </si>
  <si>
    <t>Materials design and machine learning applied to heterogeneous catalysis</t>
  </si>
  <si>
    <t>euraxess_220329_1_216</t>
  </si>
  <si>
    <t>https://euraxess.ec.europa.eu//jobs/funding/asymmetric-catalysis-using-environmentally-benign-calcium-complexes</t>
  </si>
  <si>
    <t>Outline Dr Ben Ward http://www.cardiff.ac.uk/people/view/38527-ward-benjamin is looking for a PhD student to work on the research project Ã¢â‚¬â„¢Asymmetric catalysis using environmentally benign calcium complexesÃ¢â‚¬â„¢. Research in the Ward group is concerned with the catalytic applications of main group and early transition metal organometallic and coordination complexes. The group has a particular interest in the development of new chiral catalysts based upon the alkaline earth, lanthanide, and early transition metals. Our research involves a significant amount of organic and inorganic syntheses, catalyst testing and optimisation, and mechanistic determination using state-of-the-art spectroscopic techniques and computational modelling methods. The research specifically concentrates on the Alkaline Earth metals (magnesium, calcium and strontium) and the lanthanide metals. Ã¢â‚¬Â¢Preparation of new ligand environments for S-block and early transition metals Ã¢â‚¬Â¢Development of asymmetric catalytic reactions using alkaline earth and lanthanide metals Ã¢â‚¬Â¢Analysis of the coordination chemistry of alkaline earth and lanthanide metals when supported by chiral ligand environments Ã¢â‚¬Â¢Reaction mechanism determination using spectroscopic analysis of catalytic intermediates One of our recent highlights has been the development of chiral calcium complexes for the asymmetric hydroamination of amino-olefins.[1,2] In our latest publications, we reported the highest enantioselectivity for this reaction when using calcium as an environmentally friendly and inexpensive alternative to precious metal catalysts.[1] One of the major challenges associated with the coordination complexes of calcium is their propensity to undergo ligands redistribution, or "Schlenk" equilibria. This is a significant problem in relation to their catalytic performance, and ligands need to be designed that are able to control or supress these processes.[2] In order to achieve our aims in catalysis, a significant amount of effort is spent on the development of new chiral ligands: we have recently reported a general route to a class of N-functionalised ethylene diamines,[1] which can be employed either as ligands in their own right, or as precursors for preparing imidazoline ligands.[2] What is funded This PhD post is open to self funded Home, EU and International students. Eligibility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and state the project title and supervisor name</t>
  </si>
  <si>
    <t>Asymmetric catalysis using environmentally benign calcium complexes</t>
  </si>
  <si>
    <t>euraxess_220329_1_217</t>
  </si>
  <si>
    <t>https://euraxess.ec.europa.eu//jobs/funding/microwave-assisted-heterogeneous-catalysis</t>
  </si>
  <si>
    <t>Outline The PhD will be based within the Cardiff Catalysis Institute (CCI) (www.cf.ac.uk/cci) which is one of the leading centres for catalyst research focussed on improving the understanding of catalysis, developing new catalytic processes with industry and promoting the use of catalysis as a sustainable 21st century technology. The project aims to develop new catalysts and processes to upgrade CO2 and hydrocarbons to more valuable products and to investigate the effects of microwave irradiation upon heterogeneous catalytic processes. Microwave assisted heterogeneous catalysis has been shown to give different results from conventional catalysis due to the different mechanisms of heating present in both the electric and magnetic fields of the microwave radiation. However, the reason for the differences observed in microwave and conventionally heated catalytic processes are not well understood and we will also aim to improve the fundamental knowledge related to microwave heated catalysis with our collaborators in Cardiff, the UK Catalysis Hub and overseas. During the PhD you will develop a number of practical skills including: Ã¢â‚¬Â¢ synthesising mixed metal oxide catalysts using different methods Ã¢â‚¬Â¢ characterising the catalysts using the facilities available in the CCI including (SEM, TEM, XRD, Raman spectroscopy, IR spectroscopy, UV-vis spectroscopy Ã¢â‚¬Â¢ testing the catalysts using conventional and microwave heated reactors Further details on the project are available from Dr Jonathan Bartley (http://www.cardiff.ac.uk/people/view/38550-bartley-jonathan). What is funded This PhD post is open to self funded Home, EU and International students. Eligibility Academic criteria: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and state the project title and supervisor name</t>
  </si>
  <si>
    <t>Microwave assisted heterogeneous catalysis</t>
  </si>
  <si>
    <t>euraxess_220329_1_218</t>
  </si>
  <si>
    <t>https://euraxess.ec.europa.eu//jobs/funding/computer-simulation-metal-amyloid-interaction-and-its-role-plaque-formation</t>
  </si>
  <si>
    <t>Outline AlzheimerÃ¢â‚¬â„¢s disease is one of the greatest healthcare challenges facing 21st century society. AD is associated with formation of fibrils and plaques in brain tissue that impair proper functioning of neurons. Plaques are formed by aggregation of amyloid-beta peptides that are soluble in isolation, but insoluble when bound to one another. The presence of metals, notably copper, zinc and iron, is a vital part of the aggregation and subsequent toxicity of amyloid beta peptides: increased levels of Cu and Zn are found in plaque regions of diseased brain, and those plaques which do not contain metal ions have been found to be non-toxic. Moreover, different metals such as platinum and ruthenium have been shown to inhibit aggregation, opening new avenues for treatment and diagnosis. Experiments to determine how metals might bind to amyloid beta peptides are difficult and costly to perform. In this light, using computers to simulate how metals bind to amyloid beta peptides and affect their structure and aggregation is an attractive proposition. This project will use modern simulation methods to describe in detail how metals bind to the peptides that cause AD, and the effect different metals have on their structure and aggregation characteristics. A suitable protocol for theoretical description of this important event must be able to properly describe the bonding and d-orbital effects that determine transition metal chemistry, while retaining the computational efficiency required for dynamical simulation of entire biomolecular systems. We have identified ligand field molecular mechanics (LFMM) as the ideal candidate for this task, as it efficiently and transferably captures the behaviour of metals. This project will use LFMM within molecular dynamics simulations to explicitly allow the peptide to change its shape in response to different metals. Crucially, the speed of LFMM coupled with the supercomputing resources available to us means that we can simulate the behaviour of two or more peptides together, and hence to examine the effect of metal on the initial stages of aggregation. Supervisor: Dr James Platts https://www.cardiff.ac.uk/people/view/38541-platts-jamie What is funded This PhD post is open to self funded Home, EU and International students. Eligibility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and state the project title and supervisor name</t>
  </si>
  <si>
    <t>Computer simulation of metal-amyloid interaction and its role in plaque formation</t>
  </si>
  <si>
    <t>euraxess_220329_1_219</t>
  </si>
  <si>
    <t>https://euraxess.ec.europa.eu//jobs/funding/investigating-use-photoactive-crystalline-porous-materials-such-metal-organic-0</t>
  </si>
  <si>
    <t>Outline Dr Timothy Easun http://www.cardiff.ac.uk/people/view/69904-easun-tim is looking for a PhD student to work on the research project Ã¢â‚¬â„¢Metal-Organic Frameworks and Supramolecular PhotochemistryÃ¢â‚¬â„¢ The project will investigate the use of photoactive crystalline porous materials such as metal-organic frameworks (MOFs) as a platform for nanofluidic devices. Such materials offer the potential to act as hosts for controlled guest diffusion, in which laser-induced structural changes can direct the flow of guest species. Being able to study and control the movement of molecules on this scale offers exciting possibilities in the miniaturising of microfluidic devices used for medical diagnostics, sensing, and materials sorting applications, with one ultimate goal being single-molecule sorting. This is a new approach that builds on and diverges from the global MOF community into the realm of nanofluidics, offering rich opportunities for strongly motivated graduate students. What is funded This PhD post is open to self funded Home, EU and International students. Eligibility The successful applicant will likely have a good first degree (2.1 or better) in Chemistry. First-hand experience in a relevant area of chemistry such as synthetic chemistry, supramolecular chemistry, porous materials, photochemistry or photocrystallography is highly desirable including familiarity with vibrational spectroscopies (IR and Raman) and X-ray crystallography. A highly motivated student with good interpersonal skills, a drive to succeed and readiness to seize the opportunity will receive a thorough training in synthetic inorganic photochemistry and porous materials while taking a leading role in establishing this exciting new research program. If English is not your first language you must fulfil our English Language criteria before the start of your studies. Details of accepted English Language qualifications for admission can be found here https://www.cardiff.ac.uk/study/international/english-language-requirements/postgraduate How to Apply Applicants should apply to the Doctor of Philosophy in Chemistry with a start date of 2020/2021: https://www.cardiff.ac.uk/study/postgraduate/research/programmes/programme/chemistry In the research proposal section of your application, please specify the project title and supervisors of this project and copy the project description in the text box provided. In the funding section, please select the Ã¢â‚¬Ëœself-fundingÃ¢â‚¬â„¢ option and specify that you are applying for the Investigating the use of photoactive crystalline porous materials such as metal-organic frameworks (MOFs) as a platform for nanofluidic devices project.</t>
  </si>
  <si>
    <t>Investigating the use of photoactive crystalline porous materials such as metal-organic frameworks (MOFs) as a platform for nanofluidic devices</t>
  </si>
  <si>
    <t>euraxess_220329_1_220</t>
  </si>
  <si>
    <t>https://euraxess.ec.europa.eu//jobs/funding/computation-led-materials-design-heterogeneous-catalytic-applications-0</t>
  </si>
  <si>
    <t>Outline Catalysis underpins our modern society: around 90% of all chemical processes use catalysts and the economic impact is estimated at a minimum of 30-40% global GDP. In particular, catalysis is integral to transitioning society away from fossil fuel towards greener energy sources; however, fossil fuel continues to dominate in industrial and transportation sectors because there are few commercially viable alternatives. To overcome this challenge, catalytic processes for green chemistry must be developed and understood, opening pathways for informed, improved catalyst design. Understanding catalytic function requires atomic-level insight, and thus catalyst design relies on predictions from computational simulations in order to guide the experimental investigations. These investigations can take the form of large-scale scans of potential catalytic materials, intelligent machine-learning approaches, or focused investigations of specific surface structures and/or reaction conditions; the knowledge can be coupled with experiment to then realise high selectivity and/or productivity from a particular catalytic reaction. Whilst significant progress has been made in recent years, across many fields, catalyst understanding continues to need refinement, and our novel computing approaches allow higher accuracy information to be delivered. Proposal: This project aims to propel catalyst design forward through development and application of advanced modelling techniques towards heterogeneous catalysis. The catalytic chemistry focuses on the capture, storage and release of CO2, which is necessary in order to mitigate current environmental challenges. Catalysts composed of earth abundant transition metal oxides (TMOs) will be designed, testing composition, defects, and surface structure, in order to understand how their potential towards reaction chemistry can be maximised. [1-3] The investigations will be pursued using state-of-the-art modelling techniques and incorporate machine-learning approaches in order to accelerate catalyst discovery. [4,5] The knowledge and predictions from the project be validated by experimental collaborators, and the outcomes used to design optimal conditions for synthesis and application of novel catalytic materials. Research Environment and Training: The student will be integrated into the group of Dr. Logsdail (https://logsdail.github.io) in the Cardiff Catalysis Institute (CCI). The student will be trained in catalysis and in high-performance computing (HPC). Training will be supported by extensive interaction with group members and colleagues, and will use state-of-the-art institutional (Hawk, Isambard) and national (ARCHER/ARCHER2) HPC computing facilities to perform simulations. As part of the broader CCI community, the student will have exposure to international leading figures in catalytic chemistry; Additionally, the student will participate in activities associated with the Cardiff University Ã¢â‚¬Å“Materials Research NetworkÃ¢â‚¬Â, which spans multiple schools within the University, and activities of the EPSRC-funded UK Catalysis Hub, of which the School of Chemistry is a key participant. References: [1] Buckeridge, Logsdail et al., Phys. Rev. Mater. (2018), 2, 054604 [2] Logsdail et al., Phys. Chem. Chem. Phys. (2016), 18, 28648 [3] Buckeridge, Logsdail et al., Chem. Mater. (2015), 27, 3844 [4] Zhang, Logsdail et al., New J. Phys. (2019), 21, 013025 [5] Lu, Logsdail et al., J. Chem. Theo. Comp. (2018), 15, 1317 What is funded This PhD post is open to self funded Home, EU and International students. Eligibility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https://www.cardiff.ac.uk/study/international/english-language-requirements/postgraduate How to Apply To apply please complete the online application - https://www.cardiff.ac.uk/study/postgraduate/research/programmes/programme/chemistry and state the project title and supervisor name</t>
  </si>
  <si>
    <t>Computation-led materials design for heterogeneous catalytic applications</t>
  </si>
  <si>
    <t>euraxess_220329_1_221</t>
  </si>
  <si>
    <t>https://euraxess.ec.europa.eu//jobs/funding/sustainable-catalysis-using-non-metals-0</t>
  </si>
  <si>
    <t>Outline This research program will illustrate new design strategies to synthesise ambiphilic molecules that contain both electrophilic (Lewis acidic) and nucleophilic (Lewis basic) sites that may be employed as catalysts (known as Frustrated Lewis Pairs). This new route will offer a modular design to develop main group catalysts that may surpass the activity of previously reported. The innovative synthetic approaches will enable the one-pot syntheses of complex (in)organic structures which is anticipated to be widely recognised. This project will provide state-of-the-art approaches to synthesise FLPs and the compounds generated will be tested in metal-free catalytic hydrogenation, carbon dioxide utilisation and C-H activation reactions. Supervisor Dr Rebecca Melen - https://www.cardiff.ac.uk/people/view/38512-melen-rebecca http://www.melengroup.com/ What is funded This PhD post is open to self funded Home, EU and International students. Eligibility Academic criteria: We require applicants to have a 2.2 BSc or equivalent to be considered for PhD study. If English is not your first language that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and state the project title and supervisor name.</t>
  </si>
  <si>
    <t>Sustainable Catalysis Using Non-Metals</t>
  </si>
  <si>
    <t>euraxess_220329_1_222</t>
  </si>
  <si>
    <t>https://euraxess.ec.europa.eu//jobs/funding/earth-abundant-first-row-transition-metal-catalysis-diverse-alcohol-functionalization</t>
  </si>
  <si>
    <t>Outline Dr Louis Morrill (https://www.cardiff.ac.uk/people/view/69691-morrill-louis) is looking for a PhD student to work on the research project Ã¢â‚¬Å“Earth-Abundant First Row Transition Metal Catalysis for Diverse Alcohol FunctionalizationÃ¢â‚¬Â. Research in the Morrill group is focused on inventing new reactions in organic chemistry and developing sustainable catalytic methodologies for synthesis. More details on Dr MorrillÃ¢â‚¬â„¢s research program can be found at: http://blogs.cardiff.ac.uk/themorrillgroup/. Alcohols are typically widely available, inexpensive and inert towards air, moisture and light, making them highly attractive starting materials for synthesis. The central goal of this PhD studentship will be to develop a variety of catalytic methodologies that enable the one-pot functionalization of commodity alcohol starting materials. Earth-abundant first row transition metal catalysis will be employed for hydrogen transfer processes, allowing simple alcohols to be used as alkylating agents in a variety of important CÃ¢Ë†â€™N and CÃ¢Ë†â€™C bond forming processes. Furthermore, through the productive merger with organocatalysis, dual catalytic approaches will be developed, accessing enantioenriched alpha-, beta-, and gamma-functionalized alcohols that would be very difficult or impossible to directly produce via existing methodologies. A highly motivated and dedicated student will gain a thorough training in synthetic organic chemistry and be rewarded with a highly stimulating project that will shape the future of this exciting new research program. Recent publications from the group in this area include: Org. Lett., 2019, 21, 7914; ACS Catal., 2019, 9, 8575; ChemSusChem, 2019, 12, 2345; J. Org. Chem., 2019, 84, 3715; Org. Biomol. Chem, 2019, 17, 1595; ACS Catal., 2018, 8, 6440 What is funded Applications are invited from self-funded UK, EU and International students all year round. Eligibility We require applicants to have a 2.2 BSc or equivalent to be considered for PhD study. Applications are particularly welcome from students with experience in organic synthesis and/or organometallic chemistry. If English if not your first language then you must fulfil our English Language criteria before the start of your studies. Details of accepted English Language qualifications for admissions can be found here: http://www.cardiff.ac.uk/study/postgraduate/applying/english-language-requirements How to Apply To apply please complete the online application - https://www.cardiff.ac.uk/study/postgraduate/research/programmes/programme/chemistry - and state the project title and supervisor name. Please contact Dr Louis C. Morrill (Email: MorrillLC@cardiff.ac.uk) for further information. Interested applicants should provide details of their qualifications, including a CV and a brief covering letter outlining their motivation and experience for the position. A formal application must also be submitted.</t>
  </si>
  <si>
    <t>Earth-Abundant First Row Transition Metal Catalysis for Diverse Alcohol Functionalization</t>
  </si>
  <si>
    <t>euraxess_220329_1_223</t>
  </si>
  <si>
    <t>https://euraxess.ec.europa.eu//jobs/funding/fias-fellowship-programme-call-applications-20212022</t>
  </si>
  <si>
    <t>September 15th, 2020, 3 PM GMT</t>
  </si>
  <si>
    <t>Outline The French Institutes for Advanced Study Fellowship Programme offers 10- month fellowships in the four Institutes of Paris, Lyon, Montpellier and Marseille. It welcomes applications from high-level international scholars and scientists primarily in the fields of the social sciences and the humanities (SSH). For the 2021-2022 academic year, FIAS offers 31 fellowship positions: 17 in Paris, 5 in Lyon, 6 in Marseille and 3 in Montpellier. The call is open to all disciplines in the SSH and all research fields. Research projects from other sciences that propose a transversal dialogue with SSH are also eligible. Some of the four IAS have scientific priorities they will focus on more specifically. The Fellows will benefit from the support and conducive scientific environment offered by the IAS, in an interdisciplinary cohort of fellows and in close relation to the local research potential. The fellows will be free to organize their work and conduct research as they wish. What is funded All IAS have agreed on common standards, including the provision of a living allowance (min. NET 2,700Ã¢â€šÂ¬ per month), social security coverage, accommodation, a research budget, plus coverage of travel expenses. Duration FIAS Fellowship Programme grants 10-month fellowships exclusively. Eligibility FIAS awards fellowships to outstanding researchers of all career levels, from postdoctoral researchers to senior scientists. The minimum requirement is aPhD + 2 years of research experience at the time of the application. Exception will be made for scholars with a Master + 6 years of full-time research experience after the degree (PhD training will not be considered in the calculation of experience). Researchers from all countries are eligible to the Programme but they have to have spent no more than 12 months in France during the three years prior to the application deadline. APPLICATION Applications are submitted online via www.fias-fp.eu where, you will find detailed information regarding the content of the application, eligibility criteria, and selection procedure. The call is open from July 2020 to September 15th, 2020, 3 PM GMT. Late applications will not be considered. SELECTION The scientific selection is competitive, merit-based and conducted through an international independent peer review. Ã¢â‚¬Â¢ Application deadline: September 15, 2020, 3:00 pm (Paris, France time) Ã¢â‚¬Â¢ September-November 2020: Double peer review Ã¢â‚¬Â¢ November 2020: Preselection by the FIAS Selection Committee (communication of preselection results) Ã¢â‚¬Â¢ January 2021: Selection by the four IAS and communication of results For more detailed information on the IAS specific environment and scientific priorities, please visit the chosen IAS page: https://fias-fp.eu/about-us/institutes</t>
  </si>
  <si>
    <t>FIAS fellowship programme - Call for applications 2021/2022</t>
  </si>
  <si>
    <t>euraxess_220329_1_224</t>
  </si>
  <si>
    <t>https://euraxess.ec.europa.eu//jobs/funding/small-grant-scheme-pandemics-cities-regions-industry</t>
  </si>
  <si>
    <t>The Regional Studies Association (RSA) is committed to supporting the global community in researching and disseminating evidence on how regions, cities and industry are addressing the impact of the Coronavirus (COVID-19). This Small Grant Scheme has been launched to support our community in this work. The money to fund this scheme has been repurposed from the Research Network scheme and Travel Grant scheme funding and has been topped up to allow more grants to be awarded. In offering this funding, the RSA is seeking to promote and encourage research and dissemination activities, both within and across trans-national borders and to further the overall aims and objectives of the Association. Examples of research projects could cover economic, environmental, social, political, cultural, behavioural and technological change, and address conceptual, methodological, empirical or policy impacts. Topics could address specific countries, regions or cities, providing that wider implications for global audiences are addressed. The award in brief: The value of the award is up to Ã‚Â£4,000 (c. $5,300; c. Ã¢â€šÂ¬4,700). This award is open to single applicants or team of researchers. All applicants must be based within an eligible higher education institution (HEI) and must be a current individual (non-corporate) member of the Regional Studies Association and remain a member throughout the duration of the grant and reporting period. Where possible, teams of researchers should include an early career researcher. This Scheme aims to support a discrete piece of regional studies and/or regional science research on the impact of the Coronavirus (COVID-19) on regions cities and industry. Six awards will be made subject to the quality of applications. The award has a maximum research time span of up to 9 months and reporting conditions apply. The reporting conditions have to be fulfilled within 11 months from the date of the award letter. In addition to the grant sum, the RSA will cover one Article Publishing Charge (APC) for the journal Regional Studies, Regional Science. RSA Members may only hold one RSA grant at a time. The full Terms and Conditions governing the grant are available in the Handbook. Forthcoming deadline: 5th September 2022 If you have any questions please send us an email to lesa.reynolds@RegionalStudies.org</t>
  </si>
  <si>
    <t>Small Grant Scheme on Pandemics, Cities, Regions &amp; Industry</t>
  </si>
  <si>
    <t>euraxess_220329_1_225</t>
  </si>
  <si>
    <t>https://euraxess.ec.europa.eu//jobs/funding/demonstrating-and-using-two-dimensional-cryo-microspectroscopy-individual-colloidal</t>
  </si>
  <si>
    <t>Outline The objective of the project is to demonstrate and use two-dimensional cryo-microspectroscopy on individual colloidal quantum dots, fluorophores, and biomolecules (including model light-harvesting systems). The successful candidate will be trained to work with a unique measurement technique available in the research team at Cardiff. It implements femtosecond two-dimensional four-wave-mixing featuring heterodyne spectral interferometry, allowing for cryogenic sample temperatures down to 4 K. The technique has been developed and applied for experiments on epitaxial quantum dots and photonic cavity structures, towards applications in quantum information processing. This project will explore the applicability of this advanced method to biologically relevant single quantum systems. This study is important as a framework for understanding and quantifying the importance of quantum coherence effects in biological function, as well as for applications in novel bioimaging and sensing strategies. What is funded Self-Funded PhD Students Only This PhD position is opening for self-funded student only, which means the candidate with own funding to cover the living cost and tuition fees will be considered. Duration 4 years full-time. Eligibility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 How to Apply Applicants should submit an application for postgraduate study via the Cardiff University webpages (https://www.cardiff.ac.uk/study/postgraduate/research/programmes/program...) including: Ã¢â‚¬Â¢ an upload of your CV Ã¢â‚¬Â¢ a personal statement/covering letter Ã¢â‚¬Â¢ two references Ã¢â‚¬Â¢ Current academic transcripts Applicants should select Doctor of Philosophy, with a start date of January 2021 In the research proposal section of your application, please specify the project title and supervisors of this project and copy the project description in the text box provided. In the funding section, please select the Ã¢â‚¬â„¢self-fundingÃ¢â‚¬â„¢ option.</t>
  </si>
  <si>
    <t>Demonstrating and using two-dimensional cryo-microspectroscopy on individual colloidal quantum dots, fluorophores, and biomolecules</t>
  </si>
  <si>
    <t>euraxess_220329_1_226</t>
  </si>
  <si>
    <t>https://euraxess.ec.europa.eu//jobs/funding/quantum-coherence-and-carrier-dynamics-colloidal-nanostructures-dots-1d-and-2d</t>
  </si>
  <si>
    <t>Outline Colloidal nanostructures such as semiconductor quantum dots are relatively simple to manufacture, widely tuneable in shape and size and can be made of a large range of materials. They are useful as optical biomarkers, wavelength converters on light emitting diodes, for solar energy applications, and quantum information processing. For all these applications, a better understanding of the light-matter interaction properties of these nanostructures is needed. The proposed project investigates the quantum coherent light-matter interaction regime and associated carrier dynamics of electrons and holes in novel colloidal structures developed to achieve a dephasing time limited solely by the radiative lifetime. A variety of different structures will be investigated towards this goal. These include CdSe/ZnS platelets [Phys. Rev. B 91, 121302(R) (2015)], CdSe/CdS dots [Phys. Rev. Lett. 108, 087401 (2012)], InP/ZnSe dots, and perovskite quantum dots [Nano Lett. (2018) DOI 10.1021/acs.nanolett.8b03027]. These materials will be compared and contrasted with defect states in 1D materials (Carbon nanotubes) and 2D materials (transition metal dichalcogenides such as MoSe2 [Phys. Rev. B 96, 045407 (2017)]). Notably, blinking and jitter of the optical transitions in all these materials, due to charge fluctuations in the environment, is currently limiting their applicability for quantum optics. The origin of these effects will be determined in this project by using single emitter four-wave mixing and photoluminescence measurements, in order to reduce or eliminate these issues. You will perform the measurements using, and further developing, our world-leading heterodyne-detected four-wave mixing setup described in our recent publications, as given below. You will develop experimental skills and knowledge in optics &amp; lasers by using femtosecond lasers systems and a complex optical setup. You will develop skills in programming by adapting the software to control the experiment. You will perform data analysis and modelling using the knowledge on the physical processes involved References: M.A. Becker et al., Nano Lett. (2018) DOI 10.1021/acs.nanolett.8b03027 L. Scarpelli et al., Phys. Rev. B 96, 045407 (2017) DOI 10.1103/PhysRevB.96.045407 A. Naeem et al. Phys. Rev. B 91, 121302(R) (2015) DOI 10.1103/PhysRevB.91.121302 What is funded Self-Funded PhD Students Only This PhD position is opening for self-funded student only, which means the candidate with own funding to cover the living cost and tuition fees will be considered. Duration Feasibility of completion within 4 years: The project outline plan is as follows; Month 1-9: literature review, training on HFWM setup and data analysis. Month 10-18: Dephasing and dynamics in Perovskite QDs Ã¢â‚¬â€œ size and composition dependence. Publication. Month 19-27: Carbon nanotubes. Publication. Month 28-33: Nanoplatelets &amp; TMDCs (2D). Publication. Month 35-38: thesis writing, submission,viva Eligibility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 How to Apply Applicants should submit an application for postgraduate study via the Cardiff University webpages (https://www.cardiff.ac.uk/study/postgraduate/research/programmes/programme/physics-and-astronomy) including: Ã¢â‚¬Â¢ an upload of your CV Ã¢â‚¬Â¢ a personal statement/covering letter Ã¢â‚¬Â¢ two references Ã¢â‚¬Â¢ Current academic transcripts Applicants should select Doctor of Philosophy, with a start date of January 2021 In the research proposal section of your application, please specify the project title and supervisors of this project and copy the project description in the text box provided. In the funding section, please select the Ã¢â‚¬â„¢self -fundingÃ¢â‚¬â„¢ option.</t>
  </si>
  <si>
    <t>Quantum coherence and carrier dynamics in colloidal nanostructures from dots to 1D and 2D materials</t>
  </si>
  <si>
    <t>euraxess_220329_1_227</t>
  </si>
  <si>
    <t>https://euraxess.ec.europa.eu//jobs/funding/optical-decoherence-and-coherent-coupling-excitons-quantum-dots-embedded-photonic</t>
  </si>
  <si>
    <t>Outline This project in theoretical physics aims to study the coherent dynamics of optical excitations (excitons) in single and multiple semiconductor quantum dots (QDs) strongly coupled to photonic cavities. Your training and research will be in the areas of many-body theory of phonon-induced optical decoherence in QDs, quantum optics and QD-cavity quantum electrodynamics. In this project, coherent coupling and coherent control of remote QDs via optical resonators in optical circuits will be investigated. Such QDs play the role of isolated qubits, and their controlled coupling is of paramount importance for quantum technology applications. You will be calculating the excitonic absorption and photoluminescence in QDs coupled to optical cavities and waveguides, as well as the Purcell enhancement of their emission. You will be studying theoretically fundamental mechanisms of the acoustic-phonon induced dephasing and the Foerster transfer in electronically decoupled quantum dots with account for the acoustic-phonon environment. You will be using various methods of many-body theory including diagram techniques, density matrix approach with Lindblad dissipators, TrotterÃ¢â‚¬â„¢s decomposition, matrix cumulant expansion and so on. The project is embedded in a bigger EPSRC funded research activity at Cardiff School of Physics and Astronomy and will benefit from a close collaboration with an experimental research team working on the controlled long-range coherent coupling of quantum dots via cavities. Comparing theory with measured optical data, fundamental mechanisms of the coherent coupling will be understood and important parameters of the experimentally investigated systems will be extracted for predictive modelling of QDs embedded in complex quantum circuits. Our scientific excellence in this field is confirmed by research publications on this topic in Nature group journals: Nature Mater. 9, 304-308 (2010) and Nature Commun. 4:1747 (2013), as well as by the most recent theoretical work providing an exact solution of a long-standing fundamental problem of the phonon-induced decoherence of the QD-cavity system: arXiv:1807.10977 (2018). References: 1. A. Morreau and E. A. Muljarov, arXiv:1807.10977, submitted to Phys. Rev. Lett. (2018). 2. F. Albert, E. A. Muljarov, W. Langbein et al., Nature Commun. 4:1747 (2013). 3. J. Kasprzak, E. A. Muljarov, W. Langbein et al., Nature Mater. 9, 304-308 (2010). What is funded Self-Funded PhD Students Only This PhD position is opening for self-funded student only, which means the candidate with own funding to cover the living cost and tuition fees will be considered. Duration Feasibility of completion within 4 years: The work on the project will be a balanced combination of both analytical and numerical methods and will consist of the following stages: (i) Studying literature and theoretical methods, solving introductory training problems (yr 0-0.5); (ii) Calculating coherent coupling and control of remote QDs, drafting research papers (yr 0.5-2.5); Writing up thesis and presenting at conferences (yr 2.5-4). Eligibility Applicants should submit an application for postgraduate study via the Cardiff University webpages (https://www.cardiff.ac.uk/study/postgraduate/research/programmes/programme/physics-and-astronomy) including: Ã¢â‚¬Â¢ an upload of your CV Ã¢â‚¬Â¢ a personal statement/covering letter Ã¢â‚¬Â¢ two references Ã¢â‚¬Â¢ Current academic transcripts Applicants should select Doctor of Philosophy, with a start date of January 2021 In the research proposal section of your application, please specify the project title and supervisors of this project and copy the project description in the text box provided. In the funding section, please select the Ã¢â‚¬â„¢self -fundingÃ¢â‚¬â„¢ option.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t>
  </si>
  <si>
    <t>Optical decoherence and coherent coupling of excitons in quantum dots embedded in photonic cavities</t>
  </si>
  <si>
    <t>euraxess_220329_1_228</t>
  </si>
  <si>
    <t>https://euraxess.ec.europa.eu//jobs/funding/controlled-coherent-coupling-single-quantum-dots-photonic-crystal-cavity-networks</t>
  </si>
  <si>
    <t>Outline The proposed project spans from the field of optical spectroscopy of semiconductor nanostructures, specifically coherent spectroscopy of single quantum dots, to quantum computing, specifically the implementation of quantum operations in quantum dots. Technological advances in light detectors and microscopy techniques during the last decade have allowed the investigation of the emission properties of individual localized light emitters such as dye molecules, defects in semiconductors, or semiconductor quantum dots. The observation of coherence in these systems and their manipulation by coherent control is presently at the forefront of the research in the field, driven by the expectation that these techniques allow the implementation of quantum information processing using optical transitions in single quantum dots as qubits or to control spin q-bits. The goal of the project is the application of the unique experimental technique of heterodyne spectral interferometry (HSI) [Optics Letters 31, 1151 (2006)] to determine the coherent coupling structure in few-quantum-dot systems by two-dimensional four-wave mixing [Nature Photonics 5, 57 (2011)], and then use this knowledge to design optical control pulses to implement simple quantum gates in the few-quantum-dot system, again using HSI to read the result of the gate operations [Phys. Rev. Lett. 95, 266401 (2005)]. The detailed information about the quantum system gained by this detection scheme will be used to design the control pulse to a quantum gate of high fidelity. Previous experiments by the supervisor detected the coherent coupling between localized excitons in quantum wells [Nature Photonics 5, 57 (2011] and between quantum dots mediated by a cavity [Nature Communications 4, 1747 (2013)]. Recent work showed the multi-wave coherent control [Nature Photonics 10, 155 (2016)] and the radiatively limited dephasing of excitons in WS2 [2D Materials 5, 031007 (2018)]. The project is embedded in an ongoing EPSRC grant [EP/M020479/1] and will benefit from the support by one ongoing PhD and two PDRAs working on related topics and supporting the required experimental setups and theoretical predictions. References: L. Scarpelli et al., Phys. Rev. B 96, 045407 (2017) DOI 10.1103/PhysRevB.96.045407 F. Fras, et al., Nature Photonics 10, 155 (2016) DOI 10.1038/nphoton.2016.2 F. Albert et al, Nature Communications 4, 1747 (2013) DOI 10.1038/ncomms2764 What is funded Self-Funded PhD Students Only This PhD position is opening for self-funded student only, which means the candidate with own funding to cover the living cost and tuition fees will be considered. Duration Feasibility of completion within 3.5 years: The project outline plan is as follows; Month 1-9: literature review, training on HSI setup and data analysis. Month 10-18: Coherent coupling between QDs in a PCC. Incoherent coupling via phonons. Publication. Month 19-27: Coupling between QDs in separated coupled PCC. Publication. Month 28-33: Control of coherent coupling via electrical tuning. Publication. Month 35-38: thesis writing, submission,viva Eligibility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 How to Apply Applicants should submit an application for postgraduate study via the Cardiff University webpages (https://www.cardiff.ac.uk/study/postgraduate/research/programmes/programme/physics-and-astronomy) including: Ã¢â‚¬Â¢ an upload of your CV Ã¢â‚¬Â¢ a personal statement/covering letter Ã¢â‚¬Â¢ two references Ã¢â‚¬Â¢ Current academic transcripts Applicants should select Doctor of Philosophy, with a start date of October 2020. In the research proposal section of your application, please specify the project title and supervisors of this project and copy the project description in the text box provided.</t>
  </si>
  <si>
    <t>Controlled coherent coupling of single quantum dots in photonic crystal cavity networks</t>
  </si>
  <si>
    <t>euraxess_220329_1_229</t>
  </si>
  <si>
    <t>https://euraxess.ec.europa.eu//jobs/funding/josef-dobrovsk%C3%BD-fellowship-institute-czech-literature-czech-academy-sciences</t>
  </si>
  <si>
    <t>15 January 2022 (for stays beginning in April 2022)</t>
  </si>
  <si>
    <t>The Josef DobrovskÃƒÂ½ Fellowship is intended for foreign researchers who are interested in Czech studies in a linguistic or a geographic sense. The fellowship is an opportunity to work on a specific research project and establish or deepen cooperation with one of the institutes of the Czech Academy of Sciences (CAS). The Institute of Czech Literature of the CAS gives priority to applicants whose projects relate to our ongoing research. We specialise in the literary history of the Czech lands (and Central Europe in general) and Czech literary thought from its origins to the present day. Our work focuses on large-scale projects in history, lexicography and literary theory. One essential part of the InstituteÃ¢â‚¬â„¢s work is its role as a national and international information centre in the field. For more information, please visit: https://service.ucl.cas.cz/en What can be funded? The visiting fellowship funds short-term stays by scholars for 15 to 45 days at one of the CAS Institutes. The costs of travel to and from the Czech Republic and health and travel insurance cannot be covered. How do I apply? Applications are forwarded by the directors of CAS Institutes based on consultations with and recommendations by their Board. If youÃ¢â‚¬â„¢re interested in become a visiting researcher at the Institute of Czech Literature of the CAS, we would strongly recommend discussing your application in advance with our deputy director for international cooperation, Mag. Dr. Michael WÃƒÂ¶gerbauer (zamini[a]ucl.cas.cz). Applications for the Josef DobrovskÃƒÂ½ Fellowship should include a copy of your academic CV and proposed study programme for your stay. Applications may be submitted in Czech or English. Incomplete applications cannot be accepted. The deadline for the current round of submissions is January 15, 2022 (for stays beginning in April 2022).</t>
  </si>
  <si>
    <t>Josef DobrovskÃƒÂ½ Fellowship (Institute of Czech Literature of the Czech Academy of Sciences)</t>
  </si>
  <si>
    <t>euraxess_220329_1_230</t>
  </si>
  <si>
    <t>https://euraxess.ec.europa.eu//jobs/funding/iris-fischlmayr-research-scholarship</t>
  </si>
  <si>
    <t>Outline The Johannes Kepler University Linz is pleased to announce a research scholarship for a female junior academic for the completion of a dissertation in natural sciences and technology at Johannes Kepler University Linz in accordance with Section 95 of the Austrian Universities Act (UG) as amended; for a period of 12 months, to complete a dissertation. What is funded A stay for completion of a dissertation in natural sciences and technology at JKU Duration The scholarship runs for 12 months. Eligibility Application requirements: Female academics currently pursuing a doctorate in the fields of science or technology of the Johannes Kepler University Linz are invited to apply. Documents to be submitted: informal application including CV and letter of motivation outline of the dissertation project (including information on objectives, hypotheses, methodology, work and time schedule, dissemination strategies and collaborations, international research networks interested) scientific background (including (if available) a list of publications) supervisorÃ¢â‚¬â„¢s letter of recommendation for the scholarship application The following documents must be included in the scholarship application: proof of citizenship (copy) / proof of equal admission status as Austrian in accordance to Section 4 StudFG (copy) / proof of residence permit for the duration of the scholarship or proof that the requirements for the granting of a residence permit for the duration of the scholarship are met admission proof of doctoral studies (student record sheet, confirmation of periods of study, confirmation of enrolment) copy(ies) of Diploma(s) abstract and review of diploma/masterÃ¢â‚¬â„¢s thesis The monthly scholarship amount is 2,500 Euros, subject to income tax. Please note that the scholarship does not establish an employment relationship Ã¢â‚¬â€œ of any kind whatsoever Ã¢â‚¬â€œbetween Johannes Kepler University Linz and the scholarship holder. The scholarship holder is therefore required to provide her own social insurance and to ensure proper taxation of the scholarship and agrees to indemnify and hold harmless the Johannes Kepler University. The recipient must submit a comprehensive progress report upon concluding the scholarship. The report must be sent to the coordinating office, Department for Human Resource Development, Gender &amp; Diversity Management, gd@jku.at. The scholarship can only be applied for once; there is no possibility of extension. Submission deadline: Complete documents are to be submitted electronically to Johannes Kepler UniversitÃƒÂ¤t Linz, Department for Human Resource Development, Gender &amp; Diversity Management Unit, gd@jku.at by April 30th, 2022. Any submissions after this date will not be considered. No claims can be made on the basis of this call for applications or on the basis of an application. Granting of the scholarship: After closing of the call, granting/non-granting of the scholarship is decided at the discretion of an expert jury chaired by the Vice-Rector for Research, Gender and Diversity of Johannes Kepler University Linz; all complete applications received before the end of the deadline will be considered. During the decision process the jury reserves the right to hear the applicant and/or seek internal and/or external expertise at its own discretion, if found necessary. In all probability, a decision on the awards and the granting/non-granting of the scholarship is scheduled to be made in July 2022; applicants will be notified in written form. The awards and scholarship ceremony is expected to be held in Summer 2023 and will be organized in the setting of a public event. Concerning the dissertation scholarship following a positive decision, a scholarship agreement must be concluded between the Johannes Kepler University Linz and the applicant, regulating disbursement details and duties of the scholarship holder.</t>
  </si>
  <si>
    <t>Iris Fischlmayr RESEARCH SCHOLARSHIP</t>
  </si>
  <si>
    <t>euraxess_220329_1_231</t>
  </si>
  <si>
    <t>https://euraxess.ec.europa.eu//jobs/funding/iris-fischlmayr-diplomamaster%E2%80%99s-thesis-award-2021</t>
  </si>
  <si>
    <t>Outline The Johannes Kepler University Linz is pleased to announce two awards of 1,250 Euros each Ã¢â‚¬â€œ for the promotion of an outstanding, completed, diversity-related diploma/masterÃ¢â‚¬â„¢s thesis in the fields of social- and economic sciences, law, and/or medical sciences. What is funded completed, diversity-related diploma/masterÃ¢â‚¬â„¢s thesis Duration - Eligibility Application requirements: Graduates whose diversity-related diploma/masterÃ¢â‚¬â„¢s thesis was submitted in the fields of social- and economic sciences, law and/or medical sciences, received Ã¢â‚¬Å“excellentÃ¢â‚¬Â (Ã¢â‚¬Å“Sehr gutÃ¢â‚¬Â) grading and was approved after January 1st, 2020, are invited to apply. Information on whether the thesis has already been submitted to another funding institution, has already been awarded a prize or received alternative funding, must be disclosed upon application. Documents to be submitted: informal application including CV and certificates diploma/masterÃ¢â‚¬â„¢s thesis and review thesis abstract (1 page) short letter of recommendation from the supervisor on the thesisÃ¢â‚¬â„¢ funding eligibility (1 page max.) Grant: Diploma/MasterÃ¢â‚¬â„¢s Thesis Award of 1,250 Euros (in total 2 awards 1,250 Euros each) Submission deadline: Complete documents are to be submitted electronically to Johannes Kepler UniversitÃƒÂ¤t Linz, Department for Human Resource Development, Gender &amp; Diversity Management, Gender &amp; Diversity Management Unit, gd@jku.at by April 30th, 2022. Any submissions after this date will not be considered. No claims can be made on the basis of this call for applications or on the basis of an application. Conferring of awards: After closing of the call, conferment/non-conferment of awards is decided at the discretion of an expert jury chaired by the Vice-Rector for Research, Gender and Diversity of Johannes Kepler University Linz; all complete applications received before the end of the deadline will be considered. During the decision process the jury reserves the right to hear the applicant and/or seek internal and/or external expertise at its own discretion, if found necessary. In all probability, a decision on the awards and the granting/non-granting of the scholarship is scheduled to be made in July 2022; applicants will be notified in written form. The awards ceremony is expected to be held in the Summer 2023 and will be organized in the setting of a public event.</t>
  </si>
  <si>
    <t>Iris Fischlmayr DIPLOMA/MASTERÃ¢â‚¬â„¢s Thesis Award 2021</t>
  </si>
  <si>
    <t>euraxess_220329_1_232</t>
  </si>
  <si>
    <t>https://euraxess.ec.europa.eu//jobs/funding/iris-fischlmayr-dissertation-award-2022</t>
  </si>
  <si>
    <t>Outline The Johannes Kepler University Linz is pleased to announce an award of 2,500 Euros Ã¢â‚¬â€œ for the promotion of an outstanding, completed, diversity-related dissertation in the fields of social- and economic sciences, law, and/or medical sciences. What is funded Completed outstanding disseration Duration - Eligibility Application requirements: Graduates whose diversity-related dissertation was submitted in the fields of social- and economic sciences, law, and/or medical sciences, received Ã¢â‚¬Å“excellentÃ¢â‚¬Â (Ã¢â‚¬Å“Sehr gutÃ¢â‚¬Â) grading and was approved after January 1st, 2020, are invited to apply. Information on whether the thesis has already been submitted to another funding institution, has already been awarded a prize or received alternative funding must be disclosed upon application. Documents to be submitted: informal application including CV and certificates dissertation and review thesis abstract (1 page) short letter of recommendation from the supervisor on the thesisÃ¢â‚¬â„¢ funding eligibility (1 page max.) Grant: Dissertation Award of 2,500 Euros Submission deadline: Complete documents are to be submitted electronically to Johannes Kepler UniversitÃƒÂ¤t Linz, Department for Human Resource Development, Gender &amp; Diversity Management, Gender &amp; Diversity Management Unit, gd@jku.at by April 30th, 2022. Any submissions after this date will not be considered. No claims can be made on the basis of this call for applications or on the basis of an application. Conferring of awards: After closing of the call, conferment/non-conferment of awards is decided at the discretion of an expert jury chaired by the Vice-Rector for Research, Gender and Diversity of Johannes Kepler University Linz; all complete applications received before the end of the deadline will be considered. During the decision process the jury reserves the right to hear the applicant and/or seek internal and/or external expertise at its own discretion, if found necessary. In all probability, a decision on the awards and the granting/non-granting of the scholarship is scheduled to be made in July 2022; applicants will be notified in written form. The awards ceremony is expected to be held in the Summer 2023 and will be organized in the setting of a public event.</t>
  </si>
  <si>
    <t>Iris Fischlmayr DISSERTATION Award 2022</t>
  </si>
  <si>
    <t>euraxess_220329_1_233</t>
  </si>
  <si>
    <t>https://euraxess.ec.europa.eu//jobs/funding/155-%CE%BCm-lasers-epitaxially-grown-silicon-optical-interconnects</t>
  </si>
  <si>
    <t>Outline Achieving high performance, long lifetime, and electrical injection silicon-based lasers will deliver the last missing building block in silicon photonics, a platform that can not only enable optical interconnects, but also serve other growth markets such as cluster computing, light detection and ranging (LIDAR), machine vision and environmental sensing. This project aims to develop high-performance 1.55 Ã‚Âµm C-band quantum dot (QD) and nano lasers to benefit from the lowest fibre attenuations. Advanced heteroepitaxy techniques will be explored to yield highly strained nanostructures with superior optical qualities and low dislocation density III-V materials on silicon and silicon-on-insulator substrates. The material and device characteristics and possible light coupling schemes with silicon photonics will be investigated. The newly established metal-organic chemical vapour deposition (MOCVD) capability at Cardiff University and the availability of molecular beam epitaxy (MBE) provides a complementary experimental setting for the study in this work. The project will concentrate on developing active device structures of 1.55 Ã‚Âµm QD lasers with an aim to achieve superior optical properties and improved gain characteristics. Cross-examination using AFM and PL can correlate the growth parameters, morphology and optical quality of the quantum dots. QD development on native InP wafers will be carried out in parallel with the development of InP growth on mismatched Si substrates. Electrically injected lasers with temperature-insensitive and low threshold current operation will be demonstrated to guide material development and optimisation. What is funded Self-Funded PhD Students Only This PhD position is opening for self-funded student only, which means the candidate with own funding to cover the living cost and tuition fees will be considered. Duration Start date: January 2021. 4 years Full Time. Eligibility Candidates should hold a good bachelorÃ¢â‚¬â„¢s degree (first or upper second-class honours degree) or a MSc degree in Physics or a related subject. Applicants whose first language is not English will be required to demonstrate proficiency in the English language (IELTS 6.5 or equivalent). How to Apply Applicants should submit an application for postgraduate study via the Cardiff University webpages (https://www.cardiff.ac.uk/study/postgraduate/research/programmes/programme/physics-and-astronomy) including: Ã¢â‚¬Â¢ an upload of your CV Ã¢â‚¬Â¢ a personal statement/covering letter Ã¢â‚¬Â¢ two references Ã¢â‚¬Â¢ Current academic transcripts Applicants should select Doctor of Philosophy, with a start date of January 2021. In the research proposal section of your application, please specify the project title and supervisors of this project and copy the project description in the text box provided. In the funding section, please select the Ã¢â‚¬â„¢self -fundingÃ¢â‚¬â„¢ option.</t>
  </si>
  <si>
    <t>1.55 ÃŽÂ¼m lasers epitaxially grown on silicon for optical interconnects</t>
  </si>
  <si>
    <t>euraxess_220329_1_234</t>
  </si>
  <si>
    <t>https://euraxess.ec.europa.eu//jobs/funding/nonlinear-pdes-deterministic-or-stochastic-coefficients</t>
  </si>
  <si>
    <t>Outline Nonlinear PDEs (deterministic or stochastic coefficients) The project is in the area of stochastic homogenization for nonlinear PDEs (Partial Differential Equations) associated to a low regularity condition called the Hormander condition. In particular I am interested in those cases where, even starting from a stochastic microscopic model, the effective problem (= PDE modelling the macroscopic behaviour) is deterministic. Where the microscopic stochastic model is related to Hormander-type PDEs, the rescaling becomes usually anisotropic. The regularity theory of such PDEs mimics, at least in the linear case, the standard one (H ÃŒË†ormanderÃ¢â‚¬â„¢s Theorem Ã¢â‚¬Ëœ69), but deriving finer properties like asymptotics in the presence of randomness requires an intricate combination of ideas from analysis, probability and geometry. The influence of the geometry on the associated analysis problems, is particularly evident in the case of homogenisation where the rescaling of the microscopic model is strictly connected to the underlying geometry. In fact, in the standard uniformly elliptic/parabolic case (respectively coercive for the first order case), one takes the limit as ÃŽÂµ tends to zero of an equation depending on e.g. x/ÃŽÂµ (where x is a point in Rn) i.e. isotropic rescaling. When considering a degen- erate PDE related to H ÃŒË†ormander vector fields, the rescaling becomes anisotropic: for example in the first Heisenberg group a point (x, y, z) scales as (x/ÃŽÂµ, y/ÃŽÂµ, z/ÃŽÂµ2). Moreover points (elements on the manifold) and velocities of curves (elements in the tangent space) scale now in a very different way and any identification between objects with different natures (which is often a well-hidden key point in the stan- dard elliptic/parabolic case) is no longer allowed. The challenge in the study of these limit theorems is to find approaches which do not rely on the commutativity of the Euclidean structure or on the identification between manifold (points) and tangent space (velocities), and dealing with the dif- ficulty of using very degenerate underlying geometries which are not even locally isomorphic to the Euclidean Rn. The mathematical questions arising in the project are not only interesting from the pure mathematical point of view but they also have important applications in many different fields, for example in the study of the visual cortex (see Citti-Sarti model of the visual cortex) and financial models e.g. Asian options. One of the goals of the project is to provide error estimates for homogenisation problems, i.e. in cases where it is already known that solutions of the ÃŽÂµ-problem converge to solutions of the homogenised problem we want to estimate the rate of convergence. What is funded Self-funded students only. How to Apply Applicants should submit an application for postgraduate study via the online application service http://www.cardiff.ac.uk/study/postgraduate/research/programmes/programm... In the funding section, please select the Ã¢â‚¬â„¢self -fundingÃ¢â‚¬â„¢ option and specify the project title.</t>
  </si>
  <si>
    <t>Nonlinear PDEs (deterministic or stochastic coefficients)</t>
  </si>
  <si>
    <t>euraxess_220329_1_235</t>
  </si>
  <si>
    <t>https://euraxess.ec.europa.eu//jobs/funding/micro-and-nano-scale-statistical-properties-rough-engineering-surfaces-and-their</t>
  </si>
  <si>
    <t>Outline The proposed studies will create databases of surface roughness of various engineering surfaces at different scales: atomic, nano- and micro-scales. New stochastic models for roughness description will be developed. The new directions for development of numerical solvers of adhesive contact problems between rough surfaces will be indicated. The following skills will be developed: knowledge of statistical approaches to characterisation of rough surfaces that are connected to surface features related to physical mechanisms of friction simulation techniques using complex mathematical models and fast computer codes, experiments on a computer, which are referred to as computer experiments in the statistical literature experimental skills related to measurements of rough surfaces using atomic force microscopy, stylus profilometery and other state-of-the-art experimental methods for measurements of rough surfaces knowledge of modern approaches to nanomechanics, nanotribology and mechanics of adhesive contact.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and copy the project description in the text box provided. We are interested in pursuing this project and welcome applications if you are self-funded or have funding from other sources, including government sponsorships or your employer. In the funding section, please select the Ã¢â‚¬â„¢self -fundingÃ¢â‚¬â„¢ option.</t>
  </si>
  <si>
    <t>Micro- and nano-scale statistical properties of rough engineering surfaces and their tribological properties</t>
  </si>
  <si>
    <t>euraxess_220329_1_236</t>
  </si>
  <si>
    <t>https://euraxess.ec.europa.eu//jobs/funding/low-rank-approximations-matrices-focus-statistical-applications</t>
  </si>
  <si>
    <t>Outline This proposal will investigate the structured low-rank approximation (SLRA) problem. Broadly speaking, this work will involve a synergy of statistics, linear algebra and optimisation, and has relevance to problems in other disciplines. The problem will be shown to have implications for the analysis of time series, but is an interesting optimisation problem in its own right which requires a linear algebraic approach. Traditionally linear algebra has seen applications in a wide variety of problems in multivariate statistics but the last decade has generated a number of new settings in which such techniques are being applied in statistics. This proposal also sees statistical and probabilistic techniques being applied back to linear algebra to obtain exciting breakthroughs. The student will have much training in working across disciplinary boundaries. What is funded Self-funded only. How to Apply Applicants should submit an application for postgraduate study via the online application service http://www.cardiff.ac.uk/study/postgraduate/research/programmes/programm... In the funding section, please select the Ã¢â‚¬â„¢self -fundingÃ¢â‚¬â„¢ option and specify the project title. We are interested in pursuing this project and welcome applications if you are self-funded or have funding from other sources, including government sponsorships or your employer.</t>
  </si>
  <si>
    <t>Low rank approximations of matrices with a focus on statistical applications</t>
  </si>
  <si>
    <t>euraxess_220329_1_237</t>
  </si>
  <si>
    <t>https://euraxess.ec.europa.eu//jobs/funding/least-squares-pgd-mimetic-spectral-element-methods-systems-first-order-pdes</t>
  </si>
  <si>
    <t>Outline The goal of the project will be to develop a least squares PGD mimetic spectral element method for the Stokes problem. There will be theoretical and computational aspects to this strand of the research. Least-squares spectral element methods for PDEs reformulate them into unconstrained minimisation problems. The exceptional stability of least-squares formulations has led to the widespread use of low-order finite elements in their discretization. Unfortunately, resulting finite element methods are only approximately conservative, which generally leads to violation of fundamental physical properties, such as loss of mass conservation. In many cases this drawback can outweigh the potential advantages of least squares methods. As a result, improving the conservation properties of least-squares methods has attracted significant attention. What is funded Self-funded students only. How to Apply: Applicants should submit an application for postgraduate study via the online application service : http://www.cardiff.ac.uk/study/postgraduate/research/programmes/programm... In the research proposal section of your application, please specify the project title and supervisors of this project and copy the project description in the text box provided. In the funding section, please select the Ã¢â‚¬â„¢self -fundingÃ¢â‚¬â„¢ option. We are interested in pursuing this project and welcome applications if you are self-funded or have funding from other sources, including government sponsorships or your employer.</t>
  </si>
  <si>
    <t>Least Squares PGD Mimetic Spectral Element Methods for Systems of First-Order PDEs</t>
  </si>
  <si>
    <t>euraxess_220329_1_238</t>
  </si>
  <si>
    <t>https://euraxess.ec.europa.eu//jobs/funding/game-theory-exploring-novel-reinforcement-learning-algorithms-andor-other-techniques</t>
  </si>
  <si>
    <t>Outline This project will aim to build on research by exploring novel reinforcement learning algorithms and/or other techniques from machine learning (such as deep learning). Background: The prisonerÃ¢â‚¬â„¢s dilemma continues to be a prime area of research used to understand emergent social behaviour as well as biologic behaviour such as tumour growth. This research project aims to contribute to this study by applying modern research techniques from other fields. For example, recent work within the group has shown the potential for self-recognition mechanisms to evolve using realistic reinforcement learning algorithms. Project aims and methods: The scope of the project is not limited to the prisonerÃ¢â‚¬â„¢s dilemma but will almost certainly make use of a lot of computational expertise. Candidates willing to increase their skills in research software engineering should find this particularly interesting. Furthermore, there is scope to apply analytical game theoretic method to not only understand the potential for training mechanism but find bounds on performance as well as optimise certain micro behaviours. This work has the potential to impact not only our understanding of social/biological behaviour but also develop novel training methodologies with applications to machine learning and artificial intelligence. What is funded Self-funded students only. How to Apply: Applicants should submit an application for postgraduate study via the online application service : http://www.cardiff.ac.uk/study/postgraduate/research/programmes/programm... In the research proposal section of your application, please specify the project title and supervisors of this project. We are interested in pursuing this project and welcome applications if you are self-funded or have funding from other sources, including government sponsorships or your employer. In the funding section, please select the Ã¢â‚¬â„¢self -fundingÃ¢â‚¬â„¢ option and specify the project title.</t>
  </si>
  <si>
    <t>Game Theory; exploring novel reinforcement learning algorithms and/or other techniques from machine learning</t>
  </si>
  <si>
    <t>euraxess_220329_1_239</t>
  </si>
  <si>
    <t>https://euraxess.ec.europa.eu//jobs/funding/development-platform-healthcare-operations-management-underpinning-strategic-tactical</t>
  </si>
  <si>
    <t>Outline A graphical user interface will be developed in close collaboration with NHS practitioners (physicians, nurses and managers) to support decision making. A usability and acceptability study will be undertaken to feed back into the platform and to maximise impact. The candidate is expected to work closely together with the local health boards in order to develop and implement software requirements specifications. The output of the work will have a direct and immediate impact on the potential management of the local health boards which are linked with us. The Aneurin Bevan University Health Board has launched a course program in which scheduling, staffing and queuing models are taught within the NHS. The platform developed in this dissertation will be used as a tool to demonstrate course participants the effectiveness of mathematical modelling in healthcare. In undertaking this project you will develop: new mathematical models for tackling healthcare operations management problems on the strategic, tactical and operational decision level algorithms to obtain high quality solutions simulation models to address uncertainty in healthcare. What is funded Self-funded students only. How to Apply Applicants should apply to the Doctor of Philosophy in Mathematics In the research proposal section of your application, please specify the project title and supervisors of this project and copy the project description in the text box provided. In the funding section, please select the Ã¢â‚¬â„¢self -fundingÃ¢â‚¬â„¢ option and specify that you are applying for the Combinatorics project. We are interested in pursuing this project and welcome applications if you are self-funded or have funding from other sources, including government sponsorships or your employer.</t>
  </si>
  <si>
    <t>Development of a platform for healthcare operations management underpinning strategic, tactical and operational decisions</t>
  </si>
  <si>
    <t>euraxess_220329_1_240</t>
  </si>
  <si>
    <t>https://euraxess.ec.europa.eu//jobs/funding/coordinated-movement-random-fish-schooling</t>
  </si>
  <si>
    <t>Outline One of the most highly debated questions in the field of animal swarming and social behaviour, is the collective random patterns and chaotic behaviour formed by some animal species, in particular fish schooling. Recently, we found that some fish species do not have preferred orientation and they swarm in a random pattern mode. Nevertheless, there is a clear coordinated movement of the school as a whole. The proposed project aims on developing a theoretical model for three-dimensional random movement in fish schools, with the absence of a centralized coordination. This is a multidisciplinary inter-institute project that requires training in biological fluid mechanics, with emphasis on potential flow theory, on one hand, and control and graph theory on the other. In addition, the PhD student will need to undertake computations of large fish schools that might require developing his/her skills handling large data and using a super computer.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and copy the project description in the text box provided. In the funding section, please select the Ã¢â‚¬â„¢self -fundingÃ¢â‚¬â„¢ option. We are interested in pursuing this project and welcome applications if you are self-funded or have funding from other sources, including government sponsorships or your employer.</t>
  </si>
  <si>
    <t>Coordinated movement of random fish schooling</t>
  </si>
  <si>
    <t>euraxess_220329_1_241</t>
  </si>
  <si>
    <t>https://euraxess.ec.europa.eu//jobs/funding/combining-game-theory-and-weak-noise-limit-understand-spatio-temporal-ecological-models</t>
  </si>
  <si>
    <t>Outline The project seeks to bring together two different but complementary fields of mathematics in order to extract further understanding from each. Background: Locusts and other migrating insects can form cohesive swarms at large population densities, which subsequently travel over huge distances and can have a devastating effect on agriculture. It is therefore important to understand the mechanisms governing how the population decides collectively on the direction of migration and the population density at which this occurs. There has been much interest recently regarding the modelling of such animal movement. Specifically, as mathematicians we try to express animal interactions mechanistically, with a view to understanding emergent group phenomena, such as swarming and directionality. Critically, there are multiple ways of understanding such phenomena. Two such ways are through using game theoretic techniques (Vince KnightÃ¢â‚¬â„¢s (VK) area of expertise), whilst another is through using agent based modelling and the weak noise limit (Thomas WoolleyÃ¢â‚¬â„¢s (TW) and Louise DysonÃ¢â‚¬â„¢s (LD) area of expertise). This project seeks to bridge the gap between these two complementary skill sets in order to understand the role of noise in agent based decision making and specify how individual actions can lead to global decision making. Our initial point of interest is a recent minimal model of collective motion (developed by LD). The model describes density-dependent bistability in population-level decision making. This model demonstrates a kind of bistability that is only present when demographic noise is included. Namely, the randomness in the system does not simply cause transitions between different population states (e.g. individual left movement vs individual right movement) but instead actively constructs new possible population states (globally organised movement). We seek to use game theoretic approaches (a specific example being the Ohtsuki-Nowak approximation) that will allow us to remove topology from this problem and, thus, lead to a dramatic simplification. This simplification will shed light on the creation of the new states that depend on randomness, thus, generalising the cases in which we would expect noise dependent dynamics to occur. In turn, this will highlight ecological cases were such complexity would be expected to arise. The project will be co-supervised by Dr Louise Dyson, University of Warwick.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and copy the project description in the text box provided. In the funding section, please select the Ã¢â‚¬â„¢self -fundingÃ¢â‚¬â„¢ option</t>
  </si>
  <si>
    <t>Combining game theory and the weak noise limit to understand spatio-temporal ecological models of animal movements.</t>
  </si>
  <si>
    <t>euraxess_220329_1_242</t>
  </si>
  <si>
    <t>https://euraxess.ec.europa.eu//jobs/funding/combinatorial-optimisation-operational-research-graph-theory-algorithms</t>
  </si>
  <si>
    <t>Outline In this project you will learn about different methods for tackling combinatorial optimisation problems using both exact and approximate (heuristic) algorithms. A number of interesting problems have recently been proposed in the literature that involve identifying groups of closely related people in social networks. This could be used, for example, to help identify community structures in or to predict peopleÃ¢â‚¬â„¢s memberships of groups when this information is not available. These sorts of problems take ideas from area like graph colouring, but are very different in their underlying structure. A PhD in this area would focus on some of these problems and would design and test various heuristic and metaheuristic algorithms for the problem. Upper and lower bounds may also be proposed, where appropriate. Project aims and methods There will be a heavy element of coding in these projects (most likely C++ or java) and you will become experienced in running large scale experiments and statistically analysing the results. You will also learn much in the area of combinatorial optimisation, which has applications in a multitude of industrial settings.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In the funding section, please select the Ã¢â‚¬â„¢self -fundingÃ¢â‚¬â„¢ option and specify the project title. We are interested in pursuing this project and welcome applications if you are self-funded or have funding from other sources, including government sponsorships or your employer.</t>
  </si>
  <si>
    <t>Combinatorial optimisation, operational research, graph theory, algorithms</t>
  </si>
  <si>
    <t>euraxess_220329_1_243</t>
  </si>
  <si>
    <t>https://euraxess.ec.europa.eu//jobs/funding/sparsity-and-structures-large-scale-machine-learning-problems</t>
  </si>
  <si>
    <t>Outline The terminology Ã¢â‚¬Å“big dataÃ¢â‚¬Â is generally used to refer to datasets that are too large or complex for traditional data-processing technics to adequately deal with them. The application to such datasets of modern machine learning techniques therefore raises many theoretical and numerical challenges. The numerical complexity inherent to the processing of a dataset indeed generally grows polynomially with its size, compromising de facto the analysis of very large datasets. In addition, the treatment of complex datasets often results in models involving a large number of parameters, making such models difficult to train while increasing the risk of overfitting and limiting their interpretability. Since such large-scale datasets are more and more common, their efficient processing is of great importance, not only at a purely scientific level, but also for many industrial and real-life applications. In parallel with the use of high-performance computing solutions (e.g., parallelisation, computation using graphic processing units), many alternatives exist to try to overcome the difficulties inherent to the learning-with-big-data framework. For instance, problems related to the size of the datasets might be addressed through sample-size and dimension reduction techniques, while feature extraction, low-dimensional approximation or sparsity-inducing penalisation techniques might be used to prevent the model complexity to explode. Such operations need however to be applied with great care since they might have a significant impact on the quality of the final model, their effects being in addition often intrinsically connected. To make matters worse, the existing theory surrounding such approximation techniques is generally quite modest. The main objective of this project is to investigate the design of efficient approaches to scale-up and improve state-of-the-art machine learning techniques, while providing theoretical guarantees on their behaviour. A special emphasis will be drawn on sample size reduction and feature extraction procedures based on the notion of kernel discrepancy (also referred to as maximum mean discrepancy). Thanks to its ability to characterise representative samples, this notion has recently emerged as a powerful concept in machine learning, statistics and approximation theory (cf. reference 1. in section 4.2); combined with auto-encoder techniques, it is for instance at the core of recent developments in Generative Adversarial Networks (the MMD-GAN method). Investigating to what extent this type of approaches can be generalised is one of the main motivations behind this project.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We are interested in pursuing this project and welcome applications if you are self-funded or have funding from other sources, including government sponsorships or your employer. In the funding section, please select the Ã¢â‚¬â„¢self -fundingÃ¢â‚¬â„¢ option and specify the project title</t>
  </si>
  <si>
    <t>Sparsity and structures in large-scale machine learning problems.</t>
  </si>
  <si>
    <t>euraxess_220329_1_244</t>
  </si>
  <si>
    <t>https://euraxess.ec.europa.eu//jobs/funding/mathematical-methods-scale-bridging-interacting-particle-systems-differential-equations</t>
  </si>
  <si>
    <t>Outline Many phenomena in the natural and social sciences can be modeled on a small (or microscopic) scale by many Ã¢â‚¬â„¢particlesÃ¢â‚¬â„¢ that change their state according to a random input (noise) and the state of the others, think of molecules in solution or agents in a market. Due to the high dimensionality, these models are difficult to analyse computationally. On a larger scale, however, the behaviour of such systems can often be described by differential equations which are numerically much more tractable. This leads to the problem of scale bridging, ie how to connect rigorously these different descriptions at different scales by proving limit theorems. The topic of scale-bridging is a long-standing challenge for mathematics. In the explanation of his sixth problem, Hilbert set the task Ã¢â‚¬â„¢of developing mathematically the limiting processÃ¢â‚¬Â¦ which lead from the atomistic view to the laws of motion of continuaÃ¢â‚¬â„¢. Scale-bridging lies at the intersection of several mathematical disciplines. The focus of the project is on applying two new mathematical developments for the purpose of scale bridging. First, the theory of gradient flows and Wasserstein metrics developed by Otto and co-authors and for the first time applied to the analysis of interacting particle systems by the first supervisor and co-authors (ADPZ 2013), and second the recent progress in the theory of stochastic homogenisation by Armstrong, Cardaliaguet, Souganidis and others. Typical examples will include interacting diffusions, zero-range processes and variants of the Ising model. What is funded Self-funded students only. How to Apply Applicants should submit an application for postgraduate study via the online application service http://www.cardiff.ac.uk/study/postgraduate/research/programmes/programm... In the funding section, please select the Ã¢â‚¬â„¢self -fundingÃ¢â‚¬â„¢ option and specify the project title. We are interested in pursuing this project and welcome applications if you are self-funded or have funding from other sources, including government sponsorships or your employer.</t>
  </si>
  <si>
    <t>Mathematical methods for scale-bridging: From interacting particle systems to differential equations</t>
  </si>
  <si>
    <t>euraxess_220329_1_245</t>
  </si>
  <si>
    <t>https://euraxess.ec.europa.eu//jobs/funding/mathematical-analysis-dynamical-systems-and-spectral-theory</t>
  </si>
  <si>
    <t>Outline You will develop cutting edge techniques in the interface between pure mathematics and exciting applications, for instance, in the study of plasmas. The main tools are related to mathematical analysis and spectral theory, and the idea is that physical properties of a system can be studied via a detailed analysis of the spectrum (informally, this means that the set of eigenvalues and eigenvectors can tell us a lot about the physics of the problem at hand). This topic has already attracted over Ã‚Â£1m in research funding, and you will be encouraged to apply for funding, and make academic connections with relevant groups in the UK (Cambridge, Imperial College, Warwick), US (Berkeley, Princeton, Chicago) and elsewhere. What is funded Self-funded students only. How to Apply Applicants should submit an application for postgraduate study via the online application service http://www.cardiff.ac.uk/study/postgraduate/research/programmes/programm... We are interested in pursuing this project and welcome applications if you are self-funded or have funding from other sources, including government sponsorships or your employer. In the funding section, please select the Ã¢â‚¬â„¢self -fundingÃ¢â‚¬â„¢ option and specify the project title.</t>
  </si>
  <si>
    <t>Mathematical analysis - Dynamical systems and spectral theory</t>
  </si>
  <si>
    <t>euraxess_220329_1_246</t>
  </si>
  <si>
    <t>https://euraxess.ec.europa.eu//jobs/funding/machine-learning-dimension-reduction-high%E2%80%90dimensional-datasets</t>
  </si>
  <si>
    <t>Outline In todayÃ¢â‚¬â„¢s environment where computer processors are powerful and computer memory cheap, researchers are able to collect and store huge amounts of data. Analysing that data needs sophisticated statistical and computational methods as most classic statistical methodology was developed at an era where data collection was not as easy and datasets where a lot of orders of magnitude smaller. Sufficient dimension reduction (SDR) is a class of methods for feature extraction in regression and classification problems with the purpose of reducing the size of a multidimensional dataset to a few important features. This has the potential of improving visualization of the most important relationships between the variables. This project will focus on the improvement of existing methodology for more accurate and computationally faster estimation algorithms to achieve SDR. Among the most interesting suggestions in the literature uses machine learning algorithms and more specifically Support Vector Machines (SVM). The method although powerful can be improved in different directions and therefore there are a number of directions that a student can take on this project. A few examples are: to derive new SDR methodology robust to outliers; to derive Sparse SDR methodology; to derive SDR methodology when we have missing predictors; to derive SDR methodology for functional data and many more. Moreover there are many modern applications (like text data analysis) where the data are really high-dimensional and not derived from a Gaussian distribution. In those cases, the literature is rather thin in computationally effective methods for efficient dimension reduction. We are looking into developing both supervised and unsupervised dimension reduction methods (like non-Gaussian PCA, non-Gaussian CCA etc) which are computationally efficient and accurate in the results especially in the nonlinear feature extraction setting. Interested students can look into a number of directions sparse methodology, real time algorithms or applications to real datasets.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We are interested in pursuing this project and welcome applications if you are self-funded or have funding from other sources, including government sponsorships or your employer. If you are applying for more than one Cardiff University project please note this in the research proposal section.</t>
  </si>
  <si>
    <t>Machine Learning for Dimension Reduction in HighÃ¢â‚¬ÂDimensional Datasets</t>
  </si>
  <si>
    <t>euraxess_220329_1_247</t>
  </si>
  <si>
    <t>https://euraxess.ec.europa.eu//jobs/funding/interface-evolution-random-environment</t>
  </si>
  <si>
    <t>Outline The main goal of this project is to develop mathematical methods for the mathematically rigorous analysis of the properties of interfaces evolving in a heterogeneous, random environment, described on a small scale by nonlinear PDEs with random coefficients. It is motivated by the following situation: With an interface is associated a scalar quantity called its energy (think eg of its area) which it tries to decrease, ie, it performs a gradient flow. This energy is perturbed through obstacles or impurities on a very small scale, and the system is driven by some large-scale force. The impurities are random, ie we have information only on the probability of finding certain impurities in a certain place, not on their precise nature and location. We are interested in the effective velocity and other qualitative properties of the interface on a large scale, much larger than the scale on which the perturbations vary. On that scale, the perturbations should Ã¢â‚¬â„¢average outÃ¢â‚¬â„¢, but we can ask the following natural questions: What is the effective evolution law on a large scale, and what are the qualitative properties of the interface, eg on which scales does it look rough due to all the random heterogeneities? (The latter is related to the question of error estimates.) How does all this depend on the law of the impurities? You will address, depending on your interest and background, some aspects of but not necessarily all these questions. What is funded Self-funded students only. How to Apply Applicants should submit an application for postgraduate study via the online application service http://www.cardiff.ac.uk/study/postgraduate/research/programmes/programm... In the funding section, please select the Ã¢â‚¬â„¢self -fundingÃ¢â‚¬â„¢ option and specify the project title. We are interested in pursuing this project and welcome applications if you are self-funded or have funding from other sources, including government sponsorships or your employer.</t>
  </si>
  <si>
    <t>Interface evolution in random environment</t>
  </si>
  <si>
    <t>euraxess_220329_1_248</t>
  </si>
  <si>
    <t>https://euraxess.ec.europa.eu//jobs/funding/integer-optimisation</t>
  </si>
  <si>
    <t>Outline The project aims to develop novel algebraic and geometric methods that can be successfully applied to study integer optimisation problems, with a special focus on sparsity of solutions in context of (linear or nonlinear) integer optimisation An international team of researchers in Cardiff University, UC Davis and TU Berlin are currently working on this theme. The PhD student will join this research network. Under supervision of Dr Aliev and Dr Oertel they will use the cutting-edge algebraic and geometric techniques of mathematical optimisation that take their origin in modern discrete geometry, number theory and commutative geometry. The student will have an excellent opportunity for collaboration with researchers from UC Davis discrete mathematics network and MATHEON network (TU Berlin). The proposed work will also involve the use of the state of the art software for computations with polyhedra (LattE) developed in UC Davis. The doctoral training will also include courses in combinatorial and convex optimisation provided by the NATCOR network. The courses will take place in the University of Southampton and Edinburgh University. What is funded Self-funded students only. How to Apply Applicants should submit an application for postgraduate study via the online application service http://www.cardiff.ac.uk/study/postgraduate/research/programmes/programm... If are applying for more than one Cardiff University project please note this in the research proposal section. We are interested in pursuing this project and welcome applications if you are self-funded or have funding from other sources, including government sponsorships or your employer.</t>
  </si>
  <si>
    <t>Integer Optimisation</t>
  </si>
  <si>
    <t>euraxess_220329_1_249</t>
  </si>
  <si>
    <t>https://euraxess.ec.europa.eu//jobs/funding/homogenisation-theory</t>
  </si>
  <si>
    <t>Outline The aim of this project is to understand the properties of composites by approximating them with Ã¢â‚¬Å“effectiveÃ¢â‚¬Â (homogeneous) materials. The problem of effective properties of heterogeneous materials (composites) goes back to the works of Maxwell, Rayleigh and Einstein. In the second half of the past century the theory of homogenisation became a distinct mathematical discipline. Today understanding the properties of composites and search for novel composite materials is a major direction of research in industry and science. Project aims and methods Depending on your interests, the project will deal with problems in one of the following two important areas of Homogenisation Theory: Spectral properties of linear differential operators with heterogeneous (high-contrast) coefficients. This includes understanding of the band-gap structure of the essential spectrum of an operator, localisation of eigenmodes in the gaps of the spectrum, wave propagation phenomenon, resolvent estimates. Homogenisation problems in non-linear elasticity. In particular, questions of simultaneous homogenisation and dimension reduction, such as homogenisation of thin elastic rods, plates and shells. You will learn about ideas from mathematical analysis and differential equations which exploit modern techniques of analysis of heterogeneous problems and deal with multi-scale analysis, dimension reduction, asymptotic approximation. Some of the problems have direct applications to the design and engineering of composite materials (metamaterials). If you are a new PhD student, you will be required to take a number of advanced postgraduate level courses as part of the training.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If are applying for more than one Cardiff University project please note this in the research proposal section. In the research proposal section of your application, please specify the project title and supervisors of this project and copy the project description in the text box provided. We are interested in pursuing this project and welcome applications if you are self-funded or have funding from other sources, including government sponsorships or your employer. In the funding section, please select the Ã¢â‚¬â„¢self -fundingÃ¢â‚¬â„¢ option and specify the project title</t>
  </si>
  <si>
    <t>Homogenisation Theory</t>
  </si>
  <si>
    <t>euraxess_220329_1_250</t>
  </si>
  <si>
    <t>euraxess_220329_1_251</t>
  </si>
  <si>
    <t>https://euraxess.ec.europa.eu//jobs/funding/combinatorics</t>
  </si>
  <si>
    <t>Outline You will develop knowledge and skills in several general areas of algebraic, geometric and enumerative combinatorics, including polytope theory, poset theory and symmetric function theory. You will also gain high level expertise related to the specific areas of alternating sign matrices and plane partitions, including connections with integrable statistical mechanical models, fully packed loop configurations, dynamical algebraic combinatorics, lattice path techniques, and determinant and Pfaffian evaluations. Furthermore, substantial experience in the use of a computer algebra system, such as Mathematica, would be acquired. We are interested in pursuing this project and welcome applications if you are self-funded or have funding from other sources, including government sponsorships or your employer. What is funded This is a self funded project. How to Apply Applicants should apply to the Doctor of Philosophy in Mathematics In the research proposal section of your application, please specify the project title and supervisors of this project and copy the project description in the text box provided. In the funding section, please select the Ã¢â‚¬â„¢self -fundingÃ¢â‚¬â„¢ option and specify that you are applying for the Combinatorics project.</t>
  </si>
  <si>
    <t>Combinatorics</t>
  </si>
  <si>
    <t>euraxess_220329_1_252</t>
  </si>
  <si>
    <t>https://euraxess.ec.europa.eu//jobs/funding/phd-computer-science-and-informatics-adaptive-service-composition-techniques-and-0</t>
  </si>
  <si>
    <t>Outline Service composition is a collection of services where, many smaller services are combined together to a larger service. Service composition is the problem of aggregating services in such a way that given (functional and not functional) requirements are satisfied. Typically, Web service composition is represented by a plan consisting of tasks that, at run-time, are instantiated to the actual services satisfying usersÃ¢â‚¬â„¢ requirements. Due to the increasing number of services available offering similar functionalities, it is hard for users to select an optimal service composition among a list of candidate services that satisfy their needs. Service composition is comparatively old research area within computer science. Most of the early work has been done by the web services community specially focusing web service composition domain. Most popular web services composition problem is Travel Planning problem. Over the years, many researchers have proposed many different techniques to address the problem. Let us now look at this problem from Internet of Things (IoT) point of view. Internet of Things is a network of devices (including sensors). The devices are heterogeneous and varies from each other significantly. Ideal vision (at least most of the time) is to develop IoT applications with the help of already deployed devices. Each of the devices may have different capabilities therefore may only capable of running certain type of devices. For example, a particular IoT application may need to compose certain type of devices together to accomplish its end goal. Further, due to heterogeneity and constraints, certain services may only be able to run on certain device. Form abstract point of view, this is a very similar to the problem we have dealt in web services domain. We believe that IoT can be greatly benefitted by the techniques developed by webservices composition community and other similar communities. IoT is a applied domain where the community composed from research scientist to software developers to hobbyist to teenager who may tinkering IoT application. As most of the work related web services composition is done by research community, knowledge seems to be stuck within the research community where it is different for developers to use the techniques developed in service composition domain. This PhD project focused on developing novel service composition techniques for Internet of Things What is funded Self-Funded Students Only Eligibility A 2:1 Honours undergraduate degree or a master's degree, in computing or a related subject. Applicants for whom English is not their first language must demonstrate their proficiency by obtaining an IELTS score of at least 6.5 overall, with a minimum of 6.0 in each skills component. How to Apply Applicants should apply to the Doctor of Philosophy in Computer Science and Informatics with a start date of 2020/2021. In the research proposal section of your application, please specify the project title and supervisors of this project and copy the project description in the text box provided. In the funding section, please select the Ã¢â‚¬â„¢self -fundingÃ¢â‚¬â„¢ option and specify that you are applying for the Adaptive Service Composition Techniques and Algorithms for Internet of Things project. Please contact Dr. Charith Perera (pererac@cardiff.ac.uk) to discuss this project. Supervisor Profile: http://charithperera.net/</t>
  </si>
  <si>
    <t>PhD in Computer Science and Informatics: Adaptive Service Composition Techniques and Algorithms for Internet of Things (Self-Funded Students Only)</t>
  </si>
  <si>
    <t>euraxess_220329_1_253</t>
  </si>
  <si>
    <t>https://euraxess.ec.europa.eu//jobs/funding/phd-computer-science-and-informatics-internet-things-infrastructure-sustainable</t>
  </si>
  <si>
    <t>Outline This project will investigate the design and development of an end-to-end, distributed, Internet of Things (IoT) infrastructure to support sustainable wildlife conservation. This project would enable the lead-supervisor to start a larger collaboration between academics in the Schools of Computer Science and Informatics (COMSC) and Biosciences (BIOSI). The PhD student will research on using IoT technologies to facilitate and augment wildlife conservation activities in-the-wild. The primary testbed for this project will be Cardiff UniversityÃ¢â‚¬â„¢s Danau Girang Field Centre (DGFC) in the Lower Kinabatangan Wildlife Sanctuary (LKWS; Sabah, Malaysia). One main challenge in performing data driven research in-the-wild is deployment of efficient and effective sensing infrastructure to collect and analyse data in a sustainable manner. Traditional data analytics approaches are designed to send all the data to the cloud for decision making; however, areas such as LKWS and other protected areas in Sabah, network communication is very poor or not existent. Further, continuous data communication consumes a significant amount of energy which most of the edge nodes cannot afford. Therefore, traditional approaches are ineffective and unsustainable. Traditionally, self-organizing (dynamic orchestration) algorithms are designed to work assisted by a central node (e.g. cloud). In this project, (novelty) our aim is to develop algorithms that can run on resource constrained edge nodes without the support of a central node. In this project, our focus will be on (exact focus depends on candidateÃ¢â‚¬â„¢s skill-set): Ã¢â‚¬Â¢ Architecture: Design and development of self-organizing and reconfigurable IoT infrastructure that integrates resources from multiple layers (sensing, edge/fog, cloud). Low-cost and off-the-shelf components will be used to develop the prototype. Ã¢â‚¬Â¢ Algorithms: o Design and development of distributed algorithms that can dynamically orchestrate IoT resources on the edge to satisfy a given sensing requirement without continuous connectivity to the cloud. o These algorithms will also determine how to distribute data analytics workloads (among heterogeneous edge nodes) in an optimal way to satisfy given requirements and real-world constraints. What is funded Self-Funded Students Only Eligibility A 2:1 Honours undergraduate degree or a master's degree, in computing or a related subject. Applicants for whom English is not their first language must demonstrate their proficiency by obtaining an IELTS score of at least 6.5 overall, with a minimum of 6.0 in each skills component. How to Apply Applicants should apply to the Doctor of Philosophy in Computer Science and Informatics with a start date of 2020/2021. In the research proposal section of your application, please specify the project title and supervisors of this project and copy the project description in the text box provided. In the funding section, please select the Ã¢â‚¬â„¢self -fundingÃ¢â‚¬â„¢ option and specify that you are applying for the Internet of Things Infrastructure for Sustainable Wildlife Conservation (Self-Funded Students Only) project. Please contact Dr. Charith Perera (pererac@cardiff.ac.uk) to discuss this project. Supervisor Profile: http://charithperera.net/</t>
  </si>
  <si>
    <t>PhD in Computer Science and Informatics: Internet of Things Infrastructure for Sustainable Wildlife Conservation (Self-Funded Students Only)</t>
  </si>
  <si>
    <t>euraxess_220329_1_254</t>
  </si>
  <si>
    <t>https://euraxess.ec.europa.eu//jobs/funding/15-full-fellowships-patients-or-representatives-patients%E2%80%99-organisations-attend-transmit</t>
  </si>
  <si>
    <t>1st, 2019 at 18.00 (Brussels time)</t>
  </si>
  <si>
    <t>Outline The TRANSMIT Project presents: TRANSMIT Symposium 2020 Ã¢â‚¬Å“Fostering applicative discoveries in cancer metabolism: Patients meet TRANSMIT researchersÃ¢â‚¬Â January 17-18, 2020 Gertrude Cori Auditorium UCL Louvain Campus, Brussels (Belgium) Within the context of a deep collaboration between different European basic and translational research laboratories, the TRANSMIT project aims to dissect the metabolic remodelling in human cancers, placing the focus on the role of mitochondria and bridging basic research to the improvement/development of therapeutic strategies. A two-day scientific symposium specifically addressed to patients, their families and associations/foundations will be held in Brussels (Belgium) in January 2020. The main goal of this conference is to exchange the most up-to-date knowledge advances regarding cancer metabolism crossing the gap/bridge between patients and researchers. Delivering the outcomes of the TRANSMIT projects to patients and their associations and balance optimistic expectations and realistic progresses is an important task to be fulfilled. The target audience of this symposium is patients, clinicians, and researchers. It is intended as a bidirectional and challenging communication from patients to researchers, and vice versa. After the welcome and introduction speech, we will give the stage to the people representing the only ultimate reason for cancer research, i.e. patients and associations. Further, researchers with different expertise will share with young students and patients the deep understanding of both basic and translational research in this multifaceted challenge that is the untangling of cancer metabolism. More info (including the programme of the Symposium) at the following webpage: https://www.transmit-project.eu/15-full-fellowships-for-patients-or-representatives-of-patients-organisations-to-attend-the-transmit-symposium-2020-january-17-18-2020-brussels-belgium/ What is funded THE TRANSMIT CONSORTIUM OFFERS 15 FULL FELLOWSHIPS TO PATIENTS OR REPRESENTATIVES OF PATIENTSÃ¢â‚¬â„¢ ORGANISATIONS. Fellowships cover accommodation and registration to the Symposium. (No travel costs) Duration 2-day event (January 17-18, 2020). Eligibility Please read all information carefully before you apply. Fellowships are addressed ONLY to patients or representatives of patientsÃ¢â‚¬â„¢ organisations. Applicants for fellowships must submit their request together with a reference letter from patientsÃ¢â‚¬â„¢ organisation with whom applicants are collaborating, or with a motivation letter. Applications must be sent to fabit.transmit@unibo.it no later than December 1st, 2019 at 18.00 (Brussels time)</t>
  </si>
  <si>
    <t>15 FULL FELLOWSHIPS FOR PATIENTS OR REPRESENTATIVES OF PATIENTSÃ¢â‚¬â„¢ ORGANISATIONS TO ATTEND THE TRANSMIT SYMPOSIUM 2020 (JANUARY 17-18, 2020, BRUSSELS, BELGIUM)</t>
  </si>
  <si>
    <t>euraxess_220329_1_255</t>
  </si>
  <si>
    <t>https://euraxess.ec.europa.eu//jobs/funding/um-phd-scholarship-mpdsassistantship-department-civil-and-environmental-engineering-cee</t>
  </si>
  <si>
    <t>Each round has a different due date. For details, please refer to: https://grs.um.edu.mo/index.php/prospective-students/doctoral-degrees-programmes/</t>
  </si>
  <si>
    <t>Outline Univerisity of Macau(UM) was founded in 1981. Through 38 years of development, UM is now not only the best university, but also the only public comprehensive university, in Macao. English is the main medium of instruction at UM. UM is ranked among the top 400 in the Times Higher Education (THE) World University and QS World University Rankings is also rising steadily to No 443 in 2019. -The UM Macao PhD Scholarship (MPDS): provides each awardee with a monthly stipend of MOP20,000 (approximately equal to USD2,400) and a conference or research-related travel allowance up to MOP10,000 (approximately equal to USD1,200) per academic year (August to July) for a period up to 4 years. The unused travel allowance in any academic year cannot be carried forward to the next academic year. -The UM PhD Assistantship: provides each new recipient with a starting monthly stipend of MOP12,500 (approximately equal to USD1,500). For recipients who are graded Ã¢â‚¬ËœexcellentÃ¢â‚¬â„¢ (grade 5) in the progress reports of the previous academic year, the monthly stipend will increase by MOP500 in the next academic year starting from the subsequent August, up to MOP14,000 (approximately equal to USD1,700) per month within the normative study period. What is funded -The UM Macao PhD Scholarship can be supported by UM centralized funding. -The PhD assistantship can be supported by either UM centralized funding or principal investigator (PI)Ã¢â‚¬â„¢s research funding. Duration -The maximum duration of MPDS is 4 years (12 months per year, maximum 48 months); - The maximum duration of UM-funded assistantship (i.e., from UM centralized funding) is 4 years (12 months per year, maximum 48 months). - The maximum duration of PI-funded assistantship is subject to the budget availability of the PI concerned and studentÃ¢â‚¬â„¢s performance. Eligibility Anyone seeking full-time PhD students in the UM, irrespective of their country of origin, prior work experience and ethnic background, should be eligible to apply. The applicant should have bachelor or master degree with proven academic records, including degree certificate(s), academic awards, publications, etc. The top-ranked applicants with outstanding academic achievements or potential will be selected for the Scholarship. Application Process - Applicants seeking full-time PhD study in the UM should submit application for the MPDS or PhD assistantship simultaneously when submitting online application for admission. - Applicants must meet the admission requirements of their selected programmes in addition to the requirements by the university. PhD Position Ã¯Â¼Ë†Note: Please replace [at] in the E-mail with @Ã¯Â¼â€° Structural Engineering Research Topic 1 Nonlinear random vibrations of structures Research Topic 2 Nonlinear vibrations of structures Research Topic 3 Structural analysis and stochastic finite element method Instructor Guokang Er, Associate Professor https://www.fst.um.edu.mo/en/staff/fstgke.html E-mail gker[at]um.edu.mo Structural and Earthquake Engineering Research Topic 1 Structural Health Monitoring Research Topic 2 Structural Reliability and Vibration Control Instructor Prof. K.V. Yuen, Distinguished Professor https://www.cis.um.edu.mo/~kvyuen E-mail kvyuen[at]um.edu.mo Structural Engineering Research Topic 1 Masonry structure analysis, Conservation of historical buildings, Application of fiber reinforced materials to masonry structures Research Topic 2 Strengthening of steel structures, High performance steel connections, Application of SMA to steel structures Instructor Chi Chiu Lam, Associate Professor https://scholar.google.com/citations?user=gTzfCPQAAAAJ&amp;hl=en E-mail fstccl[at]um.edu.mo Structural Engineering Research Topic 1 Advanced analysis and design for cold-formed stainless steel tubular members by considering the cold-working effect Research Topic 2 Mechanical properties and member behavior of additively manufactured (3-D printed) stainless steel tubular sections Instructor Dr. Wai-Meng Quach, Associate Professor https://scholar.google.com/citations?user=PMt3lKwAAAAJ&amp;hl=en E-mail wmquach[at]um.edu.mo Structural Engineering Research Topic 1 Structural Health Monitoring Research Topic 2 Structural Dynamics Instructor Wangji Yan, Associate Professor https://www.fst.um.edu.mo/en/staff/wangjiyan.html E-mail wangjiyan[at]um.edu.mo Geotechnical Engineering Research Topic 1 Geomechanics, Soil Structure Interaction Research Topic 2 Consolidation and shear behavior of marine clay, Site characterization Instructor Thomas Man-Hoi Lok, Assistant Professor https://www.fst.um.edu.mo/en/staff/fstmhl.html E-mail ummhlok[at]gmail.com Civil Engineering Research Topic 1 Coastal urban hazard monitoring, investigation, numerical modelling and early warning Research Topic 2 Mountainous region multi-hazard analysis and risk assessment, flash floods, landslides and debris flow, interactions with structures Instructor Ping SHEN, Assistant Professor https://www.fst.um.edu.mo/en/staff/pingshen.html E-mail pingshen[at]um.edu.mo Civil Engineering Research Topic 1 Numerical simulation of storm-related hazards in an urban watershed; resilience of hazard-affected cities Research Topic 2 Hydrodynamic and water quality modelling of an estuary or a coastal area Instructor Liang GAO, Assistant Professor https://www.fst.um.edu.mo/en/staff/gaoliang.html E-mail Gaoliang[at]um.edu.mo Environmental Chemical Engineering Research Topic 1 Synthesis and application of functional nanomaterials for metal corrosion and mineral scale deposition inhibition Research Topic 2 Evaluation of fate and transport of heavy metal and organic pollutants in environmental media and application of functional nanomaterials for pollution remediation Instructor Ping Zhang, Ph.D., P.E., CChem, Assistant Professor https://www.fst.um.edu.mo/en/staff/pzhang.html E-mail pzhang[at]um.edu.mo Environmental Engineering Research Topic 1 Generation of Renewable Energy (Biogas/Biodiesel) from Waste/Wastewater Research Topic 2 Bioremediation of Contaminated Environments Instructor Hojae SHIM, Associate Professor https://scholar.google.com/citations?user=l0tupp4AAAAJ&amp;hl=en E-mail hjshim[at]um.edu.mo Environmental Engineering Research Topic 1 Aqueous-phase photochemistry and its effects on aerosol chemical evolution and ocean-air exchange Research Topic 2 Chemical processes of complex organic matters in aerosol and sea surface microlayer Instructor Yongjie Li, Assistant Professor https://www.fst.um.edu.mo/en/staff/yongjieli.html https://scholar.google.com/citations?user=GwhHT3MAAAAJ&amp;hl=en E-mail Yongjieli[at]um.edu.mo Environmental Engineering Research Topic 1 Saline wastewater treatment, Development and application of granular sludge (anaerobic, anoxic, and aerobic) for wastewater treatment Research Topic 2 Sludge treatment and reuse, Energy and resource recovery from waste stream Instructor Tianwei Hao, Assistant Professor https://scholar.google.com.hk/citations?hl=zh-CN&amp;user=Vwmj03IAAAAJ&amp;view_op=list_works&amp;sortby=pubdate E-mail twhao[at]umac.mo</t>
  </si>
  <si>
    <t>euraxess_220329_1_256</t>
  </si>
  <si>
    <t>https://euraxess.ec.europa.eu//jobs/funding/master-academic-studies-programme-bioengineering-1</t>
  </si>
  <si>
    <t>9th and 10th October, 2019</t>
  </si>
  <si>
    <t>Faculty of Engineering University of Kragujevac Call for ENROLMENT IN MASTER ACADEMIC STUDIES Faculty of Engineering University of Kragujevac offers master academic studies in academic 2019/2020 for the following study programme: BIOENGINEERING Ã¢â‚¬â€œ one-year master academic studies (60 ECTS) Number of budget students: 0 Number of self-funding students: 14 (8 studying in Serbian and 6 studying in English) Enrolment conditions: All students who have finished four-year undergraduate academic studies at faculties from the area of technical-technological, medical and natural sciences and gained 240 ECTS shall be entitled to apply. Rules for establishing the ranking of candidates The enrolment in the study programme shall be determined by the number of available places and the rank of the candidate on the ranking list which is established on the basis of the results of the previously completed education (GPA at the previous level of study and the degree of equivalence of the study programmes). Enrolment deadline Applications for student enrolment in master academic studies will be accepted in 09th - 10th October 2019 in the Student affairs office at the Faculty of Engineering, 6 Sestre JanjiÃ„â€¡ Street, Kragujevac. The Application form can be found at the Student affairs office. Foreign students may apply electronically via e-mail address: studentska.sluzba@fink.rs. Tuition fee Tuition fee for self-funding students: for one-year master academic studies: 80.000,00 RSD. for one-year master academic studies (foreign citizens): 1.800,00 Ã¢â€šÂ¬.</t>
  </si>
  <si>
    <t>Master academic studies programme in Bioengineering</t>
  </si>
  <si>
    <t>euraxess_220329_1_257</t>
  </si>
  <si>
    <t>https://euraxess.ec.europa.eu//jobs/funding/fmi-international-phd-program</t>
  </si>
  <si>
    <t>Outline We are pleased to announce this yearÃ¢â‚¬â„¢s Spring Call for the FMI International PhD Program. The Friedrich Miescher Institute for Biomedical Research, affiliated with the Novartis Institutes for BioMedical Research and the University of Basel, operates at the interface between academic research and biomedical applications. Hence, our students not only acquire fundamental research skills, using cutting-edge approaches, but also learn to consider the biomedical applications of their discoveries. The FMI International PhD Program offers advanced, interdisciplinary training in Genome Regulation, Multicellular Systems, and Neurobiology on a wide variety of topics. PhD students admitted to the program pursue research projects developed together with their Group leader, with outstanding support from the FMI technology platforms in, for example, imaging, genomics or bioinformatics. Numerous theoretical and practical training programs are available both at the FMI and at the University of Basel, and the Basel/Zurich life science community provides exceptional local opportunities for further scientific interactions. The application deadline for the upcoming call is May 1, 2022; selected applicants will be invited for on-site interviews, taking place in December. More information can be found on our website www.fmi.ch/training/phd/ What is funded Selected candidates receive full fellowships with social benefits and are awarded with funds to participate in scientific meetings or for the acquisition of a laptop. Duration A course of study at the FMI leading to a PhD degree of the University of Basel typically lasts 4 years Eligibility Applicants must hold, or anticipate receiving before enrollment, a university degree that would formally qualify them to enter a PhD or equivalent program in their home country (MSc., Diploma, DEA etc.). US applicants with only a Bachelor must have successfully completed courses in Biophysics and must have laboratory experience leading to a research thesis. Admission is achieved through a selection procedure that takes place twice a year (usually in January and June). If you have a medical background, please also visit our new International MD-PhD Program www.fmi.ch/training/MD-PhD/</t>
  </si>
  <si>
    <t>FMI International PhD Program</t>
  </si>
  <si>
    <t>euraxess_220329_1_258</t>
  </si>
  <si>
    <t>https://euraxess.ec.europa.eu//jobs/funding/knowledge-management-fund</t>
  </si>
  <si>
    <t>There are four decision dates throughout the year, with corresponding submission deadlines. Applications submitted before a submission deadline will be given a decision no later than the next decision date. Any applications submitted after the submission deadline will be assessed and given a decision on the decision date - i.e. an application submitted on 21 June will be given a decision on 8 July.</t>
  </si>
  <si>
    <t>Outline The Knowledge Management Fund (KMF) is the Knowledge PlatformÃ¢â‚¬â„¢s fund to support activities arising from its network. The small-scale grants awarded by the Fund offer a low barrier to entry for pioneering, agile and experimental proposals. The aim of the Fund is to improve policies and programs, particularly in Fragile and Conflict-Affected Settings (FCAS), by diversifying thinking and evidence in the Security &amp; Rule of Law (SRoL) field. The KMF is a Ã¢â€šÂ¬300,000 annual fund that awards grants of up to Ã¢â€šÂ¬15,000 for events, research ideas and innovative projects that contribute to high-quality knowledge and learning in the SRoL field, and the subsequent use of that knowledge and learning in programming and policy. The 2019 KMF thematic headlines are Change and Learning Processes and Examining and Improving Policy. Each year, the Secretariat sets these headlines following consultation with the KPSRL, the Dutch Ministry of Foreign Affairs (MFA), and the Netherlands Organization for Scientific ResearchÃ¢â‚¬â€œScience for Global Development (NWO-WOTRO). The thematic headlines help applicants to the KMF focus on outcomes, and they reflect the fundÃ¢â‚¬â„¢s specific added value: addressing emerging priority areas and feeding research outcomes and original ideas into programming and policies. They are purposefully broad to leave as much scope as possible for applicants to generate knowledge in their specialist thematic and geographic areas. The KMF is divided into three strands. The three strands are Events, Research and Innovation. This helps applicants maintain focus on the method by which they try to achieve their aim of producing original insights to improve the quality and use of knowledge in programming and policy. What is funded In 2019, the KMF is changing its focus: away from topic-based headlines (such as human security or transitional justice) to focus more on how and why knowledge is generated and used. This will help projects feed more directly into the knowledge-brokering role of the Secretariat. It will also build on learning from programs that is practically useful for practitioners and policymakers. This new focus acknowledges the diversity of security and rule of law expertise within our network, and offers applicants to the KMF the flexibility to develop ideas that tackle urgent and emerging issues, based on their knowledge of the many dimensions of fragile contexts. ApplicantsÃ¢â‚¬â„¢ submissions will be assessed on their alignment with the chosen headline. Applicants may freely choose their topical focus within the security and rule of law (SRoL) field. This could include, but is not limited to: human security, justice and security sector reform, informal justice, access to justice, transitional justice, political governance, informal and local governance, and political representation. Please read the explanation for the two headlines below carefully, as each has different requirements. Not every topic within the security and rule of law field will automatically be relevant for each headline. Each applicant will need to justify their choice of topic and its relevance to a specific headline in their proposals. 1.Change and Learning Processes This headline explores how change and learning happens in the field of SRoL. Specifically, this theme will help shed light on the exact mechanisms by which people, organizations and institutions working on SRoL change and learn. This can be in a number of ways: within programs, through feedback loops between practice and policymaking, and how learning and knowledge that has been gained or generated is identified and used. Example areas for investigation might include (but are not limited to): how people, organizations and institutions practically diverge from established and conventional practices. how research methods and partnerships adapt more effectively to fragile contexts. how we can combine qualitative and quantitative approaches in measuring change. why barriers exist to more adaptive programming approaches and what can be done to overcome them or use the opportunities that do exist. Projects under this headline should produce knowledge about change and learning processes relevant for and shareable with the wider KPSRL community. 2.Examining and Improving Policy There is an increasing focus on and demand for evidence and research in policymaking, including in the field of SRoL. While new evidence is being generated every day, there are still many evidence gaps on the assumptions that underpin policy within the SRoL field. These might include the assumed positive effect of particular sectors, such as the private sector, on peace and stability, or the assumed positive impact of specific policies. There are also policy gaps rather than evidence gaps. This headline aims to explore these issues by focusing on the SRoL policies of programming and policy actors. Projects under this headline could focus on (but are not limited to): generating new evidence or identifying Ã¢â‚¬Ëœwhat worksÃ¢â‚¬â„¢ within the SRoL field, with the aim of informing policy helping programming and policy actors develop and improve their SRoL policies disseminating existing evidence to a wider policy and practice audience measuring the impact of policies testing the quality of evidence available for policymakers and practitioners Projects under this headline should identify a specific policy (gap) or policy area of a SRoL programming or policy actor where possible, and produce findings relevant for the wider KPSRL community. Aims and focus The KMF is particularly interested in bringing wider and more diverse perspectives and sources of evidence into SRoL policy and programming. Applications are open to any consortium or individual with the ambition to improve policies, programs or knowledge in the field of security and rule of law in fragile and conflict affected settings. Think-tanks, (I)NGOs, academics, universities, private sector organizations, government institutions, journalists, independent researchers or innovators, data specialists, learning experts, and PhD candidates are all welcome to submit proposals. Partnerships between individuals and organizations and across the range of sectors within our network are highly encouraged. In particular, the KMF welcomes partnerships that link people from different regions of the globe. Preference is given to those projects focused on the Dutch MFA policy priority regions: the Middle East and North Africa, the Horn of Africa and the Sahel. The KMF will only fund costs that are directly attributable to the project, up to Ã¢â€šÂ¬15,000. All costs Ã¢â‚¬â€œ especially salaries, personnel and fee days Ã¢â‚¬â€œ must be substantiated and justified. The KMF will not cover overheads or any expenses that fall outside the budget agreed in the signed contract. All applicants must contribute an additional 20% to the funds sought. Please see below and the budget template for the full budget guidelines and requirements. Project strands The KMF is made up of three strands to which you may apply: Events, Research, and Innovation. Each strand funds different kinds of activities and initiatives that, collectively, aim to produce original insights to help the KPSRL improve the quality and use of knowledge and learning in programming and policy. The KMF is interested in three dimensions of knowledge: production, dissemination, and use. Each application must: generate new research Ã¢â‚¬â€œ it fills gaps where there is insufficient knowledge or expertise available link existing knowledge and actors Ã¢â‚¬â€œ it addresses a lack of awareness or understanding of existing knowledge break down the barriers for learning and change within or between people, institutions and organizations Ã¢â‚¬â€œ it addresses use of what knowledge and learning already exists, which is either ignored or not made available to policymakers and programmers. Duration In 2019, the KMF application process opens on 15 March 2019. Applications are accepted on a rolling basis from 15 March until 15 November 2019. There are four decision dates throughout the year, with corresponding submission deadlines. Applications submitted before a submission deadline will be given a decision no later than the next decision date. Any applications submitted after the submission deadline will be assessed and given a decision on the decision date - i.e. an application submitted on 21 June will be given a decision on 8 July. The dates are listed below: Submission Deadline: 26 April / Decision Date: 13 May Submission Deadline: 21 June / Decision Date: 8 July Submission Deadline: 13 September / Decision Date: 30 September Submission Deadline: 15 November / Decision Date: 2 December Eligibility All applications must: Include a prospective budget not to exceed Ã¢â€šÂ¬15,000, with 20% co-funding committed, that complies with all guidelines and requirements as detailed in the budget template Begin within 6 weeks of funds being awarded, with a running time not exceeding 6 months Due to the amount of applications received, applications that do not meet the eligibility criteria will not be assessed. If you have any questions regarding your applicationÃ¢â‚¬â„¢s eligibility please contact KMF@kpsrl.org before submission. Assessment Criteria All applications should: Explain how the project aligns with one of the PlatformÃ¢â‚¬â„¢s Thematic Headlines Describe the specific knowledge and/or capacity gap to be addressed, and argue its urgency Describe how the project will be both unique and applicable to the SRoL field Demonstrate a clear benefit to the larger Platform community through identifying a minimum of two accessible deliverables Clearly define the change sought and strategy to effect that change Display the ambition to build upon proposed project in the future Have an original idea or approach</t>
  </si>
  <si>
    <t>Knowledge Management Fund</t>
  </si>
  <si>
    <t>euraxess_220329_1_259</t>
  </si>
  <si>
    <t>https://euraxess.ec.europa.eu//jobs/funding/rsa-awards-2022</t>
  </si>
  <si>
    <t>Nominations (both self-nominations and third-party nominations) of current members are being sought for the following awards in regional studies and related fields: Nathaniel Lichfield Award Ã¢â‚¬â€œ this award is for recent Masters graduate who have graduated within the previous year. Paul Benneworth PhD Student Award Ã¢â‚¬â€œ this award is for registered PhD students who have not yet received their PhD certificate. This name change recognises the enormous contribution of Paul Benneworth to the field of Regional Studies and his strong commitment to supporting students in our subject areas. The full announcement is available here. RSA Routledge Early Career Award Ã¢â‚¬â€œ this award is for early career researchers (defined as being within five years of the date on their PhD certificate or equivalent). The nominees are expected to have made an original and outstanding contribution to research concerned with the analysis of regions and regional issues. This could include any of multiple methodologies from quantitative to qualitative, the use of thoughtful comparative research, and span boundaries between academia and policy and practice. To be eligible for nomination, the recipient should be clearly identified as having made a leading personal contribution in an academic publication. Your paper can address any aspect of economic, political, social or environmental issues. Nominations should include a fully referenced piece of work in English, which fits the research interests of the Association. Please note that either the nominee or the nominator has to be a current RSA member. If the nominee is selected to receive an award, he/she will need to have an active RSA membership. The prize for each Award is (in the case the award is assigned to two or more nominees, the prize will be divided equally among the winners): A cheque for Ã‚Â£500 (c. $660; c. Ã¢â€šÂ¬590); A certificate. Deadline: 20 April 2022 Please submit the nomination and a fully referenced piece of work in English via email to Lesa Reynolds Ã¢â‚¬â€œ lesa.reynolds@regionalstudies.org . The full list of 2021 RSA Awards Winners is available here.</t>
  </si>
  <si>
    <t>RSA Awards 2022</t>
  </si>
  <si>
    <t>euraxess_220329_1_260</t>
  </si>
  <si>
    <t>https://euraxess.ec.europa.eu//jobs/funding/rsa-early-career-grant-scheme</t>
  </si>
  <si>
    <t>This award is open to individual applicants in their early career (five years maximum between the date showing on theirPhD certificate and the application deadline). Applicants must be based within an eligible higher education institution and must be a current, early career member of the RSA and throughout the duration of the grant (please note that applicants may apply for membership at the same time as applying for the grant). The RSA Early Career Grant (EC) is provided to support a discrete piece of regional studies and/or regional science research. The value of the grant is up to Ã‚Â£10,000 (c. $13,300; c. Ã¢â€šÂ¬11,800). The grant has a maximum time span of 18 months and reporting conditions apply. The full Terms and Conditions governing the grant are available in the EC Handbook. Instructions and link for applications can be found at the bottom of this page. Application Deadline (Expression of Interest): 24th May 2022 A two stage application process is used for the RSA Research Grant Schemes. In the first round, applicants are asked to submit an expression of interest. The Expression of Interest should submitted via the form Ã¢â‚¬â€œ please click on the button below to apply. Shortlisted applicants from this first round will then be asked to submit a full proposal. The Expression of Interest should include the following (see details in the handbook): Applicant information details (Name, RSA membership number, Telephone number and Email) Name of Higher Education Institution (HEI) Title of the research project Timings of the research Details of research and the advances it is hoped to make Brief overview of costs and budget Apply for Early Career grant scheme If you have any questions or need any help with the submission form, please send us an email to ecgrant@regionalstudies.org</t>
  </si>
  <si>
    <t>RSA Early Career Grant Scheme</t>
  </si>
  <si>
    <t>euraxess_220329_1_261</t>
  </si>
  <si>
    <t>https://euraxess.ec.europa.eu//jobs/funding/phd-program</t>
  </si>
  <si>
    <t>PhD positions remain open until filled</t>
  </si>
  <si>
    <t>IFP Energies nouvelles, a French public research and innovation organisation, offers PhD positions in a wide range of scientific disciplines (chemistry, biotechnology, applied mathematics, economics, earth sciences, engineering sciences, new energy technologies, ...). For more information on the proposed PhD topics and to apply, please visit https://www.ifp-school.com/en/theses For more information on IFP Energies nouvelles, please visit http://www.ifpenergiesnouvelles.com.</t>
  </si>
  <si>
    <t>PhD program</t>
  </si>
  <si>
    <t>euraxess_220329_1_262</t>
  </si>
  <si>
    <t>https://euraxess.ec.europa.eu//jobs/funding/austrian-database-scholarships-and-research-grants-grantsat</t>
  </si>
  <si>
    <t>Depending on the funding programme</t>
  </si>
  <si>
    <t>grants.at is AustriaÃ¢â‚¬â„¢s biggest online database for scholarships and research grants for all academic areas. Financial support options for students, graduates and researchers range from classical grants and scholarships, allowances and prizes to extensive national, European and international research support programmes. In more than 1,200 entries grants.at offers information about Financial support measures for studying or research for outgoings (Austrians who want to study or pursue research in other countries) and incomings (people who want to come to Austria) and purely national funding options. &gt;&gt; To the database</t>
  </si>
  <si>
    <t>Austrian Database for Scholarships and Research Grants - grants.at</t>
  </si>
  <si>
    <t>euraxess_220329_1_263</t>
  </si>
  <si>
    <t>https://euraxess.ec.europa.eu//jobs/funding/open-project-funding</t>
  </si>
  <si>
    <t>21 April 2022, 14:00 CET</t>
  </si>
  <si>
    <t>Outline The OPEN programme provides funding for a limited number of high quality research projects in areas that are not covered by the national research priorities adopted by the Government on 20 December 2019. It aims at supporting established researchers to pursue innovative research projects of high scientific quality in emerging research areas in Luxembourg. OPEN is restricted to experienced researchers with a proven track record in their respective field. OPEN projects have a lifespan of 2 Ã¢â‚¬â€œ 3 years.</t>
  </si>
  <si>
    <t>OPEN - project funding</t>
  </si>
  <si>
    <t>euraxess_220329_1_264</t>
  </si>
  <si>
    <t>https://euraxess.ec.europa.eu//jobs/funding/jump-pathfinder-proof-concept-studies</t>
  </si>
  <si>
    <t>18 March 2022, 14:00 CET; 30 September 2022, 14:00 CET</t>
  </si>
  <si>
    <t>Outline The FNR JUMP programme is a competitive funding programme, open to all research domains, that is designed to help bridge the technical and funding gap between research-driven discoveries and their commercialisation/utilisation, thereby enhancing the impact of LuxembourgÃ¢â‚¬â„¢s research on economy and society. FNR will provide financial support to advance the development of applied research-driven and leading-edge technologies/concepts, products and services that have potential for: Enabling the creation of a start-up company that will further develop and commercialize the invention; or Licensing to an existing company; Further funding and collaboration (private or public) in view of commercialisation; JUMP is not intended to support basic research or existing start-up companies, but rather it will support proof of concept activities to advance research-driven technologies that have potential for a socio-economic impact. JUMP is designed to facilitate the researcherÃ¢â‚¬â„¢s ability to leverage external funding to serve as a bridge toward product development and commercialisation/utilisation.</t>
  </si>
  <si>
    <t>JUMP - Pathfinder &amp; Proof of Concept Studies</t>
  </si>
  <si>
    <t>euraxess_220329_1_265</t>
  </si>
  <si>
    <t>https://euraxess.ec.europa.eu//jobs/funding/core-thematic-project-funding</t>
  </si>
  <si>
    <t>Outline CORE is the central programme of the FNR. A multi-annual thematic research programme, the prime objective of CORE is to strengthen the scientific quality of LuxembourgÃ¢â‚¬â„¢s public research in the countryÃ¢â‚¬â„¢s research priorities adopted by the Government on 20 December 2019. CORE projects should be innovative and of high scientific quality. All projects are peer reviewed by international reviewers. CORE projects have a lifespan of 2 Ã¢â‚¬â€œ 3 years and funding is allocated on a competitive basis.</t>
  </si>
  <si>
    <t>CORE - thematic project funding</t>
  </si>
  <si>
    <t>euraxess_220329_1_266</t>
  </si>
  <si>
    <t>https://euraxess.ec.europa.eu//jobs/funding/afr-phd-grants-0</t>
  </si>
  <si>
    <t>Outline AFR is one of the FNRÃ¢â‚¬â„¢s longest-running funding schemes and now provides funding for the training of doctoral candidates only. PhD grants are awarded in the form of an employment contract with the host institution, rather than in the form of a scholarship. The AFR PhD grant scheme is divided into two sub-categories: AFR PhD in Luxembourg (AFR Incoming): Candidates from any nationality may apply for a doctoral position in an eligible Luxembourg host institution. Candidates will have to spend &gt;50% in Luxembourg under an employment contract with the host institution; AFR PhD abroad (AFR Outgoing): Luxembourg nationals, or residents in Luxembourg for more than 5 consecutive years, may apply for a doctoral position in a public higher education institution abroad. The rule for this type of AFR grants is an employment contract with the institution abroad, but in exceptional cases, grants without a work contract can be awarded. AFR Bilateral strand AFR NASA AMES research center Ã¢â‚¬â€œ deadline 23 March 2022 AFR Bilateral (RIKEN IMS | Singapore | Quebec) Ã¢â‚¬â€œ deadline 30 March 2022</t>
  </si>
  <si>
    <t>AFR - PhD Grants</t>
  </si>
  <si>
    <t>euraxess_220329_1_267</t>
  </si>
  <si>
    <t>https://euraxess.ec.europa.eu//jobs/funding/inter-mobility-international-mobility-scheme</t>
  </si>
  <si>
    <t>20 January / 30 June, 14:00 CET</t>
  </si>
  <si>
    <t>Outline The aim of the INTER mobility programme is to promote the exchange between research groups from public research institutions in Luxembourg, and leading research groups abroad. The programme aims to foster innovative, internationally competitive research Ã¢â‚¬â€œ and support the exchange of key knowledge and technological know-how. There are two deadlines per year: 20 January and 30 June. INTER mobility allows for exchanges in both directions: Researchers working in Luxembourg to go abroad, or Researchers from abroad to come to Luxembourg. The programme may also contribute to bridging the gap between the research communities in the public sector and in business and industry Ã¢â‚¬â€œ exchanges with foreign companies are highly welcome. Full details: www.fnr.lu/inter-mobility/</t>
  </si>
  <si>
    <t>INTER Mobility: International mobility scheme</t>
  </si>
  <si>
    <t>euraxess_220329_1_268</t>
  </si>
  <si>
    <t>https://euraxess.ec.europa.eu//jobs/funding/fmi-international-md-phd-program</t>
  </si>
  <si>
    <t>Spring 2022</t>
  </si>
  <si>
    <t>Outline The Friedrich Miescher Institute for Biomedical Research (FMI) offers research-oriented medical students and physicians the opportunity to carry out cutting-edge biomedical research in a stimulating, highly international and collaborative atmosphere. Affiliated with the Novartis Institutes for BioMedical Research and the University of Basel, the FMI brings together the excellence of FMI PhD training, the distinction of the Basel Medical School and a privileged relationship with the researchers of a major pharmaceutical company. It provides interdisciplinary training in basic research and access to cutting-edge technologies such as advanced microscopy, genomics, proteomics, protein structure and bioinformatics, among others. In the FMI International MD-PhD program, medical doctors with an interest in fundamental scientific research work together with internationally recognized scientists in the fields of epigenetics, neurobiology, and quantitative biology, developing a research project with their group leader. A wide range of theoretical and practical courses are offered at both the FMI and the University of Basel. After completion of their research, submission of a written thesis and successful thesis defense, candidates are awarded a PhD degree from the University of Basel. The application deadline for the 2022 Spring Call is the 1st of May. For more information, please visit www.fmi.ch/education-careers/programs/ What is funded Selected candidates receive full fellowships with social benefits and are awarded with funds to participate in scientific meetings or for the acquisition of a laptop. Duration A course of study at the FMI leading to a PhD degree of the University of Basel typically lasts 4 years. Eligibility Students applying to the program must hold, or anticipate to receive before their enrollment, a university degree that would qualify them to enter formal clinical training / residency (e.g. a diploma in medicine or an approbation). They also should have some laboratory research experience and have done an experimental Master/Diploma thesis, which must be approved by the University of Basel. If you do not have a medical background, please visit our traditional International PhD Program site (www.fmi.ch/training/phd/)</t>
  </si>
  <si>
    <t>FMI International MD-PhD Program</t>
  </si>
  <si>
    <t>euraxess_220329_1_269</t>
  </si>
  <si>
    <t>https://euraxess.ec.europa.eu//jobs/funding/national-scholarship-programme-slovak-republic</t>
  </si>
  <si>
    <t>Two calls per year; application deadlines on 30 April and 31 October</t>
  </si>
  <si>
    <t>Outline The National Scholarship Programme of the Slovak Republic supports mobility of international PhD students, university teachers, researchers and artists for scholarship stays at higher education institutions and research organisations in Slovakia. The programme is funded by the Ministry of Education, Science, Research and Sport of the Slovak Republic. Eligibility PhD students whose higher education or scientific training takes place outside Slovakia and who are accepted by a public, private or state university or a research institution in Slovakia eligible to carry out a doctoral study programme (e.g. the Slovak Academy of Sciences) for an academic mobility to study and/or conduct research in Slovakia. International university teachers, researchers and artists who are invited to a teaching and/or research/artistic stay in Slovakia by an institution with a valid certificate of eligibility to carry out research and development, which is not a business company and it has its headquarters in Slovakia. Citizens of any country in the world (except the citizens of Slovakia) can apply for a scholarship stay in Slovakia in the framework of the National Scholarship Programme of the Slovak Republic. Duration Duration of a scholarship stay: 1 Ã¢â‚¬â€œ 10 months. What is funded The scholarship is intended to cover international scholarship holdersÃ¢â‚¬â„¢ living costs (food, accommodation, etc.), during their study, research/artistic or teaching stay at universities and in research organisations in Slovakia. PhD students 734 Ã¢â€šÂ¬/ month University teachers/researchers/artists: without PhD degree (or its equivalent) and less than 4 years of work experience as a university teacher/researcher/artist 734 Ã¢â€šÂ¬/ month with PhD degree (or its equivalent) and less than 10 years of work experience as a university teacher/researcher/artist 980 Ã¢â€šÂ¬/ month with PhD degree (or its equivalent) and more than 10 years of work experience as a university teacher/researcher/artist 1,050 Ã¢â€šÂ¬/ month PhD students are entitled to apply for a travel allowance.</t>
  </si>
  <si>
    <t>National Scholarship Programme of the Slovak Republic</t>
  </si>
  <si>
    <t>euraxess_220329_1_270</t>
  </si>
  <si>
    <t>https://euraxess.ec.europa.eu//jobs/funding/erseu-respire4-marie-sklodowska-curie-postdoctoral-research-fellowships-across-europe</t>
  </si>
  <si>
    <t>Outline The RESPIRE4 Postdoctoral Research Fellowship programme coordinated by the European Respiratory Society (ERS) receives funding from the European Union's (EU) Horizon 2020 research and innovation programme under the Marie SkÃ…â€šodowska-Curie Actions grant agreement No 847462 (MSCA COFUND scheme). RESPIRE4 is an international, intersectoral and interdisciplinary programme providing Marie SkÃ…â€šodowska-Curie post-doctoral research fellowships to early stage scientists with the potential to become the leaders of tomorrow in the respiratory field. Candidates can apply for 2-year European or 3-year Global fellowships. The programme provides attractive working conditions (living allowance adapted to each country's coefficient, mobility allowance and - if applicable - family allowance) as well as has a strong focus on career development. Applications are welcome across the spectrum of respiratory research from basic science, translational and clinical research to health system and implementation research. Applications under the 3rd call are open until 1 May 2022 (23:59 Central European Summer Time - CEST). Kindly note that the RESPIRE4 programme falls under the EU Horizon 2020 (H2020) programme (not the current Horizon Europe) therefore the specific requirements and definitions of Horizon 2020 apply. Please refer to the ERS website and the Application Guidance for further information. Eligibility Discipline: Applicants from any discipline (e.g. life sciences, engineering, mathematics, information technology, biochemistry, pharmacology, social sciences, health psychology, public health, implementation research) are encouraged to apply, with a research project related to respiratory science/medicine. Experienced researcher: At the time of the reference date (1 May 2022 for the 3rd call), applicants must be in possession of a doctoral degree (PhD) or have at least four years of equivalent full-time research experience. Transnational mobility rule: Applicants must not have resided nor carried out their main activity in the country of the host centre for more than 12 months in the 3 years immediately prior to the reference date (1 May 2022 for the 3rd call). Publications: Applicants must have at least one first-author (or co-author) paper published (or accepted for publication) in an international peer-reviewed journal by the reference date (1 May 2022 for the 3rd call). Host centre: The host centre will need to be pre-registered on the RESPIRE4 Web Host Registry (https://www.ersnet.org/respire). Currently, more than 80 host centres worldwide are listed and new ones are added regularly. The location of the fellowship depends on whether a 2-year European Fellowship or a 3-year Global Fellowship is chosen. This is a summary only. Please refer to the ERS website and the Application Guidelines for further information.</t>
  </si>
  <si>
    <t>ERS/EU RESPIRE4 Marie Sklodowska-Curie Postdoctoral Research Fellowships (across Europe &amp; beyond)</t>
  </si>
  <si>
    <t>euraxess_220330_1_000</t>
  </si>
  <si>
    <t>https://euraxess.ec.europa.eu//jobs/funding/polonista-%E2%80%93-scholarship-and-fellowship-programme-2022</t>
  </si>
  <si>
    <t>Outline The objective of the Programme is to promote Polish language in the world by enabling foreigners interested in Polish language and Polish culture to study or carry out research projects in Poland. The Programme is addressed to students and doctoral students of Polish philology, Polish studies or Polish programs implemented among others as part of Slavic studies (in the field of Polish language, Polish culture and knowledge about Poland) as well as to researchers from foreign universities and scientific institutions whose subject of research is Polish language, Polish literature, culture or history. Under the Programme, researchers from foreign academic and research centres may carry out research projects lasting from 3 to 12 months at Polish universities and scientific institutions. What is funded Activities to be carried out during the fellowship may include: conducting research and/or development work post-doctoral training obtaining materials for scientific work or publication In addition to the above activities, the visit may also include conducting didactic classes at the host institution and intensive learning of Polish language. The programme provides financing for a fellowship of PLN 10,000 a month Duration Projects may last from 3 to 12 months. Project implementation under the fellowship may start not earlier than on 01 October 2022 and has to be completed by 30 September 2023 at the latest. Eligibility Details: https://nawa.gov.pl/en/the-polish-language/programme-for-students-of-pol... Contact person: Mariusz Czech, e-mail: polonista@nawa.gov.pl</t>
  </si>
  <si>
    <t>POLONISTA Ã¢â‚¬â€œ SCHOLARSHIP AND FELLOWSHIP PROGRAMME 2022</t>
  </si>
  <si>
    <t>euraxess_220330_1_001</t>
  </si>
  <si>
    <t>https://euraxess.ec.europa.eu//jobs/funding/commercial-exploitation-research-results-enterprises</t>
  </si>
  <si>
    <t>The Ã¢â‚¬Å“Commercial Exploitation of Research Results in EnterprisesÃ¢â‚¬Â aims to support the added value of entrepreneurial activities in Cyprus, through the commercial exploitation of the results of research carried out by Cypriot Enterprises. The objective is to use research results as the basis for the development of internationally competitive, innovative products and services, with consequent benefits regarding the employment of young scientists and the general growth of economy. At the same time, the Programme aims to encourage the growth of the high-risk investment fund market in Cyprus, emphasising on investment funds for high-tech STARTUP companies</t>
  </si>
  <si>
    <t>COMMERCIAL EXPLOITATION OF RESEARCH RESULTS BY ENTERPRISES</t>
  </si>
  <si>
    <t>euraxess_220330_1_002</t>
  </si>
  <si>
    <t>https://euraxess.ec.europa.eu//jobs/funding/science-foundation-irelands-research-centres</t>
  </si>
  <si>
    <t>SFI Research Centres link scientists and engineers in partnerships across academia and industry to address crucial research questions, particularly by building relationships with new and existing Irish-based technology enterprises companies. There are currently 16 Centres established, focusing on particular sectoral and research agendas, such as Advanced Materials and Bio-engineering, Applied Geosciences, Medical Devices, Data Analytics and Future Networks and Communications. As part of the collaboration between academia (at post-doctoral level) and industry there is scome intersectoral mobility, depending on the circumstances of particular research projects, but there is also a significant degree of transfer subsequently, in that academia are often employed by the enterprises with which they have worked in Research Centre projects.</t>
  </si>
  <si>
    <t>Science Foundation Ireland's Research Centres</t>
  </si>
  <si>
    <t>euraxess_220330_1_003</t>
  </si>
  <si>
    <t>https://euraxess.ec.europa.eu//jobs/funding/design-experiments-regression-models-correlated-observations</t>
  </si>
  <si>
    <t>Outline The design of experiments is an area of mathematical sciences which has direct economic impact. Optimal designs allow saving time, materials and other resources. New design methodologies are required due to growing complexity of real world problems, for example, technological changes in quality and quantity of measured data. The theory of the design of experiments involves statistical, optimization and simulation principles, various mathematical techniques and extensive computing. The theory of statistical experimental design is an important link between the experimental and the modelling worlds. Designing experiments aims at extracting the maximal information from an experiment. Up to now the theory of experimental design mostly deals with uncorrelated observations. In most modern applications, however, the experimental observations are correlated. The whole philosophy of experimental design in this case becomes more complicated. The project is interdisciplinary in nature and will include elements of theoretical probability and applied statistics. What is funded Self-funded students only How to Apply Applicants should submit an application for postgraduate study via the online application service http://www.cardiff.ac.uk/study/postgraduate/research/programmes/programm... In the research proposal section of your application, please specify the project title and supervisors of this project and copy the project description in the text box provided. In the funding section, please select the Ã¢â‚¬â„¢self -fundingÃ¢â‚¬â„¢ option. We are interested in pursuing this project and welcome applications if you are self-funded or have funding from other sources, including government sponsorships or your employer.</t>
  </si>
  <si>
    <t>Design of experiments in regression models with correlated observations</t>
  </si>
  <si>
    <t>euraxess_220330_1_004</t>
  </si>
  <si>
    <t>https://euraxess.ec.europa.eu//jobs/funding/rsa-membership-research-grant-scheme</t>
  </si>
  <si>
    <t>This grant aims to reward excellence and support outstanding individual researchers on a topic related to regional studies and regional science. It is intended primarily to provide opportunities for scholars who have already published in the field of regional studies and/or regional science and who are currently individual members of the RSA. The value of the award is up to Ã‚Â£5,000 (c. $6,600; c. Ã¢â€šÂ¬5,900). The award has a maximum time span of 18 months and reporting conditions apply. The full Terms and Conditions governing the grant are available in the MeRSA Handbook. Application Deadline (Expression of Interest): 10th May 2022 The MeRSA Grant operates a two stage application and assessment process. In the first round, applicants are asked to submit an expression of interest. The Expression of Interest should submitted via the form Ã¢â‚¬â€œ please click on the button below to apply. Shortlisted applicants from this first round will then be asked to submit a full proposal as part of the final selection round. The Expression of Interest should include the following (see details in the handbook): Applicant information details Title of the research project Timings of the research Summary including details of research and the advances it is hoped that it will make (Max 500 words) Brief overview of costs and budget 1-3 page CV If you have any questions or need any help with the submission form, please send us an email to mersa@regionalstudies.org Apply here</t>
  </si>
  <si>
    <t>RSA Membership Research Grant Scheme</t>
  </si>
  <si>
    <t>euraxess_220413_1_000</t>
  </si>
  <si>
    <t>https://euraxess.ec.europa.eu//jobs/funding/nawa-chair</t>
  </si>
  <si>
    <t>The Programme objective is to support the highest quality scientific and research as well as teaching activities carried out by Polish academic and scientific units by including in these activities world-class foreign scientists in the fields of natural sciences, engineering and technology, medical and health sciences, and agricultural sciences. The Programme is directed to selected higher education and scientific institutions, including Polish universities, scientific institutes, and research institutes. They will be able to obtain financing for the implementation of a Project that responds to the challenges faced by our civilisation of global importance. The Visiting Scientists should significantly further groundbreaking research and actively apply for prestigious research grants. Under the Programme, it will be possible to employ, for a period of 36Ã¢â‚¬â€œ48 months, scientists with outstanding international achievements, coming from various countries in the world, and to enable them to create a Project Group. The Programme involves financing of the remuneration of the Visiting Scientist, the members of the Project Group, and the Inviting Person, of a mobility allowance for the Visiting Scientist, as well as of the costs of adaptation and organisation of the workplace and preparation of research facilities. The Programme entails a Research Component, which is financed by the National Science Centre. More information: https://nawa.gov.pl/en/scientists/nawa-chair/call-for-proposals</t>
  </si>
  <si>
    <t>NAWA Chair</t>
  </si>
  <si>
    <t>euraxess_220413_1_001</t>
  </si>
  <si>
    <t>https://euraxess.ec.europa.eu//jobs/funding/uare-univr-ukrainians-academics-and-researchers-university-verona</t>
  </si>
  <si>
    <t>The Call offers two 12-month grants for Visiting Professors/Researchers who fleed Ukraine. Grants will be allocated until funds are available (rolling application). Total budget: Ã¢â€šÂ¬40,000 Contacts: international.cooperation@ateneo.univr.it</t>
  </si>
  <si>
    <t>U.A.Re @UNIVR - Ukrainians Academics and Researchers at the University of Verona</t>
  </si>
  <si>
    <t>euraxess_220413_1_002</t>
  </si>
  <si>
    <t>https://euraxess.ec.europa.eu//jobs/funding/funded-phd-studentship-association-irish-research-council%E2%80%99s-macmorris-project-0</t>
  </si>
  <si>
    <t>One Fully Funded PhD Studentship in the Department of Sociology What is funded The Department of Sociology at Maynooth University, is pleased to invite applications for a four-year PhD, fully funded by the Irish Research Council as an SFI-IRC Pathway Award. The award includes a fully Funded 48-month PhD Fellowship, starting September 2022, as part of the SFI-IRC Pathway project Anti-neoliberal parties and popular movements: Andean and Southern European cases in Comparative Perspective (ANPPMASE). Duration 4 Years Eligibility The successful applicant should have the following qualifications: Essential: Ã‚Â· A MasterÃ¢â‚¬â„¢s degree / diploma (awarded or pending) or international equivalent in a relevant academic area (relevant areas include but are not limited to: Politics, Sociology, International Relations). Exceptions may be made for applicants without a masters if a compelling case is made. Ã‚Â· Fluency in English (both written and spoken as per Maynooth UniversityÃ¢â‚¬â„¢s general requirements, see here for details. Ã‚Â· A solid understanding of Spanish, written and spoken Desirable: Ã‚Â· Language competency in Greek Ã‚Â· Knowledge of qualitative methods (interviewing, document analysis) Ã‚Â· Qualitative Software Analysis (Maxdata, NVivo etc) Ã‚Â· Good report writing skills Ã‚Â· Social media skills to promote and disseminate project Ã‚Â· Project and time management skills Ã‚Â· Ability to work on own initiative Ã‚Â· Preparedness to travel and spend time outside Ireland</t>
  </si>
  <si>
    <t>Funded PhD Studentship in association with the Irish Research CouncilÃ¢â‚¬â„¢s MACMORRIS Project</t>
  </si>
  <si>
    <t>euraxess_220413_1_003</t>
  </si>
  <si>
    <t>https://euraxess.ec.europa.eu//jobs/funding/marie-sk%C5%82odowska-curie-actions-postdoctoral-fellowships-msca-pf-call-expressions-0</t>
  </si>
  <si>
    <t>Outline Tampere University (TAU) invites expressions of interests to apply for Horizon Europe MSCA PF. Faculty of Medicine and Health Technology invite potential postdoctoral researchers with the aim to apply for MSCA PF and who envisage Tampere University as their host institution to find a suitable group/potential supervisor for the fellowship and submit an Expression of Interest (EoI) to the potential supervisor (listed below) as soon as possible. If a suitable applicant-supervisor match is made, an MSCA PF proposal will be prepared and submitted together with TAU's support. MSCA PF grant usually covers two years' salary, mobility (and family) allowance, research costs and overheads for the host institution. Individual researchers submit proposals for funding in liaison with their planned host organisation. Proposals are judged on their research quality, the researcher's future career prospects, and the support offered by the host organisation. About the hosting institute Tampere University (TAU) was created in January 2019 as a merger of the University of Tampere and Tampere University of Technology, which were joining forces to create a new foundation-based university. TAU is FinlandÃ¢â‚¬â„¢s second-largest university with 20.000 students and 330 professors. TAU is a partner in the ECIU University, one of the first 17 Erasmus+ European Universities alliances that will become the universities of the future, promoting European values and identity, and revolutionising the quality and competitiveness of European higher education. At TAU, technology and social sciences come together in a unique way. Our research groups and projects conduct multidisciplinary research across institutional boundaries. The research undertaken at our Centres of Excellences (CoE) ranges from game culture studies to tumour genetics. Why Finland and Tampere? Eligibility Before submitting the Eol please check your eligibility: you must have a PhD degree (by September 2022) you must not have more than 8 years experience in research, from the date of the award of their PhD degree you must not have resided or carried your their main activity (work, studies, etc.) in Finland for more than 12 months in the 36 months immediately before the call deadline (September 2022) For more information about MSCA PF eligibility: https://marie-sklodowska-curie-actions.ec.europa.eu/actions/postdoctoral-fellowships Interested? If you are interested in applying foir a MSCA PF in TAU, please refer to the page below to find a supervisor and submitting an EoI: https://www.tuni.fi/en/research/research-tampere-university/msca-postdoctoral-fellowships-2022</t>
  </si>
  <si>
    <t>Marie SkÃ…â€šodowska-Curie Actions Postdoctoral Fellowships (MSCA PF): Call for expressions of interest (EoI)</t>
  </si>
  <si>
    <t>euraxess_220413_1_004</t>
  </si>
  <si>
    <t>https://euraxess.ec.europa.eu//jobs/funding/apply-phd-scholarship-funding-francegermany</t>
  </si>
  <si>
    <t>Outline: PhD candidates are invited to applying for funding at the University of Montpellier, France. Successful candidates will be chosen on the basis of their CV and academic success. The PhD student will investigate the link between resistance to drought stress, root growth and soil microbial communities for different species of trees in European forests. A variety of mechanisms exist that enable trees to resist drought stress, but one of the least well known is the role that soil microbial communities play in enhancing water uptake. Fieldwork will take place in four European countries (France, Germany, Serbia and Greece) and the PhD student will measure tree root growth, sample soil and tree organs and perform physiological measurements. Laboratory analyses include the measurement of microbial diversity, functional traits and soil physical/chemical analyses. Simultaneous field/growth chamber experiments using isotopes to track the fate of carbon are also envisaged. Work will be performed within the framework of a Horizon Europe project (2022 - 2027) comprising 23 European partners and 6 Chinese partners, coordinated by Alexia Stokes. The project 'eco2adapt - Ecosystem-based Adaptation and Changemaking to Shape, Protect and Maintain the Resilience of TomorrowÃ¢â‚¬â„¢s Forests' will focus on the vulnerability and resilience of EU and Chinese forests to a changing climate. The PhD student will be co-supervised by Dr Alexia Stokes (INRAE Montpellier) and Dr Henrik Hartmann (Max Planck Institute, Jena, Germany). The PhD student will spend several months a year in each institute. Strong collaborations will also take place with the University of Belgrade (Serbia). The candidate must contact Alexia Stokes before applying online (alexia.stokes@cirad.fr) What is funded: PhD scholarship Duration: 36 months Eligibility: The PhD candidate must speak English very well - speaking French/German will be a bonus. Fieldwork and secondments will be extensive, therefore the candidate must be highly mobile. A Master degree in plant/forest sciences is desired, and preferably with some experience in molecular methods</t>
  </si>
  <si>
    <t>Apply for PhD Scholarship Funding (France/Germany)</t>
  </si>
  <si>
    <t>euraxess_220413_1_005</t>
  </si>
  <si>
    <t>https://euraxess.ec.europa.eu//jobs/funding/postdoctoral-candidates-interested-msca-postdoctoral-fellowships</t>
  </si>
  <si>
    <t>Are you a postdoctoral researcher thinking about the next step in your postdoc career? CiTIUS is willing to support one or more excellent researchers interested in applying for an EU Marie Sklodowska Curie Postdoctoral Fellowship and continuing their scientific career in Spain for a period of at least 2 years. The Marie Sklodowska-Curie Postdoctoral Fellowship Programme (MSCA-PF) aims to support the career development and training of excellent researchers through international mobility. We are willing to support applications related to the following research lines: Electronic design of intelligent devices High performance computing Intelligent systems and environments Language technologies Machine learning and reasoning Computer Vision Robotics Science and engineering of data and processes Trustworthy AI Virtual and augmented reality Researchers with a good scientific background and a project in mind are encouraged to contact our team. The selected candidates will work in tandem with CiTIUS team in the preparation of their candidature in order to submit a successful application to this competitive programme. Who are we? CiTIUS is as research centre specialised in Intelligent Technologies with a team of more than 120 researchers. Our team is the greatest asset of our centre and we are continuously looking for scientific talent. CiTIUS provides a stimulating, interdisciplinary and cutting-edge scientific environment, where our researchers can foster and develop their scientific career in an international team. We are in a high-level scientific environment with four research centres specialized in different areas (CiQUS, CiMUS, IGFAE and CiTIUS). Santiago de Compostela is a UNESCO World Heritage City with more than 5 million square meters of green spaces and one of the 100 best places in the world by TIME Magazine 2021. What we offer An extensive international network of scientific and technological collaborators. Professional development and training plan aimed at improving scientific and transversal skills to prepare our researchers for a competitive scientific career. State-of-the-art scientific facilities with equipped laboratories, our own data processing centre and free access to the second supercomputing centre in Spain (CESGA), located on the same Campus. A professional research support team with extensive experience in project management, financing opportunities, technology transfer, IT management, dissemination and outreach, HR management, economic and administrative management. Possibility to participate in dissemination events with industry and outreach activities with scholars, organised throughout the year. Flexible working schedule. CiTIUS is committed to reconcile a work and family life of its employees. Access to university facilities: gym, sport activities, language courses, libraries, nursery, etc. Who can apply? These fellowships are intended for outstanding researchers from anywhere in the world that have at least a doctoral degree at the call deadline and a maximum of 8 years full-time experience as postdoctoral researcher. We are looking for candidates with a PhD in Computer Science, Computer Engineering, Mathematics, Physics, or related fields, with research experience in one of the above-mentioned Scientific Programmes. The call requires geographic mobility: at the date of the call deadline, the candidates must not have been working in Spain for more than 12 of the last 36 months. Desirable skills Highly motivated candidates with an excellent scientific track-record. The candidate will be organized, hard-working and have the ability to work in a team and interdisciplinary environment. Good communication skills. Fluent English. Position details Full-time contract with a gross salary of about 3.800Ã¢â€šÂ¬/month (approx. 46.000Ã¢â€šÂ¬ annual gross salary). It includes medical care coverage and work accident insurance through the Spanish Health System, as well as pension and unemployment benefits. (See cost of living in Santiago) Funded international research stays in academic or in industry sectors, for a period of up to 8 months. The fellowship includes 12.000Ã¢â€šÂ¬/year for research and training activities. CiTIUS will offer additional structural funding for R&amp;D activities of up to 30.000Ã¢â€šÂ¬/year for the 2 best candidates. The fellowship is for a period of 2 years, renewable at the end of the fellowship depending on scientific performance. The feedback from the call is expected in early 2023 and, if successful, the estimated starting date will be April-May of 2023. Application Candidates interested in this position should fill in the online application form. The application must contain information of the research background and work experience, including: A complete CV, including personal contact information. A motivation letter, outlining the 5 most relevant research results (1-page). Brief 1-page proposal of your future research project. Deadline of the pre-selection process: candidatures will be evaluated regularly, upon receival. All the candidates will be informed personally about the selection process. Please submit your application by the 15th May 2022 at 23h59 CET (UCT +01:00) at the latest. Questions or clarifications about this call or the application process can be directed to the CiTIUS Knowledge and Transfer Management Unit: citius.kmt@usc.es More details about the call: https://citius.usc.es/n/2734</t>
  </si>
  <si>
    <t>Postdoctoral candidates interested in MSCA Postdoctoral Fellowships</t>
  </si>
  <si>
    <t>euraxess_220413_1_006</t>
  </si>
  <si>
    <t>https://euraxess.ec.europa.eu//jobs/funding/science-art-peace-awards</t>
  </si>
  <si>
    <t>The return of War in Europe February 24, 2022, marked the return of war in Europe. The Royal Academy of Belgium has firmly condemned RussiaÃ¢â‚¬â„¢s invasion of Ukraine. It has expressed its strong solidarity with Ukrainian scholars and artists, as well as with Russian scholars and artists who have condemned this war. The Royal Academy has also pledged its support to the Union acadÃƒÂ©mique internationale (UAI) and the Alliance of European Academies (ALLEA), that have condemned the war in Ukraine categorically. Furthermore, the Royal Academy would like to stress the necessity of maintaining a collegial bond with dissident Russian scientists and artists who are still in their country, in order to ensure that they are not further isolated. Our collective attitude towards this war is fundamental because this is the future of peace in Europe, if not in the world, that is currently at stake. This exceptional situation justifies the mobilization of the Academy's intellectual and financial resources in support of the moral values it has always championed moral values it has always championed (academic freedom, independence of science from political powers, international scientific and artistic collaboration, etc.). Four Special "Science, Art &amp; Peace" Awards The Royal Academy of Belgium has announced the creation of four special awards for scholars or artists from Ukraine, who have been directly affected by the war, or from Russia, who have expressed their opposition to the invasion of Ukraine. The purpose of these special awards is to provide these scholars and artists with the best possible material, intellectual and human conditions to pursue their activities. Amount Each Award is worth Ã¢â€šÂ¬ 20,000. An Award does not constitute a salary and may be combined with other sources of income. The Academy may also help the recipients and their families to find suitable accommodation. The amount of the Award will be paid through a one-lump transfer to the recipient, who will be free to use it as he or she sees fit. Affiliations The awarded scholars and artists will have to be officially affiliated to the Royal Academy of Belgium or to another scientific or cultural institution of Wallonia Brussels Federation. Recipients will be encouraged to be involved on a long-term basis in the work of the Steering Committee of the Academic Committee for Sustainable Peace established at the Royal Academy. Language courses Thanks to the initiative launched by the Alliance franÃƒÂ§aise in Brussels, recipients will have the possibility to take French language courses. Administrative procedures Recipients will be assisted in their administrative procedures with the relevant Belgian authorities, in order to obtain a residence permit in Belgium. Duration This call is continuously open. There is no time limit for the use of this funding. Eligibility These special awards are dedicated to scholars or artists from Ukraine, who have been directly affected by the war, or from Russia, who have expressed their opposition to the invasion of Ukraine</t>
  </si>
  <si>
    <t>"Science, Art &amp; Peace" Awards</t>
  </si>
  <si>
    <t>euraxess_220413_1_007</t>
  </si>
  <si>
    <t>https://euraxess.ec.europa.eu//jobs/funding/msc-postdoctoral-fellowships-2022-call-expression-interest</t>
  </si>
  <si>
    <t>Call for Expression of Interest Marie SkÃ…â€šodowska-Curie Postdoctoral Fellowships 2022 School of Education, Humanities and Social Sciences Halmstad University, Sweden Would you be interested in spending 1 Ã¢â‚¬â€œ 2 years as a postdoc on a research project (of your choice) in a small but ambitious research environment in southwest Sweden? The School of Education, Humanities and Social Sciences at Halmstad University invites one or several candidates holding doctoral degrees to develop a collaborative MSCA European Postdoctoral Fellowship application within the European CommissionÃ¢â‚¬â„¢s Horizon EuropeÃ¢â‚¬â„¢s programme. Applicants may be of any nationality, but may not have resided, worked, or studied in Sweden for more than 12 months in the 3 years prior to the call deadline (September 14, 2022). You will find more about the scheme, eligibility, and application at the website of the European Commission. The selected candidate(s) will together with a researcher and mentor from the School of Education, Humanities and Social Sciences at Halmstad University develop a joint project proposal with the School of Education, Humanities and Social Sciences as the host organization. We are looking for a topic that falls broadly within the field of education science and/or public administration and local and regional governance. The candidate will work with Dr. Jeanette SjÃƒÂ¶gren, Dr. Petra Svensson, Dr. Sara Svensson and/or Dr. Anders Urbas in preparing the application. In addition to the applicantÃ¢â‚¬â„¢s merits we will prioritize according to closeness of fit with the mentoring team. If you are interested in developing such a proposal with us, email your CV and a one-page outline of your research idea as early as possible and latest by May 10, 2022. Questions and applications should be sent to the SchoolÃ¢â‚¬â„¢s Research Director Claes Malmberg, claes.malmberg@hh.se Halmstad University prepares people for the future by creating values, driving innovation and developing society. Since the beginning in 1983, the University has been characterised as forward-thinking and cross-border. Halmstad University is known for its popular and reality-based programmes and small student groups. The research at Halmstad University is internationally renowned and is pursued in interdisciplinary innovation and research environments, with its overarching profiles Ã¢â‚¬Å“Health innovationÃ¢â‚¬Â and Ã¢â‚¬Å“Smart cities and communitiesÃ¢â‚¬Â. The University takes an active part in the development of society through extensive and recognised collaboration with both the private and public sector e.g. via our collaboration and innovation arenas, such as the Digital Laboratory Centre (DLC). Halmstad University has about 10,000 registered students and a staff of 600. The UniversityÃ¢â‚¬â„¢s research is organised in five research environments with close connection to the UniversityÃ¢â‚¬â„¢s four Schools. The School of Education, Humanities and Social Sciences has two departments with around 90 employees. The School educates teachers, linguists, cultural theorists and social scientists, conducts research and collaboration, and works to develop regional, national and international collaborations within learning, the humanities and society. The selected candidate will be hosted by School of Learning, Humanities and Social Sciences (LHS), which employs 56 researchers including 3 professors, 2 guest professors, 45 senior lecturers and 6 adjunct professors, within educational science, humanities and political science. Thus, research is conducted within educational science, culture, languages and social sciences. Societal challenges such as digitalisation, integration, globalisation and marketisation, and their relation to education, are in focus.</t>
  </si>
  <si>
    <t>MSC Postdoctoral Fellowships 2022 - Call for Expression of Interest</t>
  </si>
  <si>
    <t>euraxess_220413_1_008</t>
  </si>
  <si>
    <t>https://euraxess.ec.europa.eu//jobs/funding/msc-postdoctoral-fellowships-2022-call-expression-interest-0</t>
  </si>
  <si>
    <t>Call for Expression of Interest Marie SkÃ…â€šodowska-Curie Postdoctoral Fellowships 2022 Research group on Disinformation and Conspiracy Theories, Halmstad University, Sweden Would you be interested in spending 1 Ã¢â‚¬â€œ 2 years as a postdoc on a research project (of your choice) in a small but ambitious research environment in southwest Sweden? The research group Ã¢â‚¬Å“RE-DACT Ã¢â‚¬â€œ Research on Disinformation and Conspiracy TheoriesÃ¢â‚¬Â at Halmstad University invites one or several candidates holding doctoral degrees to develop a collaborative MSCA European Postdoctoral Fellowship application within the European CommissionÃ¢â‚¬â„¢s Horizon EuropeÃ¢â‚¬â„¢s programme. Applicants may be of any nationality, but may not have resided, worked, or studied in Sweden for more than 12 months in the 3 years prior to the call deadline (September 14, 2022). You will find more about the scheme, eligibility, and application at the website of the European Commission. The selected candidate(s) will together with a researcher and mentor from the research group develop a joint project proposal on the topic of disinformation and/or conspiracy theories within the disciplines of psychology, political science, information technology or media and communication science. The candidate will work with Dr. TorbjÃƒÂ¶rn Josefsson, Dr. Peter Karlsson, Dr. Sara Svensson, Dr. Urban Bilstrup and/or Dr. Linus Andersson in preparing the application. In addition to the applicantÃ¢â‚¬â„¢s merits we will prioritize according to closeness of fit with the mentoring team. If you are interested in developing such a proposal with us, email your CV and a one-page outline of your research idea, clearly indicating whether the project is falling with one of the above disciplines or is interdisciplinary, as early as possible and latest by May 10, 2022. Questions and applications should be sent to the groupÃ¢â‚¬â„¢s leader, TorbjÃƒÂ¶rn.josefsson@hh.se. Halmstad University prepares people for the future by creating values, driving innovation and developing society. Since the beginning in 1983, the University has been characterised as forward-thinking and cross-border. Halmstad University is known for its popular and reality-based programmes and small student groups. The research at Halmstad University is internationally renowned and is pursued in interdisciplinary innovation and research environments, with its overarching profiles Ã¢â‚¬Å“Health innovationÃ¢â‚¬Â and Ã¢â‚¬Å“Smart cities and communitiesÃ¢â‚¬Â. The University takes an active part in the development of society through extensive and recognised collaboration with both the private and public sector, e.g. via our collaboration and innovation arenas, such as the Digital Laboratory Centre (DLC). Halmstad University has about 10,000 registered students and a staff of 600. The UniversityÃ¢â‚¬â„¢s research is organised in five research environments with close connection to the UniversityÃ¢â‚¬â„¢s four Schools. About RE-DACT: Disinformation and conspiracy theories are in no way new phenomena but the development of the internet and social media in recent decades has resulted in an exponential rise in the exposure to, and spreading of, disinformation and conspiracy theories. At an individual level, these phenomena may influence health related decisions (e.g., not accepting a certain medical treatment) as well as environmentally behaviours (such as not believing in reports of climate change) and therefore not reducing actions that may negatively affect climate and environment. On a societal level, disinformation and conspiracy theories are related to, for instance, decreasing trust in politicians, mainstream media, social institutions, pharmaceutical companies and health care, and decreasing probability of participation in democratic processes (such as voting). The increased spreading of and exposure to disinformation, alternative truths and conspiracy theories constitute a vast global societal challenge. RE-DACT has been created with the purpose of developing and conducting interdisciplinary research within this field, and to also offer education to organisations on the topic of disinformation and conspiracy theories.</t>
  </si>
  <si>
    <t>euraxess_220413_1_009</t>
  </si>
  <si>
    <t>https://euraxess.ec.europa.eu//jobs/funding/ulam-nawa-programme-0</t>
  </si>
  <si>
    <t>The aim of the Ulam Programme is to increase the internationalisation of Polish institutions of science and higher education. The Programme will allow both recognised and promising scientists who hold at least a doctoral degree, to visit Poland in order to strengthen the scientific potential of Polish entities and to participate in their scientific activities, primarily research projects and didactics. The Programme will allow to invite scientists regardless of their age, from all around the world and representing all fields of science, including Polish scientists working permanently abroad (they may constitute a maximum of 10% of Fellows in the call). HEIs, scientific and research institutes will have the opportunity to invite specialists from their priority areas to Poland Ã¢â‚¬â€œ they will make a significant contribution to the research conducted by a given institution, strengthen didactics or support the institution in applying for prestigious grants. Activities to be carried out during the Scholarship may include: conducting research and/or development work post-doctoral training obtaining materials for scientific work or publication In addition to the above activities, the visit may also include conducting didactic classes at the Host institution. The visits under the Project can last from 6 to 24 months. The Programme provides financing for a Scholarship that covers the FellowÃ¢â‚¬â„¢s living allowance of PLN 10,000 a month, along with a mobility allowance.</t>
  </si>
  <si>
    <t>The Ulam NAWA Programme</t>
  </si>
  <si>
    <t>euraxess_220413_1_010</t>
  </si>
  <si>
    <t>https://euraxess.ec.europa.eu//jobs/funding/ogtc-012022bipdcidma</t>
  </si>
  <si>
    <t>A tender is hereby opened for the award of one (1) Postdoctoral Fellowship(s) (PDF) in the scope of the Optimization, Graph Theory and Combinatorics Group of the Center for Research and Development in Mathematics and Applications (CIDMA), ref. UIDP/04106/2020, under the following conditions: 1. Scientific Area: Spectral Graph Theory and Combinatorics 2. Funding Source: Foundation for Science and Technology, I.P./MCTES, through national funds (PIDDAC) 3. Admission Requirements: Doctorate in Mathematics or Applied Mathematics with research experience in spectral graph theory and Combinatorics. If the qualification has been conferred by a foreign higher education institution it must be recognized by a Portuguese higher education institution, under the terms of the provisions of article 25 of Decree-Law no. 66/2018, of August 16th, which approves the legal regime of recognition of academic degrees and diplomas of Higher Education, attributed by foreign higher education institutions, and of paragraph e) of no. 2 of article 4 of Decree-Law no. 60/2018, of August 3rd, and any formalities established therein must be fulfilled by the date of the hiring act. 4. Eligibility: Applicants are eligible if they comply with paragraph b) of nos.1 and 2 of article 2, of the Research Fellow Statute as amended by Decree-Law no. 123/2019, of August 28th, as well as in article 7 of the Research Grant Regulations of the Foundation for Science and Technology. PDFs can only be granted provided the following requirements are met cumulatively: a) The doctorate has been obtained within the three years prior to the date of submission of the application for the grant; b) The postdoctoral research is carried out in a host entity different from the entity where the research work leading to the doctoral degree was carried out; c) the research activities do not require postdoctoral experience; d) the research activities have a time frame for development and implementation of three years or less; e) The fellow does not exceed, with the conclusion of the grant contract in question, including possible renewals, an accumulated period of three years in that type of grant, consecutive or interpolated. 5. Work plan: We want to obtain new results for the eigenvalues of matrices associated to graphs using the distance matrix and the reciprocal distance matrix; study energy for general graphs and improve previous bounds and the relationship of graph energy with concepts such as spread of graphs; achieve results on the spectral theory of hypergraphs, especially to study the spectral properties of the generalized adjacency matrix of a hypergraph; study the extremal problems for the eigenvalues and the trace norms of matrices and integrate the work on the Optimization, Graph Theory and Combinatorics group. 6. Applicable legislation and regulations: Statute of Scientific Research Grant Holder, as amended by Decree-Law no. 123/2019, of August 28th; Regulation no. 950/2019, of November 29th, published in DiÃƒÂ¡rio da RepÃƒÂºblica, no. 241, Series II, of December 16th (FCT, I.P. Research Grants Regulation); Decree-Law no. 66/2018, of August 16th (Legal regime for recognition of academic degrees and diplomas of higher education awarded by foreign higher education institutions). 7. Workplace: The work will be carried out at the Center for Research and Development in Mathematics and Applications of the University of Aveiro, under the scientific supervision of Professor Enide Cascais Silva Andrade. 8. Duration of the grant(s): The grant duration will be 12 months, starting in July of 2022, possibly renewable for additional periods of 3 months, up to the maximum funding approved, and may under no circumstances exceed the limits defined in the Regulations for the type of grant in question, in accordance with Article 7 of Regulation No. 950/2019, of November 29th, published in the DiÃƒÂ¡rio da RepÃƒÂºblica, No. 241, Series II, of December 16th (FCT, I.P. Research Grants Regulation) 9.Amount of monthly maintenance allowance: The amount of the grant corresponds to Ã¢â€šÂ¬1.686,00, according to the table of monthly maintenance allowance amounts set out in Annex I of Regulation no. 950/2019, subject to any updates that may be applicable, under the terms of no. 2 of article 18 of Regulation no. 950/2019, of November 29th, published in DiÃƒÂ¡rio da RepÃƒÂºblica, no. 241, Series II, of December 16th (Research Grants Regulation of FCT, I.P.). The fellow may also be reimbursed for the amount corresponding to the Voluntary Social Security, in case of adherence to this plan 10. Selection methods: The selection methods to be used will be the following: curriculum vitae assessment and interview with the respective value of 70% and 30% 11. Composition of the Selection Jury: Chair of the selection jury: Maria Raquel Rocha Pinto; Permanent members: Sofia Alexandra Marques Jorge Pinheiro and Maria Cristina Saraiva Requejo Agra; Substitute members: Rute Correia Lemos and Paula Cristina Roque da Silva Rama. 12. Deadline for applications and how to submit applications: The call is open from April 18 to May 2, 2022, and only applications submitted within the deadline will be admitted. Applications must be formalized by sending a letter of application accompanied by the following documents: Curriculum Vitae, certificate of qualifications (doctor degree), a recommendation letter and a research plan (maximum one A4 page). They shall also indicate the e-mail address to which by such indication they accept to be notified for all purposes within this procedure. Applications should be sent by e-mail to: &lt;cidma@mat.ua.pt&gt;. 13. Form of publication/notification of results: The final results of the evaluation will be published through an ordered list by final mark obtained posted on the University's website, within 90 working days after the final date of submission of the application, and the successful candidate will be notified by email. For the purposes of prior hearing of interested parties, the deadline of 10 working days is set, as provided for in the Code of Administrative Procedure. At the end of the period for hearing the interested parties, and in the absence of any response from them, the list of candidates will become final. Candidates may lodge a complaint against the final decision within 15 working days, or appeal to the maximum executive body of the funding entity within 30 working days after notification of the final decision, in accordance with the provisions of article 12 of the Research Grants Regulation of the Foundation for Science and Technology. 14. Tender duration: The final ranking list of candidates will be valid until December 31, 2022, for the purpose of constituting a reserve list for selection. The models of the grant contract and of the final report to be prepared by the grant holder and the supervisor are available at Research fellows - sgrh - Universidade de Aveiro (ua.pt). More information available at https://cidma.ua.pt/calls</t>
  </si>
  <si>
    <t>OGTC-01/2022/BIPD/CIDMA</t>
  </si>
  <si>
    <t>euraxess_220413_1_011</t>
  </si>
  <si>
    <t>https://euraxess.ec.europa.eu//jobs/funding/travel-grants-msca-postdoctoral-fellowships-applications-unimc</t>
  </si>
  <si>
    <t>Are you interested in becoming a Marie Curie Postdoc Fellow and work on your own research project? Are you willing to have the University of Macerata as your host institution, or return host institution? Then you should apply for a Marie Sklodowska-Curie Postdoctoral Fellowship, aimed at promoting excellent research across borders. The University of Macerata will award a training and support package to a group of very talented researchers willing to apply to the European MSCA Postdoctoral Fellowships call with a research project involving the University of Macerata as host institution (European Fellowships) or return host institution (Global Fellowships). The package includes: - Access to the MSCA@UNIMC 2022 Masterclass (to be held in Macerata from 23 May to 3 June, 2022) for training on how to write a successful MSCA proposal, held by MSCA experts; - Meeting with Marie Curie Supervisor at UNIMC, in order to better define the content of the MSCA proposal; - A dedicated mentorship and coaching service provided by the UNIMC Grant Office on elaboration of project proposal; - A dedicated funding (max Ã¢â€šÂ¬ 500 per participant) to cover the costs related to a professional proof-reading service of project proposal. - Additional funding for the most excellent 10 candidates selected, if resident outside Italy, for travel and accommodation (max Ã¢â€šÂ¬ 1.500 per participant) in order to attend the Masterclass. Deadline for application: 2 May 2022 More information : https://www.unimc.it/en/research-bck/msca-postdoctoral-fellowships-unimc-2022</t>
  </si>
  <si>
    <t>TRAVEL GRANTS FOR MSCA POSTDOCTORAL FELLOWSHIPS APPLICATIONS @ UNIMC</t>
  </si>
  <si>
    <t>euraxess_220413_1_012</t>
  </si>
  <si>
    <t>https://euraxess.ec.europa.eu//jobs/funding/odysseus-attracting-top-talent-flanders</t>
  </si>
  <si>
    <t>Outline The Odysseus programme provides outstanding researchers who have built up a career outside Belgium, a start-up funding in order to develop during a five-year period a research group or to set up a research line within a Flemish university, potentially in collaboration with (an)other Flemish research organisation(s), and become progressively more involved in the Flemish research landscape. What is funded What makes this programme unique is the combination of a position at a Flemish university and sufficient project funding to establish their own research team. This symbiosis forms the ideal starting point to attract high level, international research to Flanders. Odysseus Type I for researchers who are internationally recognised as pioneers in their field; research funding: from 400,000 euro to 1,000,000 euro per year (2,000,000 euro to 5,000,000 euro for the 5-year period); when awarded the host institution(s) will provide you with a permanent (ZAP) positition. Odysseus Type II for postdoctoral researchers who have the potential to develop a leading international position; research funding: from 100,000 euro to 200,000 euro per year (500,000 euro to 1,000,000 euro for the 5-year period); when awarded the host institution(s) will provide you with a fulltime tenure track position. Duration 5 years Eligibility Only the universities in the Flemish Community can, potentially in collaboration with (an)other Flemish research organisation(s), nominate candidates at the FWO. Therefore, interested candidates are requested to directly contact one of the five following universities: KU Leuven: stephanie.eggermont@kuleuven.be University of Antwerp: greet.hellenbosch@uantwerpen.be Ghent University: vlaams-federaal@ugent.be Hasselt University: research@UHasselt.be Vrije Universiteit Brussel: rgo@vub.be As an eligible candidate (for Type I as well as for Type II): you shall have a main appointment of minimum 80% at a foreign institution on the date of the FWO submission deadline. you shall have been affiliated with a foreign institution, with an appointment of minimum 80%, for at least three years in the past five years preceding the FWO submission deadline. During this period abroad, you shall have had an appointment of maximum 10% in Belgium. you are only allowed to submit one application per Odysseus call. DEADLINE: 30th of September 2022 (5pm Local Time Brussels).</t>
  </si>
  <si>
    <t>Odysseus - Attracting top talent to Flanders</t>
  </si>
  <si>
    <t>euraxess_220413_1_013</t>
  </si>
  <si>
    <t>https://euraxess.ec.europa.eu//jobs/funding/extreme-events-put-test-ai</t>
  </si>
  <si>
    <t>Extreme events put to the test by AI We aim to predict, without a model, the dynamics of partially observable complex systems. Under the name of complex systems, we find dynamic systems describing the evolution of markets, climate, epidemics, a laser or a fluid. This great diversity of system explains the universality of the behaviors that they can present. It is this same diversity that explains the importance represented by the challenge of predicting them. The most symptomatic example is that of the climate. Under the influence of climate change, brief, high-amplitude and more less localized fluctuations are likely to be more frequent. Hence the need to be able to predict them with advances allowing effective decision- making to limit their impacts. This task is historically based on the mathematical modeling and the numerical resolution of these models. However, recent developments in terms of machine learning now make it possible to address the predictability of complex dynamic systems without a mathematical model. The potential offered by these algorithms is likely to be diminished by the fact that complex systems are rarely observable in their entirety. In this project, we will develop a method to predict locally and without model the complex dynamics of chaotic systems with a large degree of freedom. Our overall strategy is based on using the production or destruction of information, namely entropy to identify the precursors of complex evolutions. This will make it possible to lift an important lock in the prediction of brief, high-amplitude, and localized events: Ã¢â‚¬Å“whereÃ¢â‚¬Â and Ã¢â‚¬Å“whenÃ¢â‚¬Â to trigger the prediction. Particular attention will be paid to ring resonators based on photonic fibers and the dynamics of the frequency combs they generate. Profile of the candidate The applicants will have a strong background in physics, electrical engineering, or engineering science, with previous training in optoelectronics, optics and laser physics an advantage. The thesis is either theoretical/numerical work and experiment in fiber optics. He must have excellent computer skills. Contract Details 36 months starting from October 2022. Salary is approximately 2000 Ã¢â€šÂ¬/month before tax according the level fixed by the French Ministry of Higher Education and Research and Innovation.</t>
  </si>
  <si>
    <t>Extreme events put to the test by AI</t>
  </si>
  <si>
    <t>euraxess_220413_1_014</t>
  </si>
  <si>
    <t>https://euraxess.ec.europa.eu//jobs/funding/8-phd-positions-available-within-msca-cofund-project-wit-welcoming-international-talent</t>
  </si>
  <si>
    <t>Outline Wit is a highly competitive, merit-based, International Fellowship Programme aimed at attracting 16 Early-Stage Researchers (ESR) to Navarra, through two international calls. Navarra is a region in the north of Spain, near the border with France, renowned for its higher Education System and a national leader in talent attraction and retention. Offer This first call will offer 8 contracts to develop a 36 months stay in Navarra, Spain, in order to develop a Doctoral Programme. Research fields Automotive-Mechatronics &amp; Advanced Manufacturing Health Energy Artificial Intelligence applied as a cross sectional area to each of the previous research lines Host recruiting universities Public University of Navarre (UPNA) https://www.unavarra.es/home University of Navarra (UNAV) https://en.unav.edu/ Eligibility Early-Stage Researches of any nationality that comply with MSCA mobility rule, hold a degree entitling them to embark on to doctorate, have not been awarded with a doctoral degree and be able to comunicate and understand English fluently (written and spoken-B2 level at least must be certificated). Employment Conditions Full time contract (up to 36 months) Gross salary (living allowance) of 32.400Ã¢â€šÂ¬ per annum. The salary will include (Spanish law) all corresponding benefits such as national social security &amp; health insurance, pension deductions, employee tax and maternity/paternity leave, etc.) Family allowance of 3.600 Ã¢â€šÂ¬ per annum for ESRs with family and/or dependent, additionally included in the gross salary. Relocation expenses (mobility allowance) up to 2.400 Ã¢â€šÂ¬. Personal research budget up to 4.800 Ã¢â€šÂ¬ per annum for each ESR Travel allowance up to 2.400 Ã¢â€šÂ¬ per annum for each ESR All applications MUST BE SENT via an on-line application system which can be accessed on the website: https://wit.navarra.es/en/home Aplication dates: 08 April-08 June</t>
  </si>
  <si>
    <t>8 PhD positions available within the MSCA COFUND project: Wit-Welcoming International Talent</t>
  </si>
  <si>
    <t>euraxess_220413_1_015</t>
  </si>
  <si>
    <t>https://euraxess.ec.europa.eu//jobs/funding/isrf-political-economy-fellowship-perf5</t>
  </si>
  <si>
    <t>ISRF Political Economy Fellowship (PERF5) Eligible Applicants Scholars from within EuropeÃ¢â‚¬ are eligible to apply. Applicants will normally have a permanent appointment at an institution of higher education and research. The awards are intended as providing full relief from all teaching duties and all associated academic administration for a period of (up to) one year; applications may be made by those whose sole or principal post is a part-time equivalent.Ã¢â‚¬Â¡ PLEASE NOTE: A Mid-Career Fellowship competition is running concurrently. Eligible applicants may submit an application for each competition, each containing a discrete project proposal (i.e. not the same proposal). Such applications will be considered individually Ã¢â‚¬â€œ however, multiple awards will not be made to the same applicant. Political Economy applications should not be submitted to the Mid-Career competition. Ã¢â‚¬ There is no limitation on nationality Ã¢â‚¬â€œ however, we are unable to consider applications from those whose home institution is not within Europe. Ã¢â‚¬Â¡ Independent Scholars may apply, and should contact applications2022@isrf.org for further information. Eligible Research The ISRF wishes to support independent-minded researchers working in Political Economy, which the ISRF here extends to include the social scientific study of economies across the whole range of the social sciences. The work would be conceptually innovative, interdisciplinary, and unlikely to be funded by existing funding bodies. Proposed research should break with existing explanatory frameworks so as to address afresh empirical problems with no currently adequate theory or investigative methodology. Innovation may also come from controversial theoretical approaches motivated by critical challenge of incumbent theories. Interdisciplinarity in the generation of new investigative initiatives may be achieved by combining, cross-fertilising, and so transforming empirical methods and theoretical insights from the social sciences. Projects ranging across the breadth of the social scientific disciplines and interdisciplinary research fields are welcome, and relevant applications from scholars working within the humanities are also encouraged. Duration &amp; Timing The awards are intended as providing full relief from all teaching duties and all associated academic administration for a period of up to one year, and must commence no later than end of December 2023. Value The amount of an award depends on the nature of the work proposed and individual circumstances Ã¢â‚¬â€œ the ISRF expects applications for grants up to a maximum of Ã‚Â£75,000Ã¢â‚¬ to buy-out the cost of all teaching and associated administration in the applicantÃ¢â‚¬â„¢s home institution for up to 12 months. Within that sum, reasonable support for research expenses may be considered on a matched-funding basis with the host Institution. Ã¢â‚¬ PLEASE NOTE: Applicants based in the UK must apply in GBP (Ã‚Â£), up to the limit of Ã‚Â£75,000. All other applicants must apply in EUR (Ã¢â€šÂ¬), up to the limit of Ã¢â€šÂ¬89,500 (this will not be adjusted in the event of GBP/EUR currency fluctuations). For further information, Terms &amp; Conditions of award, and to apply, visit https://www.isrf.org/funding-opportunities/grant-competitions/perf5/. The closing date for applications is 5pm BST (6pm CEST) on 1st July 2022.</t>
  </si>
  <si>
    <t>ISRF Political Economy Fellowship (PERF5)</t>
  </si>
  <si>
    <t>euraxess_220413_1_016</t>
  </si>
  <si>
    <t>https://euraxess.ec.europa.eu//jobs/funding/isrf-mid-career-fellowship-mcf6</t>
  </si>
  <si>
    <t>ISRF Mid-Career Fellowship (MCF6) Eligible Applicants Scholars from within EuropeÃ¢â‚¬ are eligible to apply. Applicants will normally hold a salaried position at an Institution of Higher Education and Research. Candidates should be 10 years or more from the year of their PhD award. However, a shorter time from PhD award may exceptionally be considered, if the candidate has other qualifications to be considered as mid-career (these might include: length of appointment to permanent post, seniority, teaching responsibilities). The awards are intended as providing full relief from all teaching duties and all associated academic administration for a period of (up to) one year; applications may be made by those whose sole or principal post is a part-time equivalent.Ã¢â‚¬Â¡ PLEASE NOTE: A Political Economy Fellowship competition is running concurrently. Eligible applicants may submit an application for each competition, each containing a discrete project proposal (i.e. not the same proposal). Such applications will be considered individually Ã¢â‚¬â€œ however, multiple awards will not be made to the same applicant. Political Economy applications should not be submitted to the Mid-Career competition. Ã¢â‚¬ There is no limitation on nationality Ã¢â‚¬â€œ however, we are unable to consider applications from those whose home institution is not within Europe. Ã¢â‚¬Â¡ Independent Scholars may apply, and should contact applications2022@isrf.org for further information. Eligible Research The ISRF wishes to support independent-minded researchers to explore and present original research ideas which take new approaches, and suggest new solutions, to real world social problems. Proposed research should break with existing explanatory frameworks so as to address afresh empirical problems with no currently adequate theory or investigative methodology. Innovation may also come from controversial theoretical approaches motivated by critical challenge of incumbent theories. Interdisciplinarity in the generation of new investigative initiatives may be achieved by combining, cross-fertilising, and so transforming empirical methods and theoretical insights from the social sciences. Projects ranging across the breadth of the social scientific disciplines and interdisciplinary research fields are welcome, and relevant applications from scholars working within the humanities are also encouraged. Duration &amp; Timing The awards are intended as providing full relief from all teaching duties and all associated academic administration for a period of up to one year, and must commence no later than end of December 2023. Value The amount of an award depends on the nature of the work proposed and individual circumstances Ã¢â‚¬â€œ the ISRF expects applications for grants up to a maximum of Ã‚Â£75,000Ã¢â‚¬ to buy-out the cost of all teaching and associated administration in the applicantÃ¢â‚¬â„¢s home institution for up to 12 months. Within that sum, reasonable support for research expenses may be considered on a matched-funding basis with the host Institution. Ã¢â‚¬ PLEASE NOTE: Applicants based in the UK must apply in GBP (Ã‚Â£), up to the limit of Ã‚Â£75,000. All other applicants must apply in EUR (Ã¢â€šÂ¬), up to the limit of Ã¢â€šÂ¬89,500 (this will not be adjusted in the event of GBP/EUR currency fluctuations). For further information, Terms &amp; Conditions of award, and to apply, visit https://www.isrf.org/funding-opportunities/grant-competitions/mcf6/. The closing date for applications is 5pm BST (6pm CEST) on 1st July 2022.</t>
  </si>
  <si>
    <t>ISRF Mid-Career Fellowship (MCF6)</t>
  </si>
  <si>
    <t>euraxess_220413_1_017</t>
  </si>
  <si>
    <t>https://euraxess.ec.europa.eu//jobs/funding/phd-positions-0</t>
  </si>
  <si>
    <t>Description Each year, the UniversitÃƒÂ© de Lorraine offers multiple PhD positions in various scientific fields : See the theses proposals Duration The positions are for 36 months (doctoral contracts)</t>
  </si>
  <si>
    <t>PhD positions</t>
  </si>
  <si>
    <t>euraxess_220413_1_018</t>
  </si>
  <si>
    <t>https://euraxess.ec.europa.eu//jobs/funding/marie-slodowska-curie-actions-postdoctoral-fellowship-pf</t>
  </si>
  <si>
    <t>The Neural Rehabilitation Group (Cajal Institute, CSIC) is seeking for candidates for requesting a MSCA Postdoctoral Fellowship (PF). We are seeking a highly motivated individual to perform post-doctoral research in the Neural Rehabilitation Group at the Cajal Institute (in Madrid, Spain) under the Marie Sklodowska-Curie action. The research topic would be in the scope of hybrid FES-robotic neurorehabilitation technologies, in particular combination of neuroprosthetics and wearable for medical applications. The application will be adapted based on the profile and interest of the candidate. European Postdoctoral Fellowships are open to researchers of any nationality who wish to engage in R&amp;I projects by either coming to Europe from any country in the world or moving within Europe. The standard duration of these fellowships must be between 12 and 24 months. Researchers interested in PFs: Should have a PhD degree at the time of the deadline for applications must have a maximum of eight years of experience in research, from the date of the award of their PhD degree. should comply with mobility rules: they must not have resided or carried out their main activity (work, studies, etc.) in Spain for more than 12 months in the 36 months immediately before the call deadline. Call: MSCA Postdoctoral Fellowships 2022. HORIZON-MSCA-2022-PF-01-01. Link Call deadline: 14 September 2022 Deadline for sending us your interest: 14 May 2022 Please contact us at: info@neuralrehabilitation.org</t>
  </si>
  <si>
    <t>Marie Slodowska Curie Actions - Postdoctoral Fellowship (PF)</t>
  </si>
  <si>
    <t>euraxess_220413_1_019</t>
  </si>
  <si>
    <t>https://euraxess.ec.europa.eu//jobs/funding/4-year-phd-scholarship-sustainable-infrastructure-research-innovation-group-sirig</t>
  </si>
  <si>
    <t>16.00CET /17.00GMT on 19 April 2022.</t>
  </si>
  <si>
    <t>Outline The MTU School of Building &amp; Civil Engineering is pleased to offer a PhD scholarship for research in the area of digital construction, with specific focus on the role of leadership and cultural change in effecting digital transformation of the sector. The scholarship is set within the Build Digital Project which is five-year collaborative large-scale project aiming to transform the Irish construction and built environment sectors by enabling all stakeholders to develop, maintain, and continuously improve their capabilities through digital adoption to support delivery of Project Ireland 2040. The project will provide leadership and coordination, particularly for Small and Medium-Sized Enterprises (SMEs), suppliers, and clients, to improve efficiency, productivity, and international competitiveness on a sustainable basis in Ireland. The project is funded through the Department of Public Enterprise &amp; Reform (DPER) and the project includes partners across the Higher Education Sector in Ireland and CiTA (the Construction Industry Technology Alliance). The Build Digital Project consortium includes Munster Technological University (MTU), Technological University Dublin, Galway Mayo Institute of Technology (Atlantic Technological University), University College Dublin, Waterford Institute of Technology (South East Technological University), with the Construction IT Alliance (CitA). Further details of the project are available at www.builddigital.ie The PhD scholarship will be primarily related to the leadership and cultural change pillar (i.e. Pillar 1) of the project. The Digital Leadership &amp; Cultural Change pillarÃ¢â‚¬â„¢s role is to drive the culture change required to realise digital transformation in support of innovative, effective, and sustainable evolution in mindset and practice within the construction industry sector. This pillar will enable parallel positive impacts for organisations across productivity, energy performance, sustainability, decarbonisation, the circular economy, procurement, standards adoption, and BIM adoption. An outline of the work which the successful candidate will undertake as part of his/her/their research PhD thesis as part of the Build Digital Project includes: 1) State of the art literature review Ã¢â‚¬â€œ Key words: Industry/sector leadership; Cultural change at sector/industry level; Digital Transformation; Digital construction capability/capacity within a national and international context. 2) Wide ranging interaction with industry stakeholders (e.g. Contractors, Private Consultants and Built Environment/Construction Service Providers, Government Agencies, Digital Providers etc.) nationally and internationally to inform development of strategies and tools to support digital transformation. 3) Development of a strategy and/or digital tool to support digital transformation within the sector. The vision is that strategy and/or digital tool will support industry stakeholders to undertake a gap analysis of their capability and capacity for digital transformation Ã¢â‚¬â€œ this element will be informed by precedent set within other industry contexts, e.g. Finance (Fintech), manufacturing (automation) etc. 4) Production of project reports as required This research position, which is currently available, offers candidates an opportunity to work within a large Irish consortium and as part of a multidisciplinary research environment within MTU. The PhD candidate will have opportunities for international travel to major conferences and for project collaboration. The PhD candidate will be required to play a key role in the planning and execution of industry-based workshops aimed at understanding and responding to industry perspectives. The PhD candidate will also work closely with colleagues in MTU in the Sustainable Infrastructure Research &amp; Innovation Group within the School of Building &amp; Civil Engineering. What is funded The successful candidate will receive a stipend of Ã¢â€šÂ¬18,500 per annum for a maximum of four years and an annual contribution of Ã¢â€šÂ¬6,000 towards tuition fees. Duration 4 Years Eligibility Applicants should hold a Bachelor degree (minimum final grade 2.1 or equivalent) or a Master Degree in Architecture, Engineering, Construction, Computer Science, Business or a similar cognate discipline. The ideal candidate will have a background in leadership and cultural change within the context of digital transformation. Fluency in English and excellent written and oral presentation skills are required. Written applications, in English, should include: a concise C.V. a one-page letter of motivation describing why you are interested in this position an English language test certificate, if applicable contact details for three references. Along with the application, please include a copy of relevant qualifications such as official university transcripts. Please email applications to Dr. Joe Harrington (joe.harrington@mtu.ie): By 16.00CET /17.00GMT on 19 April 2022. Shortlisted candidates will be called for an interview in late April/early May, 2022.</t>
  </si>
  <si>
    <t>4 Year Phd Scholarship with Sustainable Infrastructure Research &amp; Innovation Group (SIRIG) School of Building &amp; Civil Engineering MTU Cork Campus</t>
  </si>
  <si>
    <t>euraxess_220413_1_020</t>
  </si>
  <si>
    <t>https://euraxess.ec.europa.eu//jobs/funding/confinement-effects-multi-stimulus-response-bridged-binuclear-metal-complexes</t>
  </si>
  <si>
    <t>The study of nanoscale systems is an area of research with great potential at both the fundamental and applied levels. This involves the development of synthetic methodologies capable of generating highly complex but controlled molecular structures, and the emergence of sophisticated experimental methods capable of studying and positioning these materials down to the single molecule level. A particularly important target has been the construction and characterization of single-molecule electronic devices, as these represent the ultimate limit of miniaturization. Electrochromic materials are known to undergo changes in their electronic absorption bands in a reversible manner due to interconversion between two or more redox states in response to applied potentials. [1-4] The development of new electrochromic materials with good operational stability, optical contrast, coloring efficiency, and fast response time has seen significant progress for potential applications such as information storage and optical storage, smart windows, and color displays. The most frequently studied electrochromic molecules are conductive organic polymers [5-8] which can be optionally modified with organic side functions contributing to improve their optical properties. [9] Iron(II) polypyridyl complexes are of great interest for the construction of electrochromic materials due to their chromophoric character (absorption bands in the visible range, variable depending on the oxidation state of the transition metal) as well as their exceptional stability. However, their structuring at the nanoscale remains a challenge and some binuclear polypyridyl iron(II) complexes simply cannot be formed in solution (unlike similar ruthenium-based complexes) due to ligand exchange. Thus, obtaining ideal structures consisting of individual molecular wires ensuring fast electronic communication remains difficult and becomes extremely important in this context. The phenomenon of polychromism induced by redox processes and the fabrication of these materials in a practical configuration are related challenges. Accurately aligning donor-acceptors (D-A) is an important target in materials development for improved device performance. For example, mutual D-A orientation can promote unidirectional charge and energy transfer, enabling better control of the electrical and optical properties of the materials. [10] The objective of this thesis will be to design, fabricate and characterize photo-/electrochromic devices based on multinuclear metal polypyridyl complexes confined within oriented mesoporous films prepared by combining electrochemistry and click chemistry. The targeted molecular platforms will involve the immobilization of terpyridine ligands in the mesoporous channels followed by a derivatization exploiting, on the one hand, the ability of these ligands to form coordination complexes with transition metals and, on the other hand, the use of polypyridyl bridging ligands in order to modulate the strength of the metal-metal interactions through the conjugated ligand and thus control the degree of electron delocalization. We will thus obtain nanostructured thin films with oriented porosity presenting (photo-)electrochromic properties modulated by the applied potential and/or light. The thesis work will include three important parts: 1) Synthesis of organic ligands and metal complexes. 2) Characterization: The classical characterization methods (NMR, IR.) will be used. The optical and electrochemical properties of the synthesized compounds will also be studied by absorption spectrometry (UV-visible) and cyclic voltammetry. 3) Preparation and functionalization of vertically-oriented mesoporous silica films. The host group, localized at the Laboratoire de Chimie Physique et Microbiologie pour les MatÃƒÂ©riaux et lÃ¢â‚¬â„¢Environnement at the UniversitÃƒÂ© de Lorraine possesses recognized experience in preparation and functionalization of mesoporous materials and electrode surfaces. This thesis will be supervised by Dr. Neus Vila (MdC-UL), ELAN group of the LCPME. Required skills: The candidate is expected to have skills in organic synthesis as well as experience in the use of classical characterization and analysis tools (NMR spectro, mass, etc). Moreover, an interest in the field of electrochemistry will be appreciated. Funding from UniversitÃƒÂ© de Lorraine for 3 years from October 1st, 2022. Applications (CV + cover letter) can be sent to neus.vila@univ-lorraine.fr. References: [1] Deb, S. K. Appl. Opt. Suppl. 1969, 3, 192-195 [2] Rosseinsky, D. R.; Mortimer, R. J. Adv. Mater. 2001, 13, 783-793. [3] Heuer, H. W.; Wehrmann, R.; Kirchmeyer, S. Adv. Func. Mater. 2002, 12, 89-94. [4] Dyer, A. L.; Grenier, C. R.G.; Reynolds, J. R. Adv. Func. Mater. 2007, 17, 1480-1486. [6] Groenendaal, L. B. ; Zotti, G.; Aubert, P.H.; Waybright, S. M.; Reynolds, J. R. Adv. Mater. 2003, 15, 855-879. [7] Li, M. ; Patra, A. ; Sheynin, Y. ; Bendikov, M. Adv. Mater. 2009, 21, 1707-1711. [8] Liu, W.; Huang, W. Pnk, M.; Lee, D. J. Am. Chem. Soc. 2010, 132, 11844-11846. [9] Amb, C.M.; Dyer, A. L.; Reynolds, J. R. Chem. Mater. 2011, 23, 397-415. [10] Leith, G. A. ; Berseneva, A.A.; Mathur, A.; Park, K. C.; Shustova, N.B. Trends in Chemistry, 2020. [11] VilÃƒ , N. ; Walcarius A. Front. Chem. 2020, 8, 830. [12] Arana, C. R.; Abruna, H. D. Inorg. Chem. 1993, 32, 194-203. [13] Wu, S.H. ; Burkhardt, S. E. ; Zhong, Y-W.; AbrunÃŒÆ’a H. D. Inorg. Chem. 2012, 51, 13312Ã¢Ë†â€™13320.</t>
  </si>
  <si>
    <t>Confinement effects on the multi-stimulus response of bridged binuclear metal complexes</t>
  </si>
  <si>
    <t>euraxess_220413_1_021</t>
  </si>
  <si>
    <t>https://euraxess.ec.europa.eu//jobs/funding/phd-fellowships-physics-jgu-mainz-germany</t>
  </si>
  <si>
    <t>The MPA Fellowships for doctoral students are awarded exclusively on the basis of the scientific excellence of the applicants. The selected fellows receive an attractive salary of 2/3 of an E13 position as well as individual travel and research funding. Applicants must demonstrate outstanding performance in their studies and are expected to hold or obtain a MastersÃ¢â‚¬â„¢ degree in one of the following fields Experimental Hadron and Nuclear physics Atomic Physics, Precision Observables and Physics with Ultra-Cold Neutrons Nuclear Chemistry Experimental Particle and Astroparticle physics Theoretical Particle, Hadron and Nuclear Physics Applicants are encouraged to make themselves familiar with PRISMA+ research areas and to name a Prisma+ scientists who could act as a supervisor from the fields above. How to apply for a fellowship? Application deadline for the current call for proposals is April 30th, 2022. For your application to be considered, please use our application form. After submitting the application form, please send your complete application documents as a single pdf file to mpa@uni-mainz.de. Letters of recommendations should be sent separately to the same E-Mail address. Application documents: Detailed curriculum vitae Cover letter including a short motivation statement Scans of university degrees including transcripts of records (lists of courses with your grades) in German or English Candidates who have obtained their degrees from a university where neither English nor German is the teaching language must prove their language proficiency (B2 level or higher) by a certificate not older than three years. Please arrange for two signed letters of recommendation by senior scientists, with institutional letterhead, to be sent separately to the above address. Referees are asked to submit the complete referee form. All documents may be submitted in English or German. Documents in any other language must be translated and legally certified by the German embassy, consulate or a certified translator.</t>
  </si>
  <si>
    <t>PhD Fellowships in Physics at JGU Mainz, Germany</t>
  </si>
  <si>
    <t>euraxess_220413_1_022</t>
  </si>
  <si>
    <t>https://euraxess.ec.europa.eu//jobs/funding/postdoctoral-scholarship-thin-film-physics</t>
  </si>
  <si>
    <t>LinkÃƒÂ¶ping University (LiU) conducts world-leading, cross-disciplinary research in fields that include materials science, IT and life science technology. LiU is one of the largest universities in Sweden and today has 32000 students and 4000 employees. The students are among the most desirable in the labour market and international rankings consistently place LiU as a leading global university. Read more at http://www.liu.se. The Department of Physics, Chemistry and Biology (IFM) at LinkÃƒÂ¶ping University in Sweden has been in operation for five decades and during that time expanded quite substantially. The number of employees is around 420, including 45 full professors and some 130 graduate students. In addition, approximately 70 guest researchers visit us every year. Background and duties Postdoc scholarship granted by Carl Tryggers Stiftelse (600 000 SEK) for studying "Stress-free Diaphragms for Long-lasting Inner Ear Implants" in Nanomaterials Science Unit with Thin Film Physics Division at IFM with Dr. Naureen Ghafoor. Qualifications and requirements to applicants Scholarship may be granted only to non-Swedish citizens with a PhD degree or equivalent acquired in another country than Sweden. The applicant must not have been employed by LinkÃƒÂ¶ping University previously. The applicant must have or be about to receive a doctoral degree in a subject relevant to the research project (e.g. specific subjects) and needs to be passionate about research. Problem solving ability and creativity are essential. Starting date 1 August 2022, or by agreement. Appointment and conditions The total time for receiving a scholarship from LinkÃƒÂ¶ping University can never exceed two years. The scholarship will be covered by funding from Carl Tryggers Stiftelse. Questions are welcome to stipendium@ifm.liu.se. Application procedure The following documents (in pfd format) must be submitted when applying for a scholarship: Cover letter (1-2 pages describing your background and your interest in this project) Curriculum vitae, max 2 pages, including at least two references that we can contact List of publications Copy of PhD diploma The application should be sent electronically to naureen.ghafoor@liu.se and a copy to registrator@liu.se and stipendium@ifm.liu.se. Mark your application with reference number Dnr IFM-2022-00149 in the email subject field. Deadline for application is 2022-05-31. Contact Supervisor: Naureen Ghafoor, Senior Lecturer, naureen.ghafoor@liu.se. IFM Scholarship Group: stipendium@ifm.liu.se.</t>
  </si>
  <si>
    <t>Postdoctoral scholarship in Thin Film Physics</t>
  </si>
  <si>
    <t>euraxess_220413_1_023</t>
  </si>
  <si>
    <t>https://euraxess.ec.europa.eu//jobs/funding/5-master-fellowships-cologne-graduate-school-ageing-research</t>
  </si>
  <si>
    <t>The Cologne Graduate School of Ageing Research (CGA) in Germany is a joint venture of the University of Cologne Excellence Cluster on Stress Responses in Aging-Associated Diseases (CECAD), the University Hospital Cologne, the Max Planck Institute for Biology of Ageing and the Max Planck Institute for Metabolism Research. Cologne has emerged as a leading global research cluster with a stellar constellation of institutes and scientists dedicated to ageing research in Life Sciences. We offer up to 5 Master Fellowships to highly motivated and talented students holding a B.Sc. degree in Biology, Biochemistry or a related subject. The Master fellowship programme is embedded in a cutting-edge research environment and will start on October 1, 2022. Admission to one of the structured and well established Master programmes in Biological Sciences or Biochemistry at the University of Cologne is a prerequisite for receiving a Master fellowship. Master fellowships are 861 Ã¢â€šÂ¬/ month and will be awarded for a maximum duration of 1.5 years and until the start of the Master thesis project. We offer Ã¢â‚¬Â¢An outstanding international research environment at one of the most prestigious ageing research cluster in Europe Ã¢â‚¬Â¢Close contact to our principle investigators and research groups of the above mentioned institutes Ã¢â‚¬Â¢Possibility to apply to the Cologne Graduate School of Ageing Research for structured PhD studies Ã¢â‚¬Â¢Excellent infrastructure for training and research by internationally recognized scientists in facilities with state-of-the-art technologies Ã¢â‚¬Â¢Support and guidance for international students in all administrative matter We are looking for Ã¢â‚¬Â¢Highly qualified students holding a B.Sc. degree in Biology, Biochemistry or a related subject that are motivated to explore the field of ageing research at an early career stage Ã¢â‚¬Â¢Outstanding 1st year students of the Biological Sciences or Biochemistry Master programme of the University of Cologne that are eager to work in the field of ageing research Further information Ã¢â‚¬Â¢Application deadline: July 15, 2022 Ã¢â‚¬Â¢Online application portal: http://www.ageing-grad-school.de Ã¢â‚¬Â¢Application to the Master programme in Biological Sciences (www.biologie.uni-koeln.de/application.html) or Biochemistry (https://bc.uni-koeln.de/master-of-science/application) of the University of Cologne is a prerequisite and an independent step. Please note that their application deadlines may be different! Ã¢â‚¬Â¢Contact: cga-coordination@uni-koeln.de The associated institutes are committed to diversity, diversity of perspectives and equal opportunity. Applications from people with a disability and their peers are especially welcome. People with a disability are preferred if equally qualified. Applications from women are encouraged.</t>
  </si>
  <si>
    <t>5 Master Fellowships of the Cologne Graduate School of Ageing Research</t>
  </si>
  <si>
    <t>euraxess_220413_1_024</t>
  </si>
  <si>
    <t>https://euraxess.ec.europa.eu//jobs/funding/erwin-schr%C3%B6dinger-fellowships</t>
  </si>
  <si>
    <t>Outline The Erwin SchrÃƒÂ¶dinger Fellowships from the Austrian Science Fund (FWF) support Austrian-trained PhD holders to continue their postdoctoral training abroad. The applicant must have completed their doctoral studies, published in international scientific journals, an invitation from the foreign research institution, and if a return phase is requested: confirmation from the Austrian research institution. The Fellowship provides up to 24 months of funding support (+12 months for the return phase) with a stipend of 35,600 EUR to 47,400 EUR per year (depending on the destination) and personnel costs of 75,890 EUR per year for the return phase and project-specific costs up to 12,000 EUR per year. Applications are assessed continuously and applicants are encouraged to submit at any time. Note that application processing time takes on average 4 months. What is funded Postdoc fellowship abroad starting at 35,600 EUR/month. Duration 24 months + 12 months return phase. Eligibility Recent PhD graduates from Austria.</t>
  </si>
  <si>
    <t>Erwin SchrÃƒÂ¶dinger Fellowships</t>
  </si>
  <si>
    <t>euraxess_220413_1_025</t>
  </si>
  <si>
    <t>https://euraxess.ec.europa.eu//jobs/funding/displaced-researchers-field-human-sciences-economic-social-and-spatial-sciences-ref-22</t>
  </si>
  <si>
    <t>The Luxembourg Institute of Socio-Economic Research, is happy to welcome displaced researchers benefiting from the temporary protection status applied at EU level for people who have fled the war in Ukraine, for a period from 3 to 6 months in the field of Human Sciences (economic, social and spatial sciences ). These funded research stays aim to offer researchers a secure and stimulating research environment to pursue their research work and/or to be associated with ongoing research projects at LISER for the development of their career. The research stays will be funded either by LISER or by FNR funding through fixed-term employment contracts for a maximum of 6 months (FTE). The temporary protection status of refugee must be confirmed before the start of the employment contract. Ref: 22-06 Application Process Please submit your application via our online system: https://jobs.liser.lu/jobs: Curriculum Vitae; synthetic description of your research project (maximum 1 page). For administrative matters, please send an email to recruitment@liser.lu About LISER LISER is a publicly funded research institute located in Luxembourg and dedicated to applied empirical research in economic, social and spatial sciences. Multi- and interdisciplinarity is a key element for stimulating scientific innovation. The Institute attracts top researchers from all over the world and high-level doctoral training is a vibrant part of the InstituteÃ¢â‚¬â„¢s activities. The InstituteÃ¢â‚¬Ëœs staff consists of about 180 employees (including a survey and data center), more than 50% of the staff being researchers, mainly from the fields of economics, sociology, and geography. The Institute is located on the new Belval campus in the south of Luxembourg, which hosts the University of Luxembourg and a substantial part of the countryÃ¢â‚¬â„¢s publicly funded research facilities, i.e. LISER, the Luxembourg Income Study (LIS) cross-national data center, the Luxembourg institutes of Health (LIH) and of Science and Technology (LIST). About Luxembourg Luxembourg with its &gt; 600,000 inhabitants is one of the wealthiest countries in the world and provides a stimulating mixture of modern culture and tradition. Contemporary urbanity of its capital lies in close vicinity to a rich nature. In addition to excellent health, education (public, private and high level international schools) and recreational services, the community affords a rich variety of cultural activities, including museums, music, art and theatre. The official languages are French, German and Luxemburgish. Information for foreign researchers interested in Luxembourg research is accessible via the national EURAXESS platform. LISER is an Equal Opportunity Employer</t>
  </si>
  <si>
    <t>Displaced researchers in the field of Human Sciences (economic, social and spatial sciences) Ref: 22-06</t>
  </si>
  <si>
    <t>euraxess_220413_1_026</t>
  </si>
  <si>
    <t>https://euraxess.ec.europa.eu//jobs/funding/call-3-fully-funded-doctoral-candidates-economics-fm-ref-22-05</t>
  </si>
  <si>
    <t>The Luxembourg Institute of Socio-Economic Research (LISER) calls for 3 fully funded doctoral candidates in Economics (f/m) - (Ref: 22-05) Full time, 40 hours/week Fixed-term working contract for 36 months (12 months extension is possible under conditions) in the framework of the ACROSS DTU on Ã¢â‚¬ËœAnalysis of Cross-Border MobilityÃ¢â‚¬â„¢ Enrolment at the University of Luxembourg, Doctoral School in Economics and Finance (DSEF) PhD co-supervision by two members of the ACROSS consortium Deadline for application: 21st June 2022 Earliest start date: 1st October 2022 Interview of short-listed candidates: second week of July 2022 LISER, the University of Luxembourg and STATEC invite highly qualified and motivated applicants for PhD positions within the framework of the ACROSS doctoral training unit on Ã¢â‚¬ËœAnalysis of Cross-Border Human MobilityÃ¢â‚¬â„¢, funded by the PRIDE scheme of the Luxembourg National Research Fund (FNR). ACROSS gathers economists and geographers from LISER, from the Department of Economics and Finance of the University of Luxembourg and from the Research Division of STATEC. The project seeks to develop tools to monitor, analyze and improve the understanding of the causes and consequences of cross border workersÃ¢â‚¬â„¢ flows. Special attention will be given to candidates interested in the link between cross-border mobility and entrepreneurship. More information about the composition of the consortium and research objectives as well as a list of indicative research topics can be found on the temporary ACROSS webpage available by clicking here: https://sites.google.com/view/fredericdocquier/xingb-blog/across. Co-promotion will be systematically encouraged within the consortium to reinforce the links between institutions. Hence, the successful candidates will benefit from expertise and knowledge offered by different members of the consortium. ACROSS builds on the Doctoral Programs of LISER and of the Doctoral School of Economics and Finance (DSEF). The present recruitment is the third cohort of a multiannual program that consists of 3 recruitment waves between 2020 and 2022 offering for each cohort an intake of PhD candidates in autumn and an excellent training and mobility program over a period of maximum 4 years. Your Role Your tasks include: Prepare a doctoral thesis on the causes and/or consequences of these migration and cross-border commuting flows; Contribute to co- and single-authored publication endeavors of the project team; Participate in the daily management of the project, including public outreach activities, site visits, stakeholder workshops, social media communication etc. Your Profile Master Degree in Economics (equivalent to a Research Master) with honors or more; Methodological skills and/or previous quantitative research experience; Strong interest in the analysis of human mobility issues; Excellent verbal communication and academic writing skills in English; Enthusiasm for research, critical thinking, possibly including some first experience in publishing. We offer An exciting multi-disciplinary and international research environment with ample opportunities to exchange with scholars from related disciplines at LISER, the University of Luxembourg and STATEC; Work under the supervision of two co-promoters; Work in a project team with several other Doctoral candidates and postdoc researchers; A work contract with full social security coverage at LISER or the University of Luxembourg; A highly competitive salary for the full-time PhD position for a period of maximum of 4 consecutive years (3+1 years); A tailor-made scientific training program with a wide range of courses and seminars offered by the consortium partners; A package of mentoring, training and career development. About ACROSS Partners LISER is a publicly funded research institute located in Luxembourg. LISER is devoted to applied empirical research in economic, social and spatial sciences. Interdisciplinarity is a key element for stimulating scientific innovation. The institute attracts researchers from all over the world and high-level doctoral training is a vibrant part of the InstituteÃ¢â‚¬â„¢s activities. The instituteÃ¢â‚¬Ëœs staff consists of about 170 employees (including a survey and data center), about 90 staff being researchers, active in the fields of economics, sociology, and geography. The working languages at the institute are French and English. Founded in 2003, the University of Luxembourg is the only public university of the Grand Duchy of Luxembourg. Structured around three faculties and three interdisciplinary centres, the University of Luxembourg is a modern institution with a personal atmosphere, which aspires to be one of EuropeÃ¢â‚¬â„¢s most highly regarded universities with a distinctly international, multilingual and interdisciplinary character. It aims at fostering the cross-fertilization of research and teaching, is relevant to its country, known worldwide for its research and teaching in targeted areas, and becomes an innovative model for contemporary European Higher Education. The National Institute of statistics and economic studies, STATEC, is an administration placed under the authority of the Ministry of the Economy. As a statistical office, STATEC compiles official statistics harmonized with the European Statistical System. Among those, social, labor force and earning statistics (SILC, SES, LFS) comprehensively portray the countryÃ¢â‚¬â„¢s labor force (including cross-border workers). Along data producing services, STATEC has a research division, which focuses on the areas of well-being, productivity and entrepreneurship. The divisionÃ¢â‚¬â„¢s team of researchers carries out policy-relevant analyses and academic research resulting in peer-reviewed publications. About Luxembourg Luxembourg with its &gt; 600,000 inhabitants is one of the wealthiest countries in the world and provides a stimulating mixture of modern culture and tradition. Contemporary urbanity of its capital lies in close vicinity to a rich nature. In addition to excellent health, education (public, private and high level international schools) and recreational services, the community offers a rich variety of cultural activities typical of a major university environment, including museums, music, art and theatre. The official languages are French, German and Luxemburgish. Information for foreign researchers interested in Luxembourg research is accessible via the national EURAXESS platform. Application process Please submit your complete application via https://jobs.liser.lu/jobs by providing the following documents: A letter of application outlining your thematic interest, motivation and profile; A CV; Copies of relevant degree diplomas, especially Master degrees that prepare to academic research, and related transcripts; A statement of equivalence for a Master of Science in Quantitative Economics and Finance; At least one letter of recommendation preferably by the promoter of your MA/MSc thesis (to be uploaded with the application documents or sent separately to recruitment@liser.lu); Proof of a good level in English (TOEFL, etc.); A relevant research paper (e.g. a working paper or your MA/MSc thesis). Students graduating over summer 2022 are also encouraged to apply. Closing date for applications: 21st June 2022 For DTU related information, please contact the DTU coordinator, Professor FrÃƒÂ©dÃƒÂ©ric Docquier (frederic.docquier@liser.lu), and Professor Michel Beine (michel.beine@uni.lu). For administrative matters, please contact dsefm@uni.lu, chloe.schonckert@uni.lu and recruitment@liser.lu. LISER and the University of Luxembourg are Equal Opportunity Employers</t>
  </si>
  <si>
    <t>Call for 3 fully funded doctoral candidates in Economics (f/m) - (Ref: 22-05)</t>
  </si>
  <si>
    <t>euraxess_220413_1_027</t>
  </si>
  <si>
    <t>https://euraxess.ec.europa.eu//jobs/funding/post-doctoral-researcher</t>
  </si>
  <si>
    <t>Outline Arronax Nantes is a stakeholder in the I-SITE NExT, in close interaction with the LabEx IRON and SIRIC ILIAD. The preferred themes relate to fundamental research in physics, chemistry and biology and translational research in nuclear medicine. Full description of the project Scandium radionuclides were identified in the late 1990s as promisingfor nuclear medicine applications. Among the various scandium isotopes, 43Sc and 44Sc are interesting for PET imaging while 47Sc is interesting for therapy. The pairs 44Sc/47Sc or 43Sc/47Sc could therefore be considered as true pairs Theranostics Another interesting aspect of scandium is that its chemistry is governed by the ion trivalent, Sc3+. When combined with its hardness and size, it gives this element a behavior similar to that of lanthanides. It is then also possible to use it in a theranostic approach in combination with 177Lu or other lanthanides. The objective of this work is therefore to finalize the production of the PET isotope of 44Sc and to look lanthanides which could be used in therapeutic application. Among the lanthanides therapeutics of interest that can be coupled to Scandium, we can cite 169Er, 165Er, 166Ho, 161Tb, and 135La. Among them, 165Er and 135La can be produced advantageously by accelerator for nuclear medicine applications. Among the various scandium isotopes, 43Sc and 44Sc are interesting for PET imaging while 47Sc is interesting for therapy. The pairs 44Sc/47Sc or 43Sc/47Sc could therefore be considered as true pairs Theranostics Another interesting aspect of scandium is that its chemistry is governed by the ion trivalent, Sc3+. When combined with its hardness and size, it gives this element a behavior similar to that of lanthanides. It is then also possible to use it in a theranostic approach in combination with 177Lu or other lanthanides. The objective of this work is therefore to finalize the production of the PET isotope of 44Sc and to look lanthanides which could be used in therapeutic application. Among the lanthanides therapeutics of interest that can be coupled to Scandium, we can cite 169Er, 165Er, 166Ho, 161Tb, and 135La. Among them, 165Er and 135La can be produced advantageously by accelerator. Deadline for applications: 2 May 2022 Date of the recruitment committee meeting: week 19 Starting date: 1 June 2022 Contact : all applications must be sent to: pole-st-recrutement@univ-nantes.fr and must include a CV and a cover letter outlining your motivation For any additional information on the project, please contact sandrine.huclier@univ-nantes.fr</t>
  </si>
  <si>
    <t>Post Doctoral researcher</t>
  </si>
  <si>
    <t>euraxess_220413_1_028</t>
  </si>
  <si>
    <t>https://euraxess.ec.europa.eu//jobs/funding/cris-cancer-foundation-excellence-programme</t>
  </si>
  <si>
    <t>Outline In the generation of new therapies it is very important to have scientists and clinicians with translational training in order to achieve a real impact on the treatment and management of patients. Unfortunately, this is a profile that is difficult to find. The CRIS Excellence Programme aims for this type of researchers to lead the creation of research groups of international relevance: To favor the research development of outstanding clinicians or researchers in cancer research programs with projects of high clinical application. That these researchers have the necessary support to be able to develop their independence and creativity. To turn these professionals into elite clinicians/researchers, capable of developing transformative research. That this type of researchers lead the transformation of the hospital and research centers that host them into key centers of international relevance. Provide competitive economic conditions and incentives to stabilize them in Spain. What is funded The maximum grant awarded will be Ã¢â€šÂ¬1.250,000, which will be spread over five annual instalments of up to Ã¢â€šÂ¬250,000 a year that include: Salary: Labor contract up to 70.000Ã¢â€šÂ¬, which includes social security contributions and any other contributions payable by the institution, as well as the beneficiary's gross remuneration. The remainder can be used flexibly in the project. The following options are contemplated: Intensification of between 50% and 100% of the candidate's working day. The endowment will cover the costs incurred by the institution hosting the program beneficiary. In the case of a new recruitment and the physician does not work in health care, i.e. is exclusively dedicated to research, the CRIS Clinical Talent Program provides the possibility for candidates to fully cover their recruitment costs up to a maximum of Ã¢â€šÂ¬70,000 gross per year. Costs associated with research project: Registration to scientific meetings and conferences, travel and daily allowance expenses Costs of management of industrial and intellectual property rights related to the project, patent costs. Other expenses of the research project such as acquisition of scientific equipment, consumables and contracting. Family support and relocating Duration 5 years Eligibility Researchers who obtained their PhD degree between 2 and 15 years prior to the year of publication of the call (between January 2007 and December 2020) are eligible to apply. The candidate must have at least 15 publications in scientific journals and 3 of them as first authors in 1st quartile journals It must present a synopsis of the line of research associated with the call request and which will be the object of the funding associated with the program. The project must demonstrate a high scientific and technical quality. The candidate must propose a mentor for the research project at the host institution and provide his/her background with the application. The mentor should facilitate the professional development of the researcher and the project at the institution. The CRIS Clinical Talent Programme is open to postdoctoral researchers of any nationality.</t>
  </si>
  <si>
    <t>CRIS Cancer Foundation Excellence Programme</t>
  </si>
  <si>
    <t>euraxess_220413_1_029</t>
  </si>
  <si>
    <t>https://euraxess.ec.europa.eu//jobs/funding/cris-cancer-foundation-post-doc-talent-programme</t>
  </si>
  <si>
    <t>Outline: One of the great workhorses of research is that researchers who already have some experience have obvious difficulties in returning to Spain, in competitive or stable conditions in the medium term, which would allow them to lead high-impact projects. This is also the case for postdoctoral researchers already established in Spain who are seeking to develop their research careers. In this context, CRIS Cancer Foundation announces the CRIS Post-Doc Talent Program, which provides incentive and competitive economic conditions to attract and consolidate outstanding cancer researchers of any nationality, who wish to develop their research career in Spain and lead the development of new cancer therapies. What is funded The maximum grant awarded will be Ã¢â€šÂ¬400,000, which will be spread over five annual instalments of up to Ã¢â€šÂ¬80,000 a year that include: Salary: Labor contract up to 60.000Ã¢â€šÂ¬, which includes social security contributions and any other contributions payable by the institution, as well as the beneficiary's gross remuneration. The remainder can be used flexibly in the project. Costs associated with research project: Registration to scientific meetings and conferences, travel and daily allowance expenses Costs of management of industrial and intellectual property rights related to the project, patent costs. Other expenses of the research project such as acquisition of scientific equipment, consumables and contracting. Family support and relocating Duration 5 years Eligibility Researchers who obtained their PhD degree between 4 and 8 years prior to the year of publication of the call (between January 2014 and December 2018) are eligible to apply. The candidate must prove that he/she has spent at least 12 months abroad at some point in his/her research career. The candidate must have at least 5 publications in scientific journals and 2 of them as first authors in 1st quartile journals It must present a synopsis of the line of research associated with the call request and which will be the object of the funding associated with the program. The project must demonstrate a high scientific and technical quality. The candidate must propose a mentor for the research project at the host institution and provide his/her background with the application. The mentor should facilitate the professional development of the researcher and the project at the institution. The CRIS Clinical Talent Programme is open to postdoctoral researchers of any nationality.</t>
  </si>
  <si>
    <t>Cris Cancer Foundation Post Doc Talent Programme</t>
  </si>
  <si>
    <t>euraxess_220413_1_030</t>
  </si>
  <si>
    <t>https://euraxess.ec.europa.eu//jobs/funding/cris-cancer-foundation-clinical-talent-programme</t>
  </si>
  <si>
    <t>Outline: The CRIS Cancer Foundation is keenly aware of the difficulty faced by clinicians who want to develop independent research in Spain, mainly due to their care workload and the difficulties of implementing projects, which undoubtedly slows down progress in our knowledge of the disease and treatment for cancer patients. The CRIS Cancer Foundation is calling for applications to its CRIS Clinical Talent Programme to train outstanding physicians of any nationality who wish to develop their research career in hospitals in Spain so that they can become outstanding cancer researchers. Candidates must be specialist clinicians with some research experience and with the potential to develop transformative research and the capacity to lead a research group. The aim of the CRIS Clinical Talent Programme is to provide competitive financial conditions and incentives for these clinical researchers to develop their career in Spain. What is funded The maximum grant awarded will be Ã¢â€šÂ¬400,000, which will be spread over five annual instalments of up to Ã¢â€šÂ¬80,000 a year that include: Salary: Labor contract, which includes social security contributions and any other contributions payable by the institution, as well as the beneficiary's gross remuneration. The remainder can be used flexibly in the project. The following options are contemplated: Intensification of between 50% and 100% of the candidate's working day. The endowment will cover the costs incurred by the institution hosting the program beneficiary. In the case of a new recruitment and the physician does not work in health care, i.e. is exclusively dedicated to research, the CRIS Clinical Talent Program provides the possibility for candidates to fully cover their recruitment costs up to a maximum of Ã¢â€šÂ¬70,000 gross per year. Costs associated with research project: Registration to scientific meetings and conferences, travel and daily allowance expenses Costs of management of industrial and intellectual property rights related to the project, patent costs. Other expenses of the research project such as acquisition of scientific equipment, consumables and contracting. Family support and relocating Duration 5 years Eligibility Specialist physicians who have obtained the PhD degree in the ten years prior to the year of publication of the call for applications (since January 2012) are eligible to apply. The candidate must have at least 5 publications in scientific journals and 1 of them as first authors in 1st quartile journals It must present a synopsis of the line of research associated with the call request and which will be the object of the funding associated with the program. The project must demonstrate a high scientific and technical quality. The candidate must propose a mentor for the research project at the host institution and provide his/her background with the application. The mentor should facilitate the professional development of the researcher and the project at the institution. The CRIS Clinical Talent Programme is open to postdoctoral researchers of any nationality.</t>
  </si>
  <si>
    <t>CRIS Cancer Foundation Clinical Talent Programme</t>
  </si>
  <si>
    <t>euraxess_220413_1_031</t>
  </si>
  <si>
    <t>https://euraxess.ec.europa.eu//jobs/funding/six-postdoctoral-fellowships-2-years-distributed-systems-0</t>
  </si>
  <si>
    <t>The Department of Computing Science seeks six postdoctoral fellows for an ambitious series of projects with the Autonomous Distributed Systems lab. The fellowships are for two years full-time studies, starting 1st May 2022 or by agreement. Department of Computing science The Department of Computing Science, UmeÃƒÂ¥ University, is growing rapidly, characterized by world-leading research in several scientific fields. We are now looking to recruit up to six post doctors to join the award-winning Autonomous Distributed Systems (ADS) Lab. The ADS lab is an internationally renowned research group focusing on autonomous management of Cloud &amp; Edge resources and applications to best support our increasingly digitized and connected society. The lab has developed international partnerships with companies including Google, IBM, Red Hat, and Ericsson, as well as universities and institutes such as Princeton University, Imperial College London, Lawrence Berkeley Lab, etc. Our workplace consists of a diverse group from different nationalities, backgrounds and fields. See more information at: www.umu.se/en/department-of-computing-science/ The scholarship projects are financed by the Kempe foundation. Each scholarship is for two years with a starting date as agreed. The scholarship amounts to 350 000 SEK per year (around 34 000 euro) plus funding for travel and equipment. The scholarships are not subject to tax. Is this interesting for you? We welcome applications until the 24th of April 2022. Project description With funding from the Kempe Foundation, the ADS Lab aims to establish a de-facto Center of Excellence in Autonomous Distributed Systems, with a particular focus on reasoning, management, and anomaly detection in next-generation Edge and Cloud systems. We are offering six postdoctoral fellowships for candidates that wish to develop their scientific understanding of areas including but not limited to: - Energy-Efficient Cloud Technology (combining models of data centre behaviour with energy prediction, energy-aware scheduling, etc.) - Cloud-Edge Simulation (understanding cloud-edge system interactions and impacts, developing simulation-based approaches for experimentation, etc.) - Efficient machine learning-based management systems (reducing data size needed to make accurate predictions, dynamic logging strategies, balancing accuracy with performance, etc.) - Multimodal learning for urban anomaly prediction (combining probabilistic reasoning with representation learning, contrastive learning, and unsupervised learning, etc.) - Autonomic anomaly detection for microservices (root-cause identification and automated mitigation, service mesh circuit-breaking, deep learning, etc.) The post docs are encouraged to bring their own expertise, and will get the opportunity to design the individual projects and develop new algorithms, models, techniques, software and tools, as well as publish papers at high-impact venues. Qualifications: A person who has been awarded a doctorate or a foreign qualification deemed to be the equivalent of a doctorate qualifies for employment as a postdoctoral fellow. Priority should be given to candidates who have completed their doctoral degree no more than three years before the closing date of the application. A candidate who has completed their degree prior to this may be considered if special circumstances exist. Special circumstances include absence due to illness, parental leave, appointments of trust in trade unions or similar circumstances. - A PhD (or equivalent) degree in the Distributed Systems domain - Good ability to co-operate and also work independently and take initiative are required. - Strong skills in written and spoken English are required. Other meriting qualifications are: - A strong track-record of academic peer-reviewed publications - Ability to program (e.g. C, Java, Python, Rust, scripting, etc.) - Experience in systems and DevOps tools (Kubernetes, Terraform, etc.) - A strong background in Cloud-Edge systems research or development Application A full application should include: - Personal letter - Curriculum vitae (CV) with publication list, - Certified copy of doctoral degree certificate, - Certified copies of other diplomas, list of completed academic courses and grades, - Copy of doctoral thesis and relevant articles, - Contact information for at least two reference persons, - Other documents that the applicant wishes to claim. Submit your application as a PDF marked with the reference number FS 2.1.6-693-22, both in the file name and in the subject field of the email, to medel@diarie.umu.se. The application can be written in English (preferably) or Swedish. Application deadline is 24 April 2022. Further information For more information, please contact Erik Elmroth, erik.elmroth@cs.umu.se. We look forward to receiving your application!</t>
  </si>
  <si>
    <t>Six Postdoctoral Fellowships (2 years) in Distributed Systems</t>
  </si>
  <si>
    <t>euraxess_220413_1_032</t>
  </si>
  <si>
    <t>https://euraxess.ec.europa.eu//jobs/funding/6-phd-scholarships-digital-sciencesdigital-society-universit%C3%A9-c%C3%B4te-dazur-france</t>
  </si>
  <si>
    <t>Digital Systems for Humans (DS4H) is a graduate school and a pluridisciplinary research coordination structure focused on scientific, technological and human aspects of the digital world and the digital society. It is part of UniversitÃƒÂ© CÃƒÂ´te dÃ¢â‚¬â„¢Azur, one of the ten French most research-intensive universities. In 2022, we are awarding 6 research grants in all domains of Digital Systems and the Digital Society, including 3 grants with thematic priorities: Digital and Social Sciences Digital and the Environment Artificial Intelligence, in partnership with the 3IA CÃƒÂ´te dÃ¢â‚¬â„¢Azur Here are some examples of the subjects open (list updated until May, 2nd on our website): AUTOMATIC CONTROL, SIGNAL, AND IMAGE PROCESSING Geometrical and statistical analysis of biological fluorescent multispectral images for phenotyping extracellular matrix in tumor tissue Optimal resource allocation in mathematical models of micro-organisms under dynamic environmental conditions Analysis and characterization of lung cancers stroma from histological images COMPUTER SCIENCE Dynamic community detection in node-attributed networks Extracting event traces for biological networks: application to the circadian cycle of cyanobacteria Efficient source code generation for controlling critical synchronous systems Program recognition with artificial intelligence Exploring the motivation and privacy consequences of inter-blockchain transactions Leveraging the wealth of available data for network monitoring and troubleshooting Understanding and fixing recommendation algorithms to reduce polarization in social computing systems Optimistic Gradual Typing for TypeScript ELECTRONICS Algorithmic aspects and random network models for temporal brain networks HUMAN AND SOCIAL SCIENCES FOR DIGITAL SYSTEMS The a priori of data flow - A legal and multidisciplinary research Ecological impact of Artificial Intelligence and deep technologies: a legal perspective How to detect emotions and forecast behaviour in humans Three Essays on Firm dynamics, Market Distortions and Artificial Intelligence: Firm Level Evidence from France Find out more on our website Why should you apply? As a doctoral student at UniversitÃƒÂ© CÃƒÂ´te d'azur, you will be provided with a very high-quality hosting environment: Attractive salary: doctoral candidates will get a net salary of ~1947 Ã¢â€šÂ¬ as monthly living allowance (annual gross ~40,7 kÃ¢â€šÂ¬) please notice this amount may change according to regulatory changes that may occur between now and the beginning of the contract and throughout the contract). In addition, the fellows will get additional money for conference travel and professional equipment. Excellent research environment including international-renowned laboratories with long-standing practices for leading doctoral projects and the lab/industry cross-fertilization in Nice-Sophia Antipolis, the fast-paced European largest technopark. Interdisciplinary research options as cross-domain vision lies at the heart of the Digital Systems for Humans Graduate school project. International networking: researchers from dozens of different nationalities work together in our laboratories and almost 70% of the PhD students are foreigners. Moreover, UniversitÃƒÂ© CÃƒÂ´te d'Azur is co-founder of the UlyssEUs European University Alliance and a strategic partner of the University Laval, Canada. Read more about UCA worldwide... PhD support programs: DocWalker (mobility) and Icare (conference travel and equipment). Minors: Optional courses to open to new domains (no prerequisites needed): Digital Business, Entrepreneurship, Digital IP &amp; Law, Smart EdTechs... Complementary courses to boost your career and employability. Individual support from UniversitÃƒÂ© CÃƒÂ´te d'Azur Welcome Center and PhD Study Center (housing, administrative procedures, child-care solutions, newcomers meetups...). Active Student association DS4H ADAMS (Digital Systems for Humans Association of Doctoral and MasterÃ¢â‚¬â„¢s Students): academic and unifying events, after school peer learning meetings, partiesÃ¢â‚¬Â¦ ... and the world-envied French Riviera quality of life!</t>
  </si>
  <si>
    <t>6 PhD scholarships - Digital Sciences/Digital Society - UniversitÃƒÂ© CÃƒÂ´te d'Azur (France)</t>
  </si>
  <si>
    <t>euraxess_220430_1_000</t>
  </si>
  <si>
    <t>https://euraxess.ec.europa.eu//jobs/funding/phd-student-7</t>
  </si>
  <si>
    <t>Outline PhD Position The Nencki Institute of Experimental Biology of the Polish Academy of Science, founded in 1918, is currently the largest non-university biological research center in Poland. Research conducted at the Institute focuses on issues directly related to health protection and improving the quality of life. The Institute's main mission is to learn the mechanisms and develop innovative therapies and diagnostic methods for cancer, diabetes, neurodegenerative diseases, neurological disorders and other civilization diseases. In addition to basic biological research, the Institute provides expertise in the field of translational research, including pre-clinical research. The Nencki Institute is open to cooperation with industry, aimed at introducing new products to the pharmaceutical, biomedical and biotechnological market. The admission round will start on 21 May 2022 and will last until 04 June 2022. More information: https://warsaw4phd.eu/en/candidates/admissions/ What is funded Four-year fully-funded fellowships Duration 4 years Eligibility an enthusiastic student with a strong interest in Life Sciences a Master degree is in biology, biotechnology, medicine, molecular medicine</t>
  </si>
  <si>
    <t>PhD student</t>
  </si>
  <si>
    <t>euraxess_220430_1_001</t>
  </si>
  <si>
    <t>https://euraxess.ec.europa.eu//jobs/funding/apply-marie-sklodowska-curie-postdoctoral-fellowship-archaeological-landscape-ecology</t>
  </si>
  <si>
    <t>Outline The GeoSat ReSeArch (Geophysical -Satellite Remote Sensing and Archaeo-Environment) Lab, Institute for Mediterranean Studies, Foundation for Research and Technology Hellas (FORTH) is located at Rethymno, Crete, Greece. The Lab has been the first in the area of Eastern Mediterranean to offer an integrated and specialized suite of tools dealing with Earth Observation (Satellite, UAV, Aerial, SAR, ground-based) prospection and GIS management of environmental resources and cultural heritage monuments. The Lab is looking for a passionate postdoc researcher (PhD holder) to apply for the EU Marie Sklodowska-Curie Postdoctoral Fellowships (MSCA-PF) under the 2022 call, within the following thematic areas: - Contribution of Geoinformatics (Remote Sensing and GIS) to Historical Geography (Landscape Reconstruction through Historical Maps) - Contribution of Geoinformatics to Landscape Character Assessment monitoring (GIS, Remote sensing, Land cover monitoring, Citizen science) - Contribution of Geomorphology and Geoinformatics (Remote Sensing and GIS) to Archaeological Research (sites detection, habitation and geomorphological modelling etc) - Contribution of Geoinformatics and Artificial Intelligence to Soil Erosion monitoring Supervisor: Dr. Dimitrios Alexakis (https://www.ims.forth.gr/en/profile/view?id=97) Expression of Interest (analytic CV and brief description of your research area) shall be submitted by 31st of May 2022 to: dalexakis@ims.forth.gr Proposal deadline: 14/09/2022 What is funded The Marie Curie Postdoctoral Fellowships (MSCA-PF) scheme is a prestigious European funding programme that supports mobility, career development, and training within and beyond Europe. The scheme offers a highly competitive salary and research costs. MSCA-PF involves a joint application between the researcher and the Institute for Mediterranean Studies / Foundation for Research and Technology Hellas (IMS/FORTH). Duration Up to 24 months Eligibility The fellowship is for a postdoctoral researcher (PhD at the time of the call's deadline) who is in the first 8 years of her/his postdoctoral experience (exceptions apply) moving to Greece from another country. Applicants from any country may apply, but must not have resided or carried out their main activity (work, studies, etc.) in Greece for more than 12 months in the 3 years immediately prior to the call submission deadline (14/09/2022)</t>
  </si>
  <si>
    <t>Apply for Marie Sklodowska-Curie Postdoctoral Fellowship on Archaeological, Landscape Ecology, Historical Geography and Geomorphology Research using Geoinformatics</t>
  </si>
  <si>
    <t>euraxess_220430_1_002</t>
  </si>
  <si>
    <t>https://euraxess.ec.europa.eu//jobs/funding/hwk-fellowship-humanities-earth-social-science</t>
  </si>
  <si>
    <t>Outline The HWK Fellowship from the Hanse-Wissenschaftskolleg Ã¢â‚¬â€œ Institute for Advanced Science (HWK) supports researchers in the areas of humanities, earth and social science to visit the HWK for an extended period to focus on their research and build collaborations in northwest Germany. Applicants may be postdoctoral to senior researchers. Applications must have a doctoral degree for more than 5 years. They must apply at least one year before they want to start the fellowship. The fellowship includes a monthly stipend, an apartment and travel expenses for a period of 3-10 months. Applications close on July 15, 2022. What is funded Accommodation, monthly stipend and travel expenses. Duration 3-10 months. Eligibility Researchers in humanities, earth and social science from outside Germany.</t>
  </si>
  <si>
    <t>HWK Fellowship (humanities, earth &amp; social science)</t>
  </si>
  <si>
    <t>euraxess_220430_1_003</t>
  </si>
  <si>
    <t>https://euraxess.ec.europa.eu//jobs/funding/call-applications-14-phd-scholarships-doctoral-school-social-sciences-university-trento</t>
  </si>
  <si>
    <t>The University of Trento is now inviting applications from qualified candidates for 14 PhD Scholarships in its three PhD programmes: PhD programme in Sociology and Social Research (5 scholarships) The programme provides state-of-the-art research training and teaches advanced professional skills in sociology and social research. Besides providing a solid foundation in the disciplines, including a broad range of quantitative and qualitative methods, the Programme places strong emphasis on theoretically driven empirical sociology. The PhD Programme in Sociology and Social Research is open to proposals on all kinds of topics related to Sociological research. Particular attention will be paid to proposals fitting in the following research areas highlighted in the description of the PhD programme, among them: social and demographic change; comparative sociology; welfare and social policies; social inequality studies and stratification research (class, education, cohort, gender); economic sociology, labour market and organizational studies; migration studies; political sociology (political participation, social movements, public opinion research); digital sociology, computational social sciences communication and cultural sociology cognitive sociology PhD programme in Economics and Management (5 scholarships) The programme focuses on the fields of decision sciences, organization and human resource management with special attention to methodologies used in a behavioural approach to economic studies. Such an approach is increasingly adopted to generate predictions about market dynamics, particularly in the fields of finance and consumption, as well as to design organizations and institutions. Particular emphasis will be given to research proposals on the following subjects: Behavioral approach to individual managerial decision making. Financial Networks: estimation and reconstruction approaches to prevent systemic crises. Graphical model estimation for economic and financial analysis Machine learning for high frequency financial data analysis Performance management system and social impact measurement in hybrid organizations Esg scores: methods and applications Models of Manager and Firm Performance Productivity dynamics and firmÃ¢â‚¬â„¢s performance: the role of technological change and international activity. Further information is available on https://www.unitn.it/drss/em/1033/research-proposals-38th-cycle PhD programme in Sustainability: Economics, Environment, Management and Society - SUSTEEMS (4 scholarships) The programme focuses on the development and implementation of models and methods in the multidisciplinary nexus of economic, environmental and social sustainability. Such methodologies include: sustainable economic models and tools for managing natural resources, sustainable business and management models and tools for companies, institutions, for-profit and non-profit organizations. Particular emphasis will be given to research proposals on the following subjects: Sustainability, impact evaluation and risk assessment for the natural environment (e.g. climate change), the economy (e.g. green technologies) and the society (e.g. social innovation); Non-market valuation for sustainability; The impact of regulations and norms on sustainable development; Business models in a world of technological and organizational change, and social innovation; Tools for sustainable management of businesses and territories; Economic inequality, female participation in the labour market and sustainability All programmes are full time and will be taught in English by members of the universityÃ¢â‚¬â„¢s multi-national faculty. No tuition fees are charged and the scholarships are adequate to cover living expenses in Trento. For the online application, see https://webapps.unitn.it/Apply/en/Web/Home/dott For further details https://www.unitn.it/drss/</t>
  </si>
  <si>
    <t>Call for applications - 14 PhD Scholarships - Doctoral School of Social Sciences - University of Trento</t>
  </si>
  <si>
    <t>euraxess_220430_1_004</t>
  </si>
  <si>
    <t>https://euraxess.ec.europa.eu//jobs/funding/marie-sklodowska-curie-postdoctoral-fellowship-regional-archaeology-indus-valley</t>
  </si>
  <si>
    <t>ICREA Research Professor Marco Madella and Dr Jonas Gregorio de Souza, in the Department of Humanities, Pompeu Fabra University (Barcelona, Spain), are interested in receiving Expressions of Interest of potential candidates for the Marie Sklodowska Curie Postdoctoral Fellowship (MSCA PD) 2022 call. Prof. Marco Madella is the coordinator of the CaSEs research group and his interests are in past vegetation histories and land use, modelling and simulation of processes in human behavioural change, people-plants co-evolutionary dynamics, long term trajectories of biodiversity and sustainability in prehistoric societies, and the origin and resilience of agriculture. He has already supervised several MSCA fellows as well as postdoctoral researchers from the Spanish research system. Dr Jonas Gregorio de Souza is a researcher at the CaSEs research group, interested in computational archaeology, geographical information systems, spatial analysis, human responses to climate change, modelling and simulation. He recently held a MSCA fellowship for simulating the role of climate change in human migrations, and is currently a researcher for the MAHSA project working on the identification of potential sites from historical maps, remote sensing, and survey in Sindh, Pakistan. Prof. Madella and Dr Gregorio de Souza are interested in sponsoring one or two postdoctoral fellows to work on the regional archaeology of the Indus Valley, with a focus on settlement systems and their change over time, identification of sites from remote sensing and historical sources, development of site predictive models, survey, and other applications of geographical information systems (GIS) and spatial analysis. This will be part of the MAHSA project lead by the University of Cambridge and for which Prof. Madella is co-investigator and leader for the Sindh region in Pakistan and Gujarat in India. What is funded The Marie Curie Postdoctoral Fellowships (MSCA PD) scheme is a prestigious European funding programme that supports mobility, career development, and training within and beyond Europe. The scheme offers highly competitive salary and research costs. MSCA PD involves a joint application between the researcher and the Pompeu Fabra University. If successful, researchers will receive a 2-year full time employment contract with Pompeu Fabra University as well as research funds (~19.000Ã¢â€šÂ¬). Duration Up to 24 months Eligibility The fellowship is for a postdoctoral researcher (PhD at the time of the call's deadline) who is in the first 8 years of her/his postdoctoral experience (exceptions apply) moving to Barcelona from another country. Applicants from any country may apply, but must not have resided or carried out their main activity (work, studies, etc.) in Spain for more than 12 months in the 3 years immediately prior to the submission deadline (14/09/2022).</t>
  </si>
  <si>
    <t>Marie Sklodowska-Curie Postdoctoral Fellowship on regional archaeology of the Indus Valley</t>
  </si>
  <si>
    <t>euraxess_220430_1_005</t>
  </si>
  <si>
    <t>https://euraxess.ec.europa.eu//jobs/funding/cris-cancer-foundation-out-back-programme</t>
  </si>
  <si>
    <t>Outline CRIS Cancer is keenly aware of the difficulty faced by clinicians and scientists who want to train themselves in the best international cancer research centers but keeping focus and interest in developing their research in Spain. The aim of the CRIS Out-Back Programme is to provide competitive economic conditions and incentives for these doctors to develop their training abroad and establish their career in Spain. CRIS Cancer believes that the training of researchers should go farther than the purely practical and scientific. For this reason, the awardees will be involved in a training plan that will provide them with mentoring and essential skills and insights to become future leaders of cancer research. What is funded Every year, the CRIS Cancer awards two research grants covering a four-year stage programme for contracting scientists and clinical investigators to develop their training and research activity for three years abroad (Outgoing Phase) at any hospital, research center or university, and a fourth year at any research institution in Spain (Return Phase). The CRIS Out-Back Programme includes the option for a secondment to another institution anywhere in the world (that must be different from the return institution), but it is also open to short visits (not longer than 4 weeks) during the two stages to other institutions. The maximum grant awarded will be Ã¢â€šÂ¬280,000, which will be spread over four annual installments of up to Ã¢â€šÂ¬70,000 a year. The four maximum annual installments of Ã¢â€šÂ¬70,000 will include: Salary: Gross Ã¢â€šÂ¬55,000 to cover labor costs of each beneficiary incurred by the hospital, research center or university that employs or will employ said individual. This amount includes local taxes contributions and any other amounts payable by the institution, as well as the gross remuneration of the beneficiary. Allowance (optional): Family allowance Ã¢â€šÂ¬1,200 gross per annum for each of the researcherÃ¢â‚¬â„¢s dependent children, up to a maximum of Ã¢â€šÂ¬2,400 and as long as they are under 18 years of age (or can prove a certificate of dependency). Family support will be determined on the date the researcher joins the center and it will be reviewed annually at the time of programme renewal. In case of no applicability of family allowance, these funds could be added to the research costs. Mobility allowance of Ã¢â€šÂ¬1,250 for installation in the destination city for Outgoing and Return Phases. Costs associated with the research project up to the Ã¢â€šÂ¬70,000 maximum annual grant, including: Expenses related to the research project such as the acquisition of scientific consumables. Other costs: Publications, dissemination, registration for scientific conferences and congresses or travel and expenses of other training/mentoring sessions related to Programme. Duration 4 years Eligibility Background Applications will be accepted from cancer researchers who have completed a Doctorate in the last 5 years (that is, after January 2017), or those that can demonstrate at between 4 and 9 years of full-time equivalent experience in cancer research prior to the year of the call for applications. Fellows must not have resided or carried out their career in the country of the outgoing phase host institution for more than 12 months in the 3 years immediately before the programme's year of recruitment. Research Career The candidate must provide the information related to the track record and the publications of its field of research. Research line Candidates must provide a research line and a synopsis of the field of research that will be the focus of the main project of their stage. The project should demonstrate a high level of scientific and technical quality. Candidates will have to fill in a personalized career development plan self-assessment that includes future career perspectives, training, and skills that they want to acquire and possible secondments that they want to undergo. Fellows must attend the quarterly session and the annual mentoring session of the Out-Back Programme and will be encouraged to attend training sessions at their host institutions, partners conferences and networking events, short secondments in other institutions and any other training in transferable skills. Primary Supervisors The candidate must propose a primary supervisor for the training and the research project at both host institutions (for each Outgoing/Return phase) and provide information about his/her background. Nationality CRIS Out-Back Programme is open to researchers of all nationalities. Restrictions The following restrictions apply to the submission of applications: Return Phase must be developed at a Spanish institution Candidates can only be the beneficiary of one CRIS Out-Back Programme. Members of the Peer-Review or Interview Panels will not be able to apply for this programme. Fellows must not have resided or carried out their work or activity in the country of the outgoing phase host institution for more than 12 months in the 3 years immediately before the programme's year of recruitment.</t>
  </si>
  <si>
    <t>CRIS Cancer Foundation Out-Back Programme</t>
  </si>
  <si>
    <t>euraxess_220430_1_006</t>
  </si>
  <si>
    <t>https://euraxess.ec.europa.eu//jobs/funding/phd-physics-biophysics-and-mechanics</t>
  </si>
  <si>
    <t>Outline A three-year funded PhD position is open for interdisciplinary research in numerical studies of electro-mechano-biology (EMB) and microfluidics engineering of cell permeabilization. Looking at the boundary of physics, mechanics and biology, the problem of cell membrane permeabilization presents an excellent opportunity for cross-disciplinary science and engineering and a context in which fundamental physics is called for to answer complex questions. Hence, many topics in biology comprise a growing area of inter-disciplinary science and provide significant opportunities for the application of the first-principles of physics. Additionally, due to the large separation of length scales between the membrane thickness and the size of the cytoplasm, it is challenging to understand quantitatively the electromechanical couplings in these systems. With developing advanced multiphysics and multiscale numerical analysis we expect to learn many cross-properties of biological materials which involve multiple spatial or temporal scales. Since EMB involves a broad range of length scales (from nm (membrane thickness) through mm (cell size) up to cm (tissue sample)) and timescales (from ns to h), understanding its first-principles features requires a multiscale modeling approach, ranging from molecular simulations to large-scale continuum models of cells and tissues. What is funded The PhD student will be assigned to my group for this project. He or she will spend several months in European or American groups via the PhD mobility program of UBO. Apart from the regular contact with local partners, meetings are planned on a regular basis where experimental and numerical results will be discussed. Plans for further development of the project will be outlined and adjustment of the project deadlines will be performed during these meetings. Deliverables of this project will consist of a set of publications in high impact factor peer-reviewed journals, communications in major international conferences and possibly a patent dealing with microfluidics. Due to its multidisciplinary character, the public engagement of the research concepts and results will be achieved through public talks and open lab days such as FÃƒÂªte de la Science. Duration 3 years Eligibility Location: Brest, France Start: October 2022 The successful candidate should have a Master Degree in physics, biophysics, or mechanical engineering, with a strong background in computational analysis relevant to the research program. Experience with quantitative electromagnetic simulation tools (finite-element, Comsol Multiphysics) is mandatory. Gross salary: 2000Ã¢â€šÂ¬/month Qualified applicants are invited to send curriculum vitae, publication list, and contact information for two references via e-mail, or fax to : Prof. Christian Brosseau, Lab-STICC, UniversitÃƒÂ© de Brest, 6 avenue Le Gorgeu, CS 93837, 29285 Brest Cedex 3, France ; Tel. : 33-298016105, FAX: 33-298016131, e-mail : brosseau@univ-brest.fr</t>
  </si>
  <si>
    <t>PhD in physics, biophysics, and mechanics</t>
  </si>
  <si>
    <t>euraxess_220430_1_007</t>
  </si>
  <si>
    <t>https://euraxess.ec.europa.eu//jobs/funding/fias-fellowship-programme-call-applications-20232024</t>
  </si>
  <si>
    <t>Outline The French Institutes for Advanced Study Fellowship Programme offers 10-month fellowships in the six Institutes of Aix-Marseille, Loire Valley (OrlÃƒÂ©ans-Tours), Lyon, Montpellier, Nantes and Paris. It welcomes applications from high-level international scholars to develop their innovative research projects in France. For the 2023-2024 academic year, FIAS offers 37 fellowship positions: 4 in Aix-Marseille, 3 in Loire Valley (OrlÃƒÂ©ans-Tours), 10 in Lyon, 3 in Montpellier, 4 in Nantes and 13 in Paris. The call is open to all disciplines in the social sciences and the humanities (SSH) and all research fields. Research projects in other sciences and in arts that propose a strong interaction and dialogue with the SSH are also eligible. Some host IAS have scientific priorities that need to be taken into full consideration before applying. The FIAS fellows will be free to organize their research while benefiting from the support and conducive scientific environment offered by the IAS characterised by a multidisciplinary cohort of fellows and by close relation to the local research centres and laboratories. What is funded All IAS have agreed on common standards, including the provision of a living allowance (min. net 2,700Ã¢â€šÂ¬ per month), social security coverage, accommodation, a research and training budget, plus coverage of travel expenses. Duration FIAS Fellowship Programme grants 10-month fellowships exclusively. Eligibility FIAS awards fellowships to outstanding researchers of all career levels, from postdoctoral researchers to senior scholars. The minimum requirement is a PhD + 2 years of research experience at the time of the application. Exceptions will be made for scholars with a Master + 6 years of full-time research experience after the degree (PhD training will not be considered in the calculation of experience). Researchers from all countries are eligible to the FIAS Fellowship Programme but they must have spent no more than 12 months in France during the three years prior to the application deadline. Application Applications are submitted online via www.fias-fp.eu where you will find detailed information regarding the content of the application, eligibility criteria and selection procedure. The application platform will be open from April 15th, 2022 until June 2nd, 2022 - 6:00 PM CET (Paris Time). Late applications will not be considered. Selection The scientific selection is highly competitive, merit-based and conducted through an international independent peer review. June 2nd 2022 at 6:00 pm CET (Paris Time): Deadline for applications July - October 2022: Double peer review November 2022: Shortlist by the FIAS Selection Committee January - February 2023: Selection by IAS Scientific Advisory Boards March 2023: Communication of results For more general information on the FIAS Fellowship Programme, please consult our website: www.fias-fp.eu For more detailed information on the IAS specific environment and scientific priorities, please visit the chosen IAS page: https://www.fias-fp.eu/about-us/the-institutes</t>
  </si>
  <si>
    <t>FIAS fellowship programme - Call for applications 2023/2024</t>
  </si>
  <si>
    <t>euraxess_220430_1_008</t>
  </si>
  <si>
    <t>https://euraxess.ec.europa.eu//jobs/funding/nexsys-phd-fellowships-school-engineering-nui-galway</t>
  </si>
  <si>
    <t>Outline The transition to a net zero carbon energy system is one of the major challenges facing the world. Next Generation Energy Systems (NexSys) is a unique project funded by the Science Foundation Ireland (SFI) Strategic Partnership Programme with Irish industry, seeking to address fundamental questions in Energy Systems, Water, Transport, Offshore Wind and Cities and Communities. New water supply and treatment infrastructure needed as part of climate change mitigation is generally very energy intensive. The NexSys Water Strand aims to enable water utilities to adapt to meet the challenges of net zero carbon energy systems; to enhance the resilience of the water sector to climate-driven hazards and events; to investigate technology gaps for the water-energy interface; and to develop new solutions at building and industry scale to optimise water management in the context of a move to Industry 4.0 and Industry 5.0. The researchers will join a highly dynamic, international research cluster performing leading edge research on sustainable infrastructure, water and wastewater engineering and infrastructure modelling. The research team, led by Dr. Eoghan Clifford, Senior Lecturer at Civil Engineering in NUI Galway the Ryan Institute of Environment, Marine and Energy, has strong connections with leading industry and academic institutions across Europe and around the world and performs research in areas that include: Water supply, water and wastewater treatment Energy systems engineering Systems integration and optimisation Development of novel, sustainable environmental technologies Environmental life cycle assessment Two PhD researchers are sought and will be part of a wider team of researchers working in the NUI Galway NexSys team and will be in collaboration with international industry leader Dr Sean Mulligan from NUI Galway Spinout, VorTech Water Solutions, as well as international experts in air-water flows and reaeration Drs Matthias Kramer and Stefan Felder from the University of New South Wales (UNSW), Australia. The PhD researchers will benefit from the expertise of the supervisor team and may also benefit from an opportunity for a research stay in Australia. What is funded The PhDs are fully funded including a stipend of Ã¢â€šÂ¬18,500/year for four years and funding for payment of tuition fees. The PhD students will also benefit from aa travel/equipment budget as required. The students will be supervised by Dr. Eoghan Clifford (NUI Galway) - http://www.nuigalway.ie/engineering-informatics/civil-engineering/people/iris/eoghanclifford/ and co-supervised by: Dr Sean Mulligan (VorTech Water Solutions Ltd - https://vortechws.com/) Dr Matthias Kramer - Dr Matthias Kramer | UNSW Research Dr Stefan Felder (UNSW Sydney) www.research.unsw.edu.au/people/dr-stefan-felder Duration Funded for 4 years (Structured PhD), full-time. Eligibility Applicants from a variety of engineering backgrounds be considered for this position. Key criteria are as follows: A minimum 2:1 honours bachelorÃ¢â‚¬â„¢s degree (Level 8 honours degree or higher) in civil, chemical or mechanical engineering or a related discipline Applicants should have a strong interest and background in hydraulics and fluids mechanics engineering A strong aptitude for both experimental and numerical modelling work Excellent skills in data analytics and statistical analysis It is essential that candidates can demonstrate strong communication and technical writing skills Aptitude for taking initiative and working independently Fluency in both written and spoken English is essential English language requirements: English language proficiency is essential. The requirements for engineering must be met and are available at this link https://www.nuigalway.ie/international-students/studyinireland/entryrequ.... How to apply Applicants should send a maximum 1-page covering letter detailing why they believe they would be suitable for this particular position, and a maximum 3-page CV with a focus on research skills. Applicants are also encouraged to briefly highlight any previous research or industry projects that they carried out in the field of hydraulics or fluid mechanic in their letter, if available. Applicants should include the name, address, and e-mail address of three referees (references can also be appended to your CV if you wish). Applicants must indictate which PhD they are appling for. Applicants can also use one application to apply for both PhDs. Applications must be made in Word or PDF format only to: eoghan.clifford@nuigalway.ie. Please include your first name and second name in all file names. Please put Ref. No. NUIG/NexSys-PhD in the e-mail subject line.</t>
  </si>
  <si>
    <t>NexSys PhD Fellowships at the School of Engineering NUI Galway</t>
  </si>
  <si>
    <t>euraxess_220430_1_009</t>
  </si>
  <si>
    <t>https://euraxess.ec.europa.eu//jobs/funding/erc-phd-studentship</t>
  </si>
  <si>
    <t>*** PhD Position available on ERC FamilySleeps Project*** Apply before 29th May 2022 PhD Studentship, https://www.familygenomics.maynoothuniversity.ie/join If you have any questions or enquiries at all about the positions, please email me on lorna.lopez@mu.ie. The Family Genomics Research Group in the Department of Biology, Maynooth University (https://www.familygenomics.maynoothuniversity.ie/) are recruiting a Postdoctoral Researcher and PhD Candidate to join our ERC Ã¢â‚¬Å“FamilySleepsÃ¢â‚¬Â research project, funded by a European Research Council Starting Investigator grant awarded to Dr Lorna Lopez, Ã¢â‚¬Å“Disruption of Circadian Rhythms in Families Ã¢â‚¬â€œ an Endophenotype of Autism Spectrum DisorderÃ¢â‚¬Â. FamilySleeps is the first study to investigate circadian rhythms in autism in the context of genetics, the environment, and social synchrony of the family. FamilySleeps will bring together a team of scientific and clinical researchers, with public patient involvement experts, to work on the underlying biological basis of disrupted circadian rhythms in families with autism. This understanding will help address sleep disruption and other problems in families with autism, as well as increasing our understanding of the role of circadian rhythms in neurodevelopment in a family context. We are looking to appoint an outstanding graduate with a strong background in either biomedical science (particularly genetics) or statistics (with an interest in human health/biology) to a PhD studentship. An enthusiasm for understanding and communicating neuropsychiatric genetics is essential. This is a four-year position, starting on 1st October 2022, with generous training and travel opportunities. The researcher will join a dynamic, well-supported, multidisciplinary research team of geneticists, chronobiologists and psychiatrists undertaking genetic risk profiling on circadian rhythms in families.</t>
  </si>
  <si>
    <t>ERC PhD Studentship</t>
  </si>
  <si>
    <t>euraxess_220430_1_010</t>
  </si>
  <si>
    <t>https://euraxess.ec.europa.eu//jobs/funding/pf2mt-postdoctoral-fellowship-training-scheme-incoming-postdocs-malta</t>
  </si>
  <si>
    <t>The Malta Council for Science and Technology (MCST) is receiving proposals under the Postdoctoral Fellowship Training Scheme for Incoming Postdocs to Malta (PF2MT). The Scheme supports travel and accommodation expenses for experienced researchers willing to submit a proposal with Maltese entity host (Beneficiary) for the MSCA Postdoctoral Fellowship call with deadline the 14th September 2022 (MSCA-PF-2022). The support will be in the form of a lump sum grant and it is for the participation of the researchers in the one-day MSCA Postdoctoral Fellowship training that will be held on 6th July 2022 in Malta. Researchers, from any nationality and any age, that meet the eligibility and mobility conditions, may apply through this scheme. Eligible applicants residing in Malta will not receive a lump sum grant however they may participate in the training free of charge, following confirmation of registration. The registration will open in June 2022. PF2MT call will close at noon on 8th June 2022 (CET). Call for applications Application form A list with supervisors offering to host MSCA PF fellows in Malta can be found here. Kindly contact Ms Kankaya, should you be interested to act as a supervisor representing a Maltese entity or should you need further assistance in finding a suitable supervisor from Malta. Find out more about the PF2MT and MSCA PF 2022 call during the online info session that will take place on 27th April from 10.30 to 11.30 (CET). Register from here. For further information on the Postdoctoral Fellowship Training Scheme for Incoming Postdocs to Malta (PF2MT) or the MSCA PF call, kindly contact Lili Kankaya as per details below: Lili Kankaya Senior Executive Malta Council for Science and Technology Email: lili.vasileva@gov.mt</t>
  </si>
  <si>
    <t>PF2MT: Postdoctoral Fellowship Training Scheme for Incoming Postdocs to Malta</t>
  </si>
  <si>
    <t>euraxess_220430_1_011</t>
  </si>
  <si>
    <t>https://euraxess.ec.europa.eu//jobs/funding/erc-support-scheme-0</t>
  </si>
  <si>
    <t>The Malta Council for Science and Technology is receiving proposals under the ERC Support Scheme. The Scheme aims to strengthen the opportunities for talented researchers to obtain grants from the European Research Council (ERC) for excellent and ground-breaking research based on researchersÃ¢â‚¬â„¢ own ideas within all areas of research. The Scheme is divided into two options: i) Option A: Mentoring initiative The mentoring initiative will support potential ERC applicants by helping to identify international experts to provide coaching and advice. ii) Option B: Proposal writing trainings. The objective of this activity is to raise the capabilities of potential ERC candidates to prepare successful ERC grant applications through attending ERC proposal writing trainings (online or physical). The tentative dates for the upcoming ERC calls can be seen here. For more information, kindly see the documents below and/or contact Lili Kankaya by email to lili.vasileva@gov.mt Application form State Aid rules Non State Aid rules The Scheme will close on 15th November 2022 and will have the following cut off dates: 31st May 2022 30th June 2022 15th September 2022 15th November 2022 Ã¢â‚¬â€œ closing Interested Applicants are to submit their application form electronically to horizon.malta@gov.mt with Ã¢â‚¬Å“ERC Support Scheme Ã¢â‚¬â€œ Application 2022Ã¢â‚¬Â as a subject heading by not later than noon (CET) of 15th November 2022. Applications that are receiving prior each cut off dates will be processed through administrative check and evaluation immediately after each cut off date.</t>
  </si>
  <si>
    <t>ERC Support Scheme</t>
  </si>
  <si>
    <t>euraxess_220430_1_012</t>
  </si>
  <si>
    <t>https://euraxess.ec.europa.eu//jobs/funding/phd-fellowship-%E2%80%9Cstudy-damping-and-mechanical-properties-fiber-reinforced-polymers</t>
  </si>
  <si>
    <t>PhD Fellowship on Ã¢â‚¬Å“Study of damping and mechanical properties of fiber reinforced polymers enhanced with Graphene Related materials (GRM)Ã¢â‚¬Â The Institute of Chemical Engineering Sciences, Foundation of Research and Technology - Hellas, (FORTH/ICE-HT) is seeking applicants for one PhD candidate position in the context of the research project Ã¢â‚¬Å“Graphene Flagship Core Project 3 Ã¢â‚¬â€œ SGA 881603: Work Package 14 - CompositesÃ¢â‚¬Â, which is implemented under the Horizon 2020 Research Framework Program. Job Description The chosen applicant will be required to conduct novel research as a graduate research fellow in the framework of the project Ã¢â‚¬Å“Graphene Flagship Core Project 3 Ã¢â‚¬â€œ SGA 881603: Work Package 14 - CompositesÃ¢â‚¬Â. The aim of this research is the fabrication of GRMs and fibre reinforced composites and characterization of the damping response and mechanisms by means of microscopy, DMA and mechanical testing for aerospace and automotive applications. Location: FORTH/ICE-HT, Patras, Greece Duration: up to 12 months, with the potential of renewal Fellowship: up to 420 Ã¢â€šÂ¬ per month depending on qualifications and work hours in the project Envisaged starting date: 01/06/2022 Requirements and Qualifications The candidates are required to hold a Mechanical Engineering and Aeronautics Diploma, a MasterÃ¢â‚¬â„¢s Degree in Polymer Science and Technologies and should have been registered as a PhD Candidate. Moreover, the candidates must be fluent in Greek and English (level B2), in order to meet working conditions. The appropriate candidate should also have experience in the mechanical behavior of composites and characterization of damping of such materials. The evaluation of the candidacies will be based on the following criteria and qualifications: Qualifications Weight Evaluation criteria Diploma in Mechanical Engineering and Aeronautics 40 Diploma Grade X 4 points, Proven lab experience in: (i) Damping Study of Composites, (ii) Mechanical behaviour of composite materials 30 Duration of proven research experience in research labs and projects on composites and mechanical behavior (2 points/month, max 30 pts) M.Sc. in Polymers Science and Technologies 20 Demonstrated by relevance of MasterÃ¢â‚¬â„¢s thesis: strong relevance: 20 points, medium relevance: 15 points, weak relevance: 10 points Interview 10 (a) Background in the objective of the assignment (4 points). (b) Organizational and communication skills (2 points). (c) Team-spirit and self-motivation (2 points). (d) Commitment to achieving the goals (2 points) TOTAL 100 Application Submission Interested candidates who meet the aforementioned requirements should submit their applications, no later than 4/5/2022, 16:00, by email to Kleanthi Zacharopoulou: kleanthi@iceht.forth.gr. In order to be considered, the application must include: Application letter CV Scanned copies of academic titles and language knowledge certificates EmployerÃ¢â‚¬â„¢s certificate of the work experience and any other official document to certify the aforementioned required qualifications Certificate of registration as a PhD candidate Copy of MasterÃ¢â‚¬â„¢s thesis Any application received after the deadline will not be considered for the selection. Selection Procedure Applications that are received on time will be evaluated by a scientific committee using the criteria mentioned above.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Dr. N. Kontis, tel: +30 2610 965259, e-mail: n.kontis@iceht.forth.gr.</t>
  </si>
  <si>
    <t>PhD Fellowship on Ã¢â‚¬Å“Study of damping and mechanical properties of fiber reinforced polymers enhanced with Graphene Related materials (GRM)Ã¢â‚¬Â</t>
  </si>
  <si>
    <t>euraxess_220430_1_013</t>
  </si>
  <si>
    <t>https://euraxess.ec.europa.eu//jobs/funding/phd-fellowship-%E2%80%9Cnucleation-processes-atmosphere%E2%80%9D</t>
  </si>
  <si>
    <t>PhD fellowship Ã¢â‚¬Å“Nucleation processes in the atmosphereÃ¢â‚¬Â The Institute of Chemical Engineering Sciences, Foundation of Research and Technology - Hellas, (FORTH/ICE-HT) is seeking applicants for one PhD candidate position in the context of the research project Ã¢â‚¬Å“Research Infrastructures Services Reinforcing Air Quality Monitoring Capacities in European Urban &amp; Industrial AreaS (RI-URBANS) GA- 101036245 Ã¢â‚¬â€ RI-URBANS Ã¢â‚¬â€ H2020-LC-GD-2020 / H2020-LC-GD-2020-6Ã¢â‚¬Â which is implemented under the EU-Horizon 2020 Research and Innovation Action. Job Description To conduct research in the framework of the aforementioned project Ã¢â‚¬Å“RI URBANSÃ¢â‚¬Â. The main objective of RI URBANS is to develop Service Tools (STs) that will provide novel insights into spatio-temporal variability of air quality parameters, population exposure and air quality health interactions. This will enable to reduce air pollution effects in European cities and industrial hotspots. The project takes on board advanced research-driven Air Quality (AQ) observations at selected European pilot cities. By combining Air Quality Monitoring Networks (AQMNs) and RIs advanced science knowledge and innovative technologies, RI-URBANS deploys tools and information systems in the hands of citizens and communities to support decision-making by AQ managers and regulators. These will enhance the Air Quality Monitoring Networks (AQMNs) capacity to evaluate, predict and mitigate the impact of air quality AQ on human health. The objective of this job is to take on board operation and maintenance of a semi-automated system for the measurement of reactive oxygen species in atmospheric particulate matter, in order to quantify the evolution of the oxidative potential of aerosol in the atmosphere together with its impacts on human health and climate. Location: FORTH/ICE-HT, Patras, Greece Duration: up to 6 months, with the potential of renewal or extension according to the needs of the project Fellowship: up to 840 Ã¢â€šÂ¬ per month (graduate fellowship) Envisaged starting date: 1/6/2022 Requirements and Qualifications The candidate is required to hold Bachelor in Chemistry or Diploma in Chemical Engineering. The candidate should have been registered as a PhD Candidate. Moreover, candidates must have good knowledge of the Greek and English (level B2) language. The evaluation of the candidacies will be based on the following criteria and qualifications: Qualifications Points Evaluation criteria Relevance of diploma thesis to the nucleation research area 70 Low relevance = 10 points. Intermediate relevance = 30 points. Good relevance = 50 points. Full relevance = 70 points Degree grade 30 Degree grade X 3 points Overall 100 Application Submission Interested candidates who meet the aforementioned requirements should submit their applications, no later than 3/5/2022, 16:00, by email to Kleanthi Zacharopoulou: kleanthi@iceht.forth.gr. In order to be considered, the application must include: Application letter CV Scanned copies of academic titles &amp; English language certificate Copy of diploma thesis Certificate of registration as a PhD candidate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Professor Spyros Pandis: tel: 30 2610 969510, email: spyros@chemeng.upatras.gr.</t>
  </si>
  <si>
    <t>PhD fellowship Ã¢â‚¬Å“Nucleation processes in the atmosphereÃ¢â‚¬Â</t>
  </si>
  <si>
    <t>euraxess_220430_1_014</t>
  </si>
  <si>
    <t>https://euraxess.ec.europa.eu//jobs/funding/research-assignment-%E2%80%9Catmospheric-aerosol-measurements-and-forth-atmospheric-simulation</t>
  </si>
  <si>
    <t>Research Assignment Ã¢â‚¬Å“Atmospheric Aerosol Measurements and FORTH Atmospheric Simulation Chamber OperationÃ¢â‚¬Â The Institute of Chemical Engineering Sciences, Foundation of Research and Technology - Hellas, (FORTH/ICE-HT) is seeking applicants for research work in the context of the research project Ã¢â‚¬Å“Research Infrastructures Services Reinforcing Air Quality Monitoring Capacities in European Urban &amp; Industrial AreaS (RI-URBANS) GA- 101036245 Ã¢â‚¬â€ RI-URBANS Ã¢â‚¬â€ H2020-LC-GD-2020 / H2020-LC-GD-2020-6Ã¢â‚¬Â which is implemented under the EU-Horizon 2020 Research and Innovation Action. Job Description To conduct research under a work or an employment contract in the framework of the aforementioned project Ã¢â‚¬Å“RI URBANSÃ¢â‚¬Â. The main objective of RI URBANS is to develop Service Tools (STs) that will provide novel insights into spatio-temporal variability of air quality parameters, population exposure and air quality health interactions. This will enable to reduce air pollution effects in European cities and industrial hotspots. The project takes on board advanced research-driven Air Quality (AQ) observations at selected European pilot cities. By combining Air Quality Monitoring Networks (AQMNs) and RIs advanced science knowledge and innovative technologies, RI-URBANS deploys tools and information systems in the hands of citizens and communities to support decision-making by AQ managers and regulators. These will enhance the Air Quality Monitoring Networks (AQMNs) capacity to evaluate, predict and mitigate the impact of air quality AQ on human health. The objective of this job is to perform atmospheric aerosol measurements in the laboratory and in the field and to operate the FORTH static and mobile atmospheric simulation chambers (FORTH-ASC and FORTH-MSC) for measurements related to RI-URBANS. Location: FORTH/ICE-HT, Patras, Greece Duration: up to 6 months, with the potential of renewal or extension according to the needs of the project Salary: Up to 1400 Ã¢â€šÂ¬/month (cost of the employer, including social security and taxes), depending on qualifications Envisaged starting date: 1/6/2022 Requirements and Qualifications Candidates are required to hold a Diploma in Chemical Engineering. Moreover, candidates must have good knowledge of the Greek and English (level B2) language. The evaluation of the candidacies will be based on the following criteria and qualifications: Qualifications Points Evaluation criteria Relevance of diploma thesis to the operation of an atmospheric simulation chamber 40 Highly relevant: 40 points; Very relevant: 30 points; Intermediate relevant: 20 points; Low relevant: 10 points Diploma grade 30 Diploma grade X 3 points Relevance of diploma thesis to atmospheric aerosol measurements 30 Highly relevant: 30 points; Very relevant: 20 points; Intermediate relevance: 10 points; Low relevance: 5 points Overall 100 Application Submission Interested candidates who meet the aforementioned requirements should submit their applications, no later than 3/5/2022, 16:00, by email to Kleanthi Zacharopoulou: kleanthi@iceht.forth.gr. In order to be considered, the application must include: Application letter CV Scanned copies of academic titles &amp; English language certificate Copy of diploma thesis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Professor Spyros Pandis, e-mail: spyros@chemeng.upatras.gr.</t>
  </si>
  <si>
    <t>Research Assignment Ã¢â‚¬Å“Atmospheric Aerosol Measurements and FORTH Atmospheric Simulation Chamber OperationÃ¢â‚¬Â</t>
  </si>
  <si>
    <t>euraxess_220430_1_015</t>
  </si>
  <si>
    <t>https://euraxess.ec.europa.eu//jobs/funding/postdoctoralresearch-assignment-%E2%80%9Ccontinuous-automatic-measurements-atmospheric-aerosols</t>
  </si>
  <si>
    <t>Postdoctoral/Research Assignment Ã¢â‚¬Å“Continuous Automatic Measurements of Atmospheric Aerosols and its Gaseous PrecursorsÃ¢â‚¬Â The Institute of Chemical Engineering Sciences, Foundation of Research and Technology - Hellas, (FORTH/ICE-HT) is seeking applicants for one position for postdoctoral / research assignment to conduct research in the context of the research project Ã¢â‚¬Å“Research Infrastructures Services Reinforcing Air Quality Monitoring Capacities in European Urban &amp; Industrial AreaS (RI-URBANS) GA- 101036245 Ã¢â‚¬â€ RI-URBANS Ã¢â‚¬â€ H2020-LC-GD-2020 / H2020-LC-GD-2020-6Ã¢â‚¬Â which is implemented under the EU-Horizon 2020 Research and Innovation Action. Job Description To conduct research under a work or an employment contract in the framework of the aforementioned project Ã¢â‚¬Å“RI URBANSÃ¢â‚¬Â. The main objective of RI URBANS is to develop Service Tools (STs) that will provide novel insights into spatio-temporal variability of air quality parameters, population exposure and air quality health interactions. This will enable to reduce air pollution effects in European cities and industrial hotspots. The project takes on board advanced research-driven Air Quality (AQ) observations at selected European pilot cities. By combining Air Quality Monitoring Networks (AQMNs) and RIs advanced science knowledge and innovative technologies, RI-URBANS deploys tools and information systems in the hands of citizens and communities to support decision-making by AQ managers and regulators. These will enhance the Air Quality Monitoring Networks (AQMNs) capacity to evaluate, predict and mitigate the impact of air quality AQ on human health. The objective of this job is to take the responsibility of the operation and maintenance of the various state-of-the-art aerosol and corresponding gas-phase measurements of the FORTH team used in RI-URBANS. Location: FORTH/ICE-HT, Patras, Greece Duration: up to 7 months, with the potential of renewal or extension according to the needs of the project Salary: up to 3.700 Ã¢â€šÂ¬ per month depending on the qualifications (total cost of the employer, including social security and taxes) Envisaged starting date: 1/6/2022 Requirements and Qualifications Candidates are required to hold a PhD in Chemical Engineering or Environmental Engineering or Physics on atmospheric aerosols or atmospheric chemistry. Moreover, candidates must have good knowledge of the Greek and English (level B2) language. The evaluation of the candidacies will be based on the following criteria and qualifications: Qualifications Points Evaluation criteria Experience in atmospheric aerosol measurements and development of corresponding measurement techniques 50 Duration of the proven research experience in research groups and projects Ã¢â‚¬â€œ with a focus on instrument and facility development: 5 points / year, with a maximum score of 50 points PhD in Chemical or Environmental Engineering or related research area 30 PhD thesis relevant to atmospheric aerosols: strong relevance: 30 points, medium relevance: 15 points, weak relevance: 5 points Publications in peer-review international journals on atmospheric aerosols 20 Number of related publications in peer-review international journals: 2 points / publication, with a maximum score of 20 points Overall 100 Application Submission Interested candidates who meet the aforementioned requirements should submit their applications, no later than 3/5/2022, 16:00h., by email to Kleanthi Zacharopoulou: kleanthi@iceht.forth.gr. In order to be considered, the application must include: Application letter CV Scanned copies of academic titles &amp; English language certificate Copy of PhD thesis Copies of the publications in peer-review international journals EmployerÃ¢â‚¬â„¢s certificate and any other official documentation of the required experience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Professor Spyros Pandis, tel: +30 2610 969510, e-mail: spyros@chemeng.upatras.gr.</t>
  </si>
  <si>
    <t>Postdoctoral/Research Assignment Ã¢â‚¬Å“Continuous Automatic Measurements of Atmospheric Aerosols and its Gaseous PrecursorsÃ¢â‚¬Â</t>
  </si>
  <si>
    <t>euraxess_220430_1_016</t>
  </si>
  <si>
    <t>https://euraxess.ec.europa.eu//jobs/funding/postdoctoral-research-assignment-%E2%80%9Coperation-mobile-atmospheric-simulation-chamber</t>
  </si>
  <si>
    <t>Postdoctoral Research Assignment on Ã¢â‚¬Å“Operation of a Mobile Atmospheric Simulation Chamber SystemÃ¢â‚¬Â The Institute of Chemical Engineering Sciences, Foundation of Research and Technology - Hellas, (FORTH/ICE-HT) is seeking applicants for one position for postdoctoral research assignment in the context of the research project Ã¢â‚¬Å“Impact of Exposome on the Course of Lung Diseases (REMEDIA)Ã¢â‚¬Â Grant Agreement (GA) No: 874753, which is implemented under the H2020 Research and Innovation Action. Job Description To conduct research under a work or an employment contract in the framework of the aforementioned project "REMEDIA". The main objective of REMEDIA is to investigate the effect of the exposome and especially air quality on the course of lung diseases. The objective of this job is to investigate the chemistry that takes place in the mobile atmospheric simulation system that is used to produce realistic air atmospheric aerosols for the REMEDIA studies. Location: FORTH/ICE-HT, Patras, Greece Duration: up to 6 months with the potential of renewal or extension according to the needs of the project Salary: up to 3500 Ã¢â€šÂ¬ per month depending on the qualifications (total cost of the employer, including social security and taxes) Envisaged starting date: 01/08/2022 Requirements and Qualifications Candidates are required to hold a degree in Chemical or Environmental Engineering or Chemistry or Physics, and a PhD in Chemical or Environmental Engineering or Chemistry or Physics, mainly on atmospheric pollution. Moreover, candidates must have good knowledge of the Greek and English (level B2) language. The evaluation of the candidacies will be based on the following criteria and qualifications: Qualifications Weight Evaluation criteria PhD in atmospheric aerosol chemistry 40 PhD thesis relevant to atmospheric aerosol chemistry: strong relevance: 40 points, medium relevance: 20 points, weak relevance: 5 points Peer-reviewed publications in peer-review international journals on atmospheric chemistry and aerosols. 40 Criterion is the number of publications: 5 points per publication, maximum score 40 points Experience in atmospheric chemistry 20 Criterion is the duration of work: 10 points per year, maximum score 20 points Overall 100 Application Submission Interested candidates who meet the aforementioned requirements should submit their applications, no later than 3/5/2022, 16:00, by email to Kleanthi Zacharopoulou: kleanthi@iceht.forth.gr. In order to be considered, the application must include: Application letter CV Scanned copies of academic titles &amp; English language certificate Copies of publications in peer-review international journals PhD thesis EmployerÃ¢â‚¬â„¢s certificate of the work experience and any other official document to certify the aforementioned required qualifications Any application received after the deadline will not be considered for the selection. Selection Procedure Applications that are received on time will be evaluated by a scientific committee using the criteria mentioned above. If necessary, certain candidates will be invited to a personal interview with the committee. Interview Criteria: (a) Background in the objective of the assignment (5 points). (b) Organizational and communication skills (5 points). (c) Team-spirit and self-motivation (5 points). (d) Commitment to achieving the goals (5 points) The outcome of the selection will be announced on the website of FORTH/ICE-HT as well as on the website of Ã¢â‚¬Å“DIAVGEIAÃ¢â‚¬Â. Selection Announcement The result of the selection will be announced on the website of: FORTH/ICE-HT as well as on the website of Ã¢â‚¬Å“DIAVGEIAÃ¢â‚¬Â. Candidates have the right to appeal the selection decision, by addressing their written objection to the FORTH/ICE-HT Research Secretariat, e-mail: kleanthi@iceht.forth.gr, within five (5) days after the results announcement on the web. Contact For information and questions regarding the application and selection procedure, candidates are asked to contact the FORTH/ICE-HT Research Secretariat, e-mail: kleanthi@iceht.forth.gr, tel.: +30 2610 965278. For information and questions about the advertised position and the research activity of the group or the Institute, candidates are asked to contact Professor Spyros Pandis, tel: +30 2610 997570, e-mail: spyros@chemeng.upatras.gr.</t>
  </si>
  <si>
    <t>Postdoctoral Research Assignment on Ã¢â‚¬Å“Operation of a Mobile Atmospheric Simulation Chamber SystemÃ¢â‚¬Â</t>
  </si>
  <si>
    <t>euraxess_220430_1_017</t>
  </si>
  <si>
    <t>https://euraxess.ec.europa.eu//jobs/funding/british-council-researcher-links-public-health-workshop-developing-nature-exposure</t>
  </si>
  <si>
    <t>Description Call for participants for workshop on: Developing nature exposure as a globally relevant and equitable public health intervention tool Under the Researcher Links Public Health Workshops scheme funded by the British Council, the University of Surrey and Helmholtz Centre for Environmental Research (UFZ) and the German Centre for Integrative Biodiversity Research (iDiv) will be holding an in-person workshop on the above theme from 11st July -13th July 2022 in Leipzig, Germany. The workshop is being coordinated by Melissa Marselle (University of Surrey), and Rachel Oh and Aletta Bonn (UFZ &amp; iDiv), and will have contributions from other leading researchers. There will be a focus on building up links for future collaborations and participants selected on the basis of their research potential and ability to build longer term links, will be able to apply for challenge prizes to further their research. The workshop programme can be found on here. What is funded? Accommodation, travel and subsistence Duration The workshop is 3-days in Leipzig, Germany, starting 9am Monday 11 July Ã¢â‚¬â€œ 4pm Wednesday 13 July 2022 Eligibility We are now inviting applicants from Early Career Researchers based in the United Kingdom or Germany and who been awarded their PhD not more than 10 years ago, to attend this workshop. As the workshop will be in English, applicants must also have a sufficient standard of English to engage fully in the discussion. See the application form for further eligibility details. To apply, please use application the online form, which can be accessed at https://surreyfahs.eu.qualtrics.com/jfe/form/SV_cIOEANxpuXEdGrY before the deadline of 20 May 2022, midnight (UK time).</t>
  </si>
  <si>
    <t>British Council Researcher Links Public Health Workshop: Developing nature exposure as a globally relevant and equitable public health intervention tool</t>
  </si>
  <si>
    <t>euraxess_220430_1_018</t>
  </si>
  <si>
    <t>https://euraxess.ec.europa.eu//jobs/funding/efis-and%C2%A0immunology-letters%C2%A0short-term-fellowship</t>
  </si>
  <si>
    <t>The EFIS and Immunology Letters Short-term Fellowship offered by the European Federation of Immunological Societies (EFIS) and Immunology Letters (IL) provides a funded three month fellowship for early career immunology researchers who are looking for an opportunity to collaborate or train in another European country. What is funded This fellowship provides 1750 EUR per month for three months and up to 500 EUR for travel expenses. Duration Three months of funding for this short-term fellowship. Eligibility Applicants should be a member of an EFIS-affiliated society or working in a European country. The proposed fellowship must be conducted at a European institution in a country other than that of the applicantÃ¢â‚¬â„¢s current residence. Applicants must be no more than 35 years old and at minimum should hold a MasterÃ¢â‚¬â„¢s degree (an extension of this age limit of up to 18 months may be granted for parental leave, civil or military service, etc.).</t>
  </si>
  <si>
    <t>EFIS andÃ‚ Immunology LettersÃ‚ Short-term Fellowship</t>
  </si>
  <si>
    <t>euraxess_220430_1_019</t>
  </si>
  <si>
    <t>https://euraxess.ec.europa.eu//jobs/funding/debaqi-%C2%A0factors%C2%A0%C2%A0promoting-dialogue-and-healthy-behaviours%C2%A0-online-school-communities</t>
  </si>
  <si>
    <t>This is a scholarship for PhD student to develop a doctoral project in computational sociology, through the design and implementation of artificial intelligence and data science algorithms. The project has a strong component in the areas of information visualization and interpretable/explainable artificial intelligence. This scholarship is funded by the Portuguese Foundation for Science and Technology (FCT) project. Factors for promoting dialogue and healthy behaviours in online school communities, with reference DSAIPA/DS/0102/2019 awarded to Prof. Manuel Marques-Pita (Universidade LusÃƒÂ³fona, CICANT). The overall goal of the research project is to study collective behaviour of secondary-school student groups in situations of online conversation/debates. The results will enable the public administration to inform educational interventions that can address challenges such as the dissemination of fake news, discrimination, hate speech and polarization, as well to encourage a more plural society that values evidence and argumentation to solve the problems of our time. Skills/Qualifications - BSc and MSc in Computer Science, Informatics or equivalent - Solid background in artificial intelligence, preferably in the domain of Natural Language Processing. - Background in mathematics and statistics Specific Requirements - Programming experience in languages such as Python and R - Previous experience in the implementation of information visualisation using frameworks such as D3.js or similar - Previous experience in the implementation of full stack web applications, esp. Front-End (Angular/React) - Background in data modelling (relational databases and NoSQL) - Background on the design and implementation of APIs (Rest, GraphQL) - The ideal candidate will speak and write in Portuguese and English</t>
  </si>
  <si>
    <t>DEBAQI -Ã‚ FactorsÃ‚ forÃ‚ promoting dialogue and healthy behavioursÃ‚ in online school communities DSAIPA/DS/0102/2019</t>
  </si>
  <si>
    <t>euraxess_220430_1_020</t>
  </si>
  <si>
    <t>https://euraxess.ec.europa.eu//jobs/funding/tu-dublin-crisis-support-fund</t>
  </si>
  <si>
    <t>Open call at the moment</t>
  </si>
  <si>
    <t>Outline TU Dublin has created a Crisis Support Fund that will provide assistance to researchers fleeing crisis situations. Across the World, researchers face threats to their life, their freedom, and their careers in research. Often, they are forced to flee their home country because of such threats, and actively seek opportunities to restart their work in a supportive university environment. The ongoing war resulting from the invasion of Ukraine by the government of the Russian Federation, has brought support for fleeing researchers into focus for many of us in the TU Dublin community. This has motivated us to initiate a long term fund that can be used for support of researchers fleeing crises anywhere in the World What is funded. The initial focus of the fund will be on PhD students of any nationality, previously registered in a Ukrainian university, who are fleeing the war in Ukraine. The intention is to support a small number of continuing PhD students, who would register as TU Dublin students and will be provided with: Fully supported tuition fees A stipend to cover living costs for the remainder of their time registered as a TU Dublin PhD student Research costs Assistance in settling into life in Dublin Pastoral supports, including availability of counselling Duration For the time spent registered in TU Dublin Eligibility The initial focus of the fund will be on PhD students of any nationality, previously registered in a Ukrainian university, who are fleeing the war in Ukraine</t>
  </si>
  <si>
    <t>TU Dublin Crisis Support Fund</t>
  </si>
  <si>
    <t>euraxess_220430_1_021</t>
  </si>
  <si>
    <t>https://euraxess.ec.europa.eu//jobs/funding/bewareukraine</t>
  </si>
  <si>
    <t>In order to promote the mobility of Ukrainian researchers to Wallonia, the SPW Research has set up a special call to finance their receiption in Wallonia / Wallonia-Brussels Federation in the frame the "BEWARE Fellowships 2" : "BEWARE 2022_2_Ukraine" This extra call aims to attract 5 qualified researchers to the Walloon companies where they will spend half of their stay while the other half will be at a university, a university college or a research centre (a single employment contract). The mandate covers the salary, a mobility allowance and operating costs. The BEWARE Fellowships 2 programme (for BElgian WAllonia REsearcher) is cofunded by the Marie Actions SkÃ…â€šodowska-Curie of the European Commission (COFUND - contract 847587). More info about the call, the evaluation process, the application process, the salary grid : https://recherche.wallonie.be/beware</t>
  </si>
  <si>
    <t>BEWARE_UKRAINE</t>
  </si>
  <si>
    <t>euraxess_220430_1_022</t>
  </si>
  <si>
    <t>https://euraxess.ec.europa.eu//jobs/funding/research-fellowship-phd-fields-media-art-and-communication-sciences</t>
  </si>
  <si>
    <t>May</t>
  </si>
  <si>
    <t>Universidade LusÃƒÂ³fona de Humanidades e Tecnologias, established by COFAC - Cooperativa de FormaÃƒÂ§ÃƒÂ£o e AnimaÃƒÂ§ÃƒÂ£o Cultural. CRL, hereby announces a call for the award of 3 (three) research grants, hereinafter referred to as Doctoral Research Grant, in the area of Media and Communication Arts, under the FCT Research Grant Regulations (RBI) and the Research Grant Holder Statute (EBI). The grants will be funded by the Foundation for Science and Technology (FCT) under the Pluriannual Funding Program Contract for R&amp;D Units 2020-2023, signed between FCT and the R&amp;D Unit CICANT - Research Centre in Applied Communication, Culture and New Technologies (5260). The Doctoral Research Grants are intended for candidates already enrolled or candidates who meet the necessary conditions for enrolment in the Doctoral Programmes in Media Arts or Communication Sciences and who wish to develop research activities leading to a doctoral degree, in the context of the scientific work developed at CICANT. The following are eligible to apply to this call: National citizens or citizens of other European Union Member States; Citizens of third countries; Stateless persons; Citizens benefiting from political refugee status. Candidate Admission Requirements: Bachelor's degree in the study area in communication sciences or arts; Master's degree in the study area in communication sciences or arts; Not to have benefited from a PhD or PhD in companies grant directly funded by FCT, regardless of its duration. Not hold a PhD degree Proficient command of English The duration of the grants is one year, renewable for up to a maximum of two years (24 months), and cannot be awarded for a period of less than three consecutive months. PLEASE READ FULL ANNOUCEMENT Portuguese and English - https://cicant.ulusofona.pt/careers-opportunities</t>
  </si>
  <si>
    <t>Research Fellowship for PhD in the fields of Media Art and Communication Sciences</t>
  </si>
  <si>
    <t>euraxess_220430_1_023</t>
  </si>
  <si>
    <t>https://euraxess.ec.europa.eu//jobs/funding/cfa-fellowships-and-working-groups-center-advanced-internet-studies-cais</t>
  </si>
  <si>
    <t>Are you studying the social, political, economic, media-related or cultural effects of digitalization? Do you want to concentrate exclusively on a project and are interested in interdisciplinary exchange? The Center for Advanced Internet Studies (CAIS) in Bochum, Germany, supports innovative projects that deal with the social opportunities and challenges of the digital transformation. Experts from academia and practice can apply for Fellowships and Working Groups. The funding program is open to experts of all career stages, to all disciplines and areas of investigation, as well as to pure research and to projects that are more applied in orientation. The funding program is continuous. Apply by 31 May 2022 for Fellowships starting from April 2023 and for Working Groups starting from 15 May 2023. For more information go to: www.cais.nrw/en/callforapplications/. If you have any questions, please contact esther.laufer@cais.nrw.</t>
  </si>
  <si>
    <t>CfA Fellowships and Working Groups at the Center for Advanced Internet Studies (CAIS)</t>
  </si>
  <si>
    <t>nfwf_220501_1_005</t>
  </si>
  <si>
    <t>https://www.nfwf.org/programs/columbia-basin-water-transactions-program</t>
  </si>
  <si>
    <t>05/18/2022</t>
  </si>
  <si>
    <t>In This Section: Previous Request for Qualifications: Nature Photographer for Columbia Basin Water Transactions Program Columbia Basin Water Transactions Program 2023 Request for Proposals Next Breadcrumb Home / Programs / ... Share this page on Facebook Share this page on Twitter Share this page on LinkedIn The Columbia Basin Water Transactions Program (CBWTP) was developed in 2002 to address chronically diminished stream flows in tributaries of the Columbia River. Partners Image Image Image Summary Application Information Program Information The native fish species of the Columbia River Basin rely on the healthy flow of rivers and streams for their survival, resilience and persistence. But stretches of many streams and rivers in the Basin run low -- and sometimes dry -- in summer and early fall because of legal water withdrawals. Inadequate stream flows, often the result of competing out-of-stream water uses like crop irrigation, are a key factor limiting the productivity of Pacific salmon, steelhead trout, and a host of resident fish species. To enhance stream flow, the Columbia Basin Water Transactions Program (CBWTP) works through locally based entities to acquire water rights voluntarily from willing landowners. Using temporary and permanent water rights acquisitions and other incentive-based approaches, the CBWTP supports grantees in Oregon, Washington, Idaho, and Montana to assist landowners who wish to voluntarily restore flows to key fish habitat. Voluntary, market-based water transactions provide an effective and fair way to balance out-of-stream water uses with the need to maintain stream flow for imperiled fish. From 2002 to 2020, the CBWTP has completed over 640 water right transactions, which have restored over 2.1 million acre-feet of water to key tributary streams in the Columbia Basin. Funding for this program is provided by Bonneville Power Administration in cooperation with the Northwest Power and Conservation Council and with support from Altria. Application Information 04/27/2022 Columbia Basin Water Transactions Program 2023 Request for Proposals View Now 04/13/2021 Flow Restoration Accounting Framework View Now 04/13/2021 Water Transaction Process View Now 04/27/2022 Request for Qualifications: Nature Photographer for Columbia Basin Water Transactions Program View Now Due Dates Due Date Name 05/18/2022 Full Proposal Due 12/02/2021 2020 Annual Report Download the PDF 11/17/2021 2020 Annual Report Appendix View Website 11/17/2021 2019 Annual Report Download the PDF 09/03/2021 2019 Annual Report Appendix Download the PDF 04/29/2021 Independent External Eval of the CBWTP Download the PDF 04/27/2021 QA - Support for Transaction Monitoring &amp; Evaluation Effectiveness Download the PDF 12/03/2019 Flow Restoration Accounting Framework Download the PDF 01/16/2020 2018 Annual Report Download the PDF 12/03/2019 2018 Annual Report Appendix Download the PDF 12/03/2019 2017 Annual Report Download the PDF</t>
  </si>
  <si>
    <t>Columbia Basin Water Transactions Program</t>
  </si>
  <si>
    <t>saveourseas_220330_1_001</t>
  </si>
  <si>
    <t>https://saveourseas.com/grants/funding-applications/small-grants/</t>
  </si>
  <si>
    <t>Stage I: April 2022
 Stage II: September 2022</t>
  </si>
  <si>
    <t>Application window (online form): Stage I: April 2022 Stage II: September 2022 The Small Grant is designed for short (12- to 18-month) and small projects (grants average US$5,000) dedicated to early career scientists (within five years of a degree being awarded). Aimed at original and innovative start-up projects, the grant presents early career scientists, conservationists or educators with an opportunity to prove themselves. It targets local projects conducted by local project leaders. Whether or not the project is part of a larger endeavour, SOSF Small Grants are for specific and finite projects.Ã‚ Only projects concerned with marine chondrichthyan species (sharks, rays, skates, sawfishes and chimaeras) will be considered. Ã‚ Application process The Small Grant application process consists of a two-stage online application: Stage I involves completing a very short online form, equivalent to one to two pages. Stage II, by invitation only based on the Stage I application, will involve the completion of a longer and more detailed online form, equivalent to a maximum of 10 pages. Funding is awarded for only one financial year. The SOSF will consider small grant applications that, inter alia, aim to undertake the preliminary investigations necessary before a larger, longer-term project can be developed. Successful applicants for small project grants, including scoping projects, are not eligible to submit a Small Grant application the following year, but are not excluded from submitting a new Keystone Grant application. Only one application will be accepted from any one applicant. All applications will be reviewed by the SOSF scientific committee and require final approval from the FoundationÃ¢â‚¬â„¢s Board of Directors. Please read the funding guidelines carefully. Application guidelines [PDF] Application questions [PDF] Budget template [Excel]</t>
  </si>
  <si>
    <t>Application window (online form):  Stage I: April 2022 Stage II: September 2022 The Small Grant is designed for short (12- to 18-month) and small projects (grants average US$5,000) dedicated to early career scientists (within five years of a degree being awarded). Aimed at original and innovative start-up projects, the grant presents early career scientists, conservationists or educators with an opportunity to prove themselves. It targets local projects conducted by local project leaders. Whether or not the project is part of a larger endeavour, SOSF Small Grants are for specific and finite projects.Ã‚ Only projects concerned with marine chondrichthyan species (sharks, rays, skates, sawfishes and chimaeras) will be considered. Ã‚  Application process  The Small Grant application process consists of a two-stage online application: Stage I involves completing a very short online form, equivalent to one to two pages. Stage II, by invitation only based on the Stage I application, will involve the completion of a longer and more detailed online form, equivalent to a maximum of 10 pages. Funding is awarded for only one financial year. The SOSF will consider small grant applications that, inter alia, aim to undertake the preliminary investigations necessary before a larger, longer-term project can be developed. Successful applicants for small project grants, including scoping projects, are not eligible to submit a Small Grant application the following year, but are not excluded from submitting a new Keystone Grant application. Only one application will be accepted from any one applicant. All applications will be reviewed by the SOSF scientific committee and require final approval from the FoundationÃ¢â‚¬â„¢s Board of Directors.  Please read the funding guidelines carefully. Application guidelines [PDF] Application questions [PDF] Budget template [Excel]</t>
  </si>
  <si>
    <t>Small Grants</t>
  </si>
  <si>
    <t>rufford_220329_1_001</t>
  </si>
  <si>
    <t>Research Equipment Program The Research Equipment Program provides basic science equipment to scientists and students in the American tropics to assist their research opportunities and education. Many outstanding researchers need essentials such as microscopes, GPS units, mist nets, video cameras, binoculars, and science textbooks. Equipment is either donated or purchased and sent to Latin America at relatively little expense. The intent of the program is that donated equipment and literature be of general use to a variety of projects, students and researchers. ELIGIBLE APPLICANTS: Latin American researchers affiliated with a university or conservation organization. APPLICATION DEADLINE: April 1st, August 1st, and December 1st REVIEW PROCESS: Applications are reviewed by members of the REP committee and two outside reviewers. Award decisions are based on the merit of the associated projects, number of projects and students expected to be impacted by the equipment donation, and how closely projects meet NGCÃ¢â‚¬â„¢s mission. EQUIPMENT DELIVERY: The REP committee works closely with successful applicants to identify the most reliable and cost effective method for equipment delivery. To avoid unnecessary expenses, it is preferable that the delivery is made by an NGC representative, or shipped to a colleague visiting the US and subsequently delivered to the applicant. AWARD REQUIREMENTS: At the end of each year we ask for an update on the study and equipment status. The equipment stays with the research group to encourage further studies and professional development. Apply now</t>
  </si>
  <si>
    <t>Latin American researchers affiliated with a university or conservation organization.</t>
  </si>
  <si>
    <t>Research Equipment Program</t>
  </si>
  <si>
    <t>rufford_220329_1_002</t>
  </si>
  <si>
    <t>Student Grant Program The Student Grant Program (SGP) was designed in response to feedback from Venezuelan professors. Graduate student research projects are often hindered by lack of funds for basic needs such as transportation, lodging, meals and consumable field supplies. ELIGIBLE APPLICANTS: Latin American students enrolled in a M.S. or Ph.D. program in a US or South American university. APPLICATION DEADLINE: April 1st, August 1st, and December 1st REVIEW PROCESS: Applications are reviewed by members of the SGP committee and two outside reviewers. Award decisions are based on the studentÃ¢â‚¬â„¢s demonstrated commitment to conservation, feasibility and merit of the proposed project, and how closely the project meets NGCÃ¢â‚¬â„¢s mission AWARD DISBURSEMENT: Awards are distributed as a single allotment of $1,250 USD. We ask that awardees provide bank name, address and routing numbers. AWARD REQUIREMENTS: Awardees are required to provide the NGC with a year-end report summarizing project results and describing how funds were used. Following submission of this report, students are eligible for additional funding. Christopher Miller Outstanding Student Award This award of $500 is given annually to an outstanding Student Grant winner. After completing funded projects, students submit a final report. NGC staff will choose several promising students based on final reports, and the NGC Board will select a winner at its annual board meeting. Apply now</t>
  </si>
  <si>
    <t>Latin American students enrolled in a M.S. or Ph.D. program in a US or South American university.</t>
  </si>
  <si>
    <t>Student Grant Program</t>
  </si>
  <si>
    <t>euraxess_220329_1_000</t>
  </si>
  <si>
    <t>https://euraxess.ec.europa.eu//jobs/funding/sinergia-marie-sk%C5%82odowska-curie-actions-international-training-networks-18-months</t>
  </si>
  <si>
    <t>Outline SINERGIA (Advanced technologieS for drug dIscovery and precisioN mEdicine: in vitRo modellinG human physiology and diseAse) project aims to provide breakthrough strategies for the implementation of new in vitro preclinical platforms in terms of innovative technologies, biological models and drug screening approaches in the effort of bridging the gap between current, simplistic in vitro cultures and faithful and effective future physiological models. SINERGIA comprises a Consortium of high-profile Universities, Research Institutes, Hospitals and Large Companies and SMEs, located in Italy, Germany, United Kingdom, Switzerland, Czech Republic and the Netherlands. SINERGIA aims at improving the dialogue among the main stakeholders in the drug discovery field, and at developing advanced models of human physiology and diseases, to be ultimately introduced in the preclinical stages of the drug discovery pipeline. SINERGIAÃ¢â‚¬â„¢s research programme addresses three investigational areas of the DDP Ã¢â‚¬â€œ namely drug benefit, drug safety and precision medicine Ã¢â‚¬â€œ with the aim of bringing advanced models built on innovative Technologies from bench to the pharmaceutical market. SINERGIA research objectives are: i) drug benefit, ii) drug safety, and iii) precision medicine. SINERGIAÃ¢â‚¬â„¢s approach will be: Multi-sectoral, encompassing academia, biotechs and Contact Research Organizations, and also accounting for the support of clinicians from hospitals enrolled as beneficiary or partner organizations Multi-technological, involving the exploitation of different and complementary cutting-edge technologies, i.e. microfluidics, bioreactors, 3D-printing, induced pluripotent stem cells (iPSCs) that will be synergistically used to generate relevant in vitro models of human physiology and diseases Multi-disciplinary, in that the researchers will be involved in individual projects, spanning from technology development to disease modelling. SINERGIA will establish new in vitro models enabling for drug discovery by taking advantage of cutting-edge technologies that are currently emerging as extremely promising and innovative, either alone ot through their possible combinations. Training will be achieved either through research or by education. Research training includes Secondments at partner premises, Training by education includes transferable skills training and comprises attendance to both local training activities and network-wide training activities. In addition, ESRs will attend 3 SINERGIA Summer Schools. SINERGIA offers to the recruited fellows the possibility to visit and conduct part of their training and work at different research institutions and/or hospitals (secondments)at a relatively early stage in their career. In this way, they will be able to acquire additional multidisciplinary knowledge which will be extremely valuable for their career, and will be provided with a significant broadening of their training curricula. For each researcher at the beginning of his/her project, a specific plan will be defined, as a combination of training at universities, companies and hospitals. For further details and to submit your application, please visit www.sinergia2020.polimi.it. What is funded SINERGIA is opening a position on research and training for a period of 18 months to be carried out at Politecnico di Milano (Italy). The project topic is the Development of a patient-specific a lab-on-chip cardiac microtissue model of dystrophin deficient cardiomyopathy. For any specific requests on this project, please get in contact with Prof. Marco Rasponi (marco.rasponi@polimi.it). The successful candidates will receive an attractive salary in accordance with the MSCA regulations for Early Stage Researchers. The exact (net) salary will be confirmed upon appointment and is dependent on local tax regulations and on the country correction factor (to allow for the difference in cost of living in different EU Member States). The salary includes a living allowance, a mobility allowance and a family allowance (if married or equivalent). Duration 18 months, starting as soon as possible (target starting date in June/July 2022). Eligibility EU Marie SkÃ…â€šodowska-Curie eligibility criteria Applicants can be of any nationality. They need to fully respect all two eligibility criteria (to be demonstrated in the Europass CV): Early-stage researchers (ESR) are those who are, at the time of recruitment by the host, in the first four years (full-time equivalent) of their research careers. This is measured from the date when they obtained the degree which formally entitles them to embark on a doctorate, either in the country in which the degree was obtained or in the country in which the research training is provided, irrespective of whether or not a doctorate was envisaged. Conditions of international mobility of researchers: Researchers are required to undertake trans-national mobility (i.e. move from one country to another) when taking up the appointment. At the time of selection by the host organisation, researchers must not have resided or carried out their main activity (work, studies, etc.) in the country of their host organisation for more than 12 months in the 3 years immediately prior to their recruitment. Short stays, such as holidays, are not taken into account. Requirements MSc degree or equivalent in a relevant discipline (e.g.; bioengineering, biology, biophysics, biotechnology, medicine; check the specific projects); excellent research skills and experience in research by means of scientific publications will be favored (e.g. conference papers, journal articles, book chapters); high level of proficiency in English language outstanding communication skills as well as organizational talent and willingness to engage in international, interdisciplinary collaborative research, workshops and secondments; ability to work on own initiative and manage own workload, as well as to keep to tight deadlines How to apply Candidates should submit their applications to the email address: sinergia2020@polimi.it, with the following documents: 1.Two-page application letter containing research interests, skills, career plans and the reasons for applying. 2. Academic transcript with grade point average. 3. Certificate proving date of award of degree which formally entitles to embark on a doctorate (if pending, a letter from the institution stating when it is expected to be awarded) 4. Full CV including list of publications where applicable, information about timings of previous academic study and employment, information about nationality/citizenship, and information regarding where the applicant has resided and/or engaged in work or study during three years before the deadline of submission. 5. Two letters of reference (if referees prefer to send the references directly to the consortium an email address will be provided by the web manager before the application deadline). 6. Copies of recent English language certificates (for applicants from non-English speaking Countries).</t>
  </si>
  <si>
    <t>SINERGIA - Marie SkÃ…â€šodowska-Curie Actions - International Training Networks (18 months available)</t>
  </si>
  <si>
    <t>merck_2204301000</t>
  </si>
  <si>
    <t>https://www.merckgroup.com/en/research/open-innovation/research-grants.html</t>
  </si>
  <si>
    <t>We are launching a call for research proposals advancing the field of drug discovery and are looking for proposals for projects to identify and characterize the next game-changing molecule to help cure cancer, autoimmune/neuroinflammatory disease or infertility. In addition, approaches interfering with the molecular hallmarks of aging to promote healthy longevity are of interest.</t>
  </si>
  <si>
    <t>Drug Discovery</t>
  </si>
  <si>
    <t>merck_2204301001</t>
  </si>
  <si>
    <t>We are seeking research proposals that can substantially advance Artificial Intelligence/Machine Learning mediated predictive diagnostics and drug target discovery with the goal of developing tools to augment current approaches.</t>
  </si>
  <si>
    <t>AI for Predictive Diagnostics &amp; Therapeutic Target Discovery</t>
  </si>
  <si>
    <t>merck_2204301002</t>
  </si>
  <si>
    <t>Chemistry has become richer and more complex over the last years. Chemical experiments scale exponentially with the number of variables like reactants, conditions and compound diversity. At the same time chemists must restrict their search spaces dramatically while synthesizing even more complicated molecules. This usually leads to longer research and development cycles and limits innovation in material science or pharmaceutical drug discovery. How can we speed up this fundamental building block of scientific innovation?</t>
  </si>
  <si>
    <t>Chemistry in the cloud Ã¢â‚¬â€œ Rapid synthesis through automation</t>
  </si>
  <si>
    <t>merck_2204301003</t>
  </si>
  <si>
    <t>We are seeking proposals along the pharmaceutical R&amp;D value chain that can tangibly improve sustainability aspects in R&amp;D. The proposals should address our search scope and suggest a way forward.</t>
  </si>
  <si>
    <t>Sustainability in HealthCare R&amp;D</t>
  </si>
  <si>
    <t>merck_2204301004</t>
  </si>
  <si>
    <t>Science and technology are at the heart of everything we do, driving innovations that enable us to contribute to a sustainable future. In this endeavor, we are seeking research proposals in the field of Green Chemistry.</t>
  </si>
  <si>
    <t>Innovation within Green Chemistry</t>
  </si>
  <si>
    <t>nfwf_220413_1_000</t>
  </si>
  <si>
    <t>https://www.nfwf.org/media-center/announcements/nfwf-launches-resilience-knowledge-transfer-case-studies</t>
  </si>
  <si>
    <t>Breadcrumb Home / Media Center / Announcements / ... Share this page on Facebook Share this page on Twitter Share this page on LinkedIn NFWF is pleased to announce the release of eight case studies featuring NFWF-funded coastal resilience projects. In 2021, NFWF commissioned ERG to identify challenges and lessons learned from these projects. The work involved interviews with coastal resilience practitioners and a review of more than 100 source documents. The project culminated in the development of eight case studies highlighting success stories and transferrable strategies to help practitioners implement effective coastal resilience solutions. Click here to explore the featured projects.</t>
  </si>
  <si>
    <t>NFWF Launches Resilience Knowledge Transfer Case Studies</t>
  </si>
  <si>
    <t>nfwf_220413_1_001</t>
  </si>
  <si>
    <t>https://www.nfwf.org/programs/monarch-butterfly-and-pollinators-conservation-fund</t>
  </si>
  <si>
    <t>In This Section: Previous Monarch Butterfly and Pollinators Conservation Fund 2022 Request for Proposals Next Breadcrumb Home / Programs / ... Share this page on Facebook Share this page on Twitter Share this page on LinkedIn The Monarch Butterfly and Pollinators Conservation Fund supports work that advances the conservation of the monarch butterfly and other at-risk native insect pollinators. Originally named the Monarch Butterfly Conservation Fund, the fund added the term Ã¢â‚¬ËœPollinatorsÃ¢â‚¬â„¢ to its title in 2018 to reflect an increased focus on a broader set of priority species. Partners Image Image Image Image Image Image Image Image Summary Application Information Program Information Competitive grants for the Monarch Butterfly and Pollinators Conservation Fund are awarded in two categories: Technical Assistance for Private Working Lands: Grants are awarded to projects that support implementation of technical assistance to increase the number of private landowners engaged in monarch butterfly and pollinator conservation practices on working lands. Priorities include: hiring additional staff or contractors to assist landowners and NRCS with developing pollinator habitat management plans and NRCS financial assistance contracts; and targeting outreach to landowners and other partners to prioritize, plan and deliver financial assistance available through the Environmental Quality Incentives Program (EQIP) and other Farm Bill programs to improve pollinator habitat and support at-risk species. Habitat Improvement: Grants are awarded to projects that create and sustain interconnected monarch and pollinator habitat. Priorities include: restoring and enhancing breeding and migration habitat to support ample milkweed and diverse nectar plants; protecting and improving overwintering habitat; and developing sustainable and affordable supplies of native milkweed and nectar-producing plant seeds and seedlings that support habitat restoration efforts. Since 2015, the fund has awarded $16.8 million to 109 projects that are helping conserve and recover the monarch butterfly while also benefiting other pollinator species. Grantees have matched this investment with an additional $27.8 million for a total on-the-ground impact of $44.6 million. This investment has provided support for: Restoration or enhancement of 336,000 acres Propagation of 931,100 native milkweed seedlings Collection of 2,500 pounds of native milkweed seeds Coordination of 1,570 workshops and meetings Application Information 04/07/2022 Monarch Butterfly and Pollinators Conservation Fund 2022 Request for Proposals View Now Due Dates Due Date Name 05/05/2022 Pre-Proposal Due 11/16/2021 Pollinator Fund Report, 2015-2021 Download the PDF 04/01/2022 Monarch Butterfly Business Plan Download the PDF 11/16/2021 Program Fact Sheet Download the PDF 12/10/2019 Sign Up for Our Mailing List View Website 11/16/2021 2021 Grant Slate Download the PDF 04/13/2021 2020 Grant Slate Download the PDF 12/03/2019 2019 Grant Slate Download the PDF 12/03/2019 2018 Grant Slate Download the PDF 12/03/2019 2017 Grant Slate Download the PDF 12/03/2019 2016 Grant Slate Download the PDF 12/03/2019 2015 Grant Slate Download the PDF</t>
  </si>
  <si>
    <t>Monarch Butterfly and Pollinators Conservation Fund</t>
  </si>
  <si>
    <t>nfwf_220413_1_002</t>
  </si>
  <si>
    <t>https://www.nfwf.org/programs/sustain-our-great-lakes-program</t>
  </si>
  <si>
    <t>In This Section: Previous Lower Great Lakes Forestry Technical Assistance 2022 Request for Proposals Sustain Our Great Lakes 2022 Request for Proposals Next Breadcrumb Home / Programs / ... Share this page on Facebook Share this page on Twitter Share this page on LinkedIn Sustain Our Great Lakes is a publicÃ¢â‚¬â€œprivate partnership designed to sustain, restore and protect fish, wildlife and habitat in the basin by leveraging funding, building conservation capacity, and focusing partners and resources toward key ecological issues. The program achieves this mission, in part, by awarding grants for on-the-ground habitat restoration and enhancement. Partners Image Image Image Image Image Image Image Image Image Image Summary Application Information Program Information The Great Lakes are among the most important natural resources in the world. With more than 20 percent of the earthÃ¢â‚¬â„¢s surface fresh water, 10,000 miles of shoreline and 30,000 islands, they provide drinking water for tens of millions of people and habitat for a vast array of plants and wildlife, including more than 200 globally rare species. The regionÃ¢â‚¬â„¢s immense network of coastal marshes, inland wetlands and forests provide critical ecological services, such as water filtration and storage, flood control, nutrient cycling and carbon storage. The Great Lakes also offer unmatched opportunities for shipping, industry, tourism and outdoor recreation that have fostered one of the largest economies in the world. Despite these values, the Great Lakes have been significantly degraded by human activity during the past two centuries. Threats such as habitat loss and fragmentation, invasive species and pollution have impaired water quality, wildlife populations and quality of life in the basin. Funding priorities for this program include: Restore and enhance stream and riparian habitat Restore and enhance coastal wetland habitat Expand green stormwater infrastructure in Great Lakes communities Maintain and enhance benefits of habitat restoration through invasive species control Restore and preserve natural areas and biodiversity in WisconsinÃ¢â‚¬â„¢s Lake Michigan watershed Accelerate implementation of conservation practices and regenerative agriculture on working lands From 2006 through 2021, the program has awarded 405 grants worth $97 million in federal and corporate partner funding. Grantees matched this funding with an additional $113.1 million, for a total conservation investment of more than $210 million. Some of the important outcomes generated by this investment include 2,298 miles of restored aquatic connectivity, 43,467 acres of restored habitat, 518 miles of restored stream and riparian habitat, and 255 million gallons of stormwater storage added annually. NFWF administers the Sustain Our Great Lakes program in partnership with Cleveland-Cliffs, General Mills, the U.S. Environmental Protection Agency, the U.S. Fish and Wildlife Service, the USDA Forest Service and USDA Natural Resources Conservation Service. Significant program funding is provided by the Great Lakes Restoration Initiative, a federal program designed to protect, restore and enhance the Great Lakes ecosystem. Partners supporting funding available for projects in WisconsinÃ¢â‚¬â„¢s Lake Michigan watershed include the Caerus Foundation, Crown Family Philanthropies, Milwaukee Metropolitan Sewerage District, the U.S. Environmental Protection Agency and the Walder Foundation. Application Information 01/13/2022 Sustain Our Great Lakes 2022 Request for Proposals View Now 04/13/2021 Request for Proposals: Contract for a Midpoint Evaluation of the National Fish and Wildlife FoundationÃ¢â‚¬â„¢s Great Lakes Business Plan - CLOSED View Now 04/13/2021 Guidance for Applicants View Now 12/16/2019 Webinar Recording: FishWerks Guidance and Updates View Now 04/06/2022 Lower Great Lakes Forestry Technical Assistance 2022 Request for Proposals View Now Due Dates Due Date Name 05/05/2022 Full Proposal Due 09/01/2021 2021 Grant Slate Download the PDF 08/31/2021 2021 Grant Slate - WisconsinÃ¢â‚¬â„¢s Lake Michigan Watershed Download the PDF 09/01/2021 Sustain Our Great Lakes Program Fact Sheet Download the PDF 12/03/2019 Great Lakes Business Plan Download the PDF 04/13/2021 WisconsinÃ¢â‚¬â„¢s Lake Michigan Watershed Fact Sheet Download the PDF 12/03/2019 Sustain Our Great Lakes 10-Year Report Download the PDF 12/03/2019 Sustain Our Great Lakes Evaluation Download the PDF 04/13/2021 Sustain Our Great Lakes 2020 Grant Slate Download the PDF 12/03/2019 Sustain Our Great Lakes 2019 Grant Slate Download the PDF 12/03/2019 Sustain Our Great Lakes 2018 Grant Slate Download the PDF</t>
  </si>
  <si>
    <t>Sustain Our Great Lakes Program</t>
  </si>
  <si>
    <t>nfwf_220413_1_003</t>
  </si>
  <si>
    <t>https://www.nfwf.org/programs/fisheries-innovation-fund</t>
  </si>
  <si>
    <t>In This Section: Previous Electronic Monitoring and Reporting Grant Program 2022 REQUEST FOR PROPOSALS Next Breadcrumb Home / Programs / ... Share this page on Facebook Share this page on Twitter Share this page on LinkedIn The National Fish and Wildlife Foundation's Fisheries Innovation Fund supports effective participation of fishermen and fishing communities in the implementation of sustainable fisheries in the United States. The Fisheries Innovation Fund releases two requests for proposals (RFP) each year to work towards sustainable fisheries in the United States: a Fisheries Innovation Fund RFP and an Electronic Monitoring and Reporting Grant Program RFP. Partners Image Image Image Summary Application Information Program Information According to the National Oceanic and Atmospheric Administration (NOAA), commercial and recreational fisheries had combined sales impacts of over $208 billion in the United States in 2015. However, some U.S. fisheries are struggling, both biologically and economically. As of 2019, NOAA reported that 46 stocks are categorized as overfished and 22 are categorized as subject to overfishing. Fisheries Innovation Fund RFP NFWF launched the Fisheries Innovation Fund in 2010 to foster innovation in fisheries and seafood production in order to sustain livelihoods, working waterfronts and sustainable access to fisheries while rebuilding fish stocks. The fund supports the participation of fishermen and their communities in securing sustainable fisheries in the United States. Fisheries Innovation Fund funding priorities include bycatch reduction, recreational fisheries and offshore aquaculture including activities to build community capacity and encourage sustainable use practices. Most projects have originated locally to address needs, challenges and opportunities at the community level. Electronic Monitoring and Reporting RFP The Electronic Monitoring and Reporting Grant Program was launched in 2015. The program seeks to advance NOAAÃ¢â‚¬â„¢s sustainable fisheries goals to partner with fishermen, stakeholders, state agencies and Fishery Information Networks to systematically integrate technology into fisheries data collection and observations, and streamline data management and use for fisheries management. The program aims to improve the quality, quantity, and timeliness of fisheries-dependent data. Projects awarded under this opportunity catalyze the implementation of electronic technologies for catch and compliance monitoring, and improvements to fishery information systems. To date, the Fisheries Innovation Fund has awarded grants totaling over $32.7 million to 183 projects across 27 states, Puerto Rico and the U.S. Virgin Islands. These awards have been matched by over $42.8 million dollars from the grantees, for a total conservation impact of $75.5 million. Major funding for the Fisheries Innovation Fund is provided by NOAA, the Walton Family Foundation and the Kingfisher Foundation. Mitigation funds received through NFWF's Recovered Oil Fund for Wildlife have also contributed to the program, with grantee organizations and additional public and private funders providing matching funds. Application Information 03/31/2022 Electronic Monitoring and Reporting Grant Program 2022 Request for Proposals View Now 12/08/2019 Past Webinars and Slideshows View Now 04/13/2021 How to Manage Your New Grant Webinar Recording View Now 02/16/2022 10 Tips for Grantees View Now 04/13/2021 Interim Programmatic Report Guidance View Now 04/13/2021 Final Programmatic Report Guidance View Now Due Dates Due Date Name 06/07/2022 Full Proposal Due 04/13/2021 Fisheries Innovation Fund Fact Sheet Download the PDF 11/23/2021 Electronic Monitoring and Reporting Fact Sheet Download the PDF 11/23/2021 Electronic Monitoring and Reporting 2021 Grant Slate Download the PDF 04/13/2021 Electronic Monitoring and Reporting 2020 Grant Slate Download the PDF 04/13/2021 Electronic Monitoring and Reporting 2019 Grant Slate Download the PDF 04/13/2021 Fisheries Innovation Fund 2019 Project List Download the PDF 12/03/2019 Fisheries Innovation Fund 2018 Project List Download the PDF 12/03/2019 Electronic Monitoring and Reporting 2018 Grant Slate Download the PDF 12/03/2019 Fisheries Innovation Fund 2017 Project List Download the PDF 12/03/2019 Electronic Monitoring and Reporting 2017 Grant Slate Download the PDF 12/03/2019 Fisheries Innovation Fund 2010-2016 Project List Download the PDF 12/03/2019 Electronic Monitoring and Reporting 2015-2016 Project List Download the PDF 11/19/2021 Fisheries Innovation Fund: Baseline Survey Estimates of Fishermen Well-Being and Diffusion of Innovations in the Gulf of Mexico Reef Fish Fishery and the Northeast Multispecies (Groundfish) Fishery (2021) Download the PDF</t>
  </si>
  <si>
    <t>Fisheries Innovation Fund</t>
  </si>
  <si>
    <t>nfwf_220413_1_004</t>
  </si>
  <si>
    <t>https://www.nfwf.org/programs/bats-future-fund</t>
  </si>
  <si>
    <t>04/28/2022</t>
  </si>
  <si>
    <t>In This Section: Previous Bats for the Future Fund 2022 Request for Proposals Next Breadcrumb Home / Programs / ... Share this page on Facebook Share this page on Twitter Share this page on LinkedIn The Bats for the Future Fund provides funding for existing and novel treatments for white-nose syndrome, a disease that has killed over 7 million bats over the past decade. Partners Image Image Image Summary Application Information Program Information Bats play critical roles in the U.S. controlling agricultural, forest, and human pests. Recent studies estimate that the pesticide services of bats are worth more than $1 billion annually to the U.S. corn industry alone, and more than $3 billion annually to all agricultural production. Unfortunately, more than 7 million bats have died over the past decade from the white-nose syndrome disease (WNS) spread. In some sites where WNS has been detected, up to 100 percent of bats have disappeared. Since signs of the disease were first observed in New York in 2006, WNS has spread rapidly to 37 states and 7 Canadian provinces. Most recently, in 2016, it was confirmed in Washington state, confirmed in Texas in 2017 and now suspected to be present in California, Mississippi and New Mexico. WNS is caused by a cold-loving fungus that attacks hibernating bats. More than half of the bat species in the United States and Canada hibernate to survive the winter, and are potentially susceptible to this disease. Without a solution to this devastating problem, several bat species may be in danger of extinction. The Bats for the Future Fund provides grant funding to slow the spread of white-nose syndrome disease (WNS) in North America and promote the survival and recovery of WNS-affected bat populations and species. Objectives are to implement field treatments, management tools and conservation strategies that help WNS-affected bat populations to recover from the impacts of WNS, and support innovative and collaborative research leading to development and deployment of treatments and management tools or strategies for WNS that will perpetuate viable populations of bats. Major funding for the Bats for the Future Fund is provided by the U.S. Fish and Wildlife Service, with additional funding from Southern Company and the Avangrid Foundation. Application Information 02/15/2022 Bats for the Future Fund 2022 Request for Proposals View Now 03/03/2022 BFF 2022 Applicant Webinar Recording View Now 02/15/2022 2022 Applicant FAQ View Now 02/15/2022 2022 Applicant Webinar Registration View Now 04/13/2021 ESA Evaluation Template View Now 04/13/2021 NHPA Clearance Template View Now 04/13/2021 NEPA Evaluation Template View Now 12/16/2019 Past Webinars and Slideshows View Now Due Dates Due Date Name 04/28/2022 Full Proposal Due 10/21/2021 Bats for the Future Fund 2021 Grant Slate Download the PDF 02/02/2022 Program Fact Sheet Download the PDF 10/21/2021 2019 Grant Slate Download the PDF 12/03/2019 2018 Grant Slate Download the PDF 12/03/2019 2017 Grant Slate Download the PDF</t>
  </si>
  <si>
    <t>Bats for the Future Fund</t>
  </si>
  <si>
    <t>nfwf_220413_1_005</t>
  </si>
  <si>
    <t>https://www.nfwf.org/programs/acres-america</t>
  </si>
  <si>
    <t>In This Section: Previous Acres for America 2022 Request for Pre-Proposals Acres for America: Places to Visit Next Breadcrumb Home / Programs / ... Share this page on Facebook Share this page on Twitter Share this page on LinkedIn WalmartÃ¢â‚¬â„¢s Acres for America program stands today as the leading public-private land conservation partnership in the United States. The partnership began in 2005, when Walmart and NFWF joined forces to establish Acres for America as a groundbreaking effort to support and catalyze the conservation of lands and wildlife habitat of national significance, and to benefit local communities and local economies. Partner Image Summary Application Information Program Information Over the past 17 years, Acres for America has proven to be a remarkable success. The program has far surpassed its original goal to permanently conserve 1 acre of wildlife habitat for every acre of land developed by Walmart stores. In November 2015, NFWF and Walmart announced a 10-year renewal to continue this exceptional programÃ¢â‚¬â„¢s work for another decade. To explore Acres for America projects that are open to the public for visiting, please use this link. To date, WalmartÃ¢â‚¬â„¢s Acres for America program has funded 107 projects in 42 states, the District of Columbia and Puerto Rico that have: Protected more than 1.8 million acres across the nation Ã¢â‚¬â€œ an area comparable in size to Everglades National Park; Connected millions of acres of protected lands to support landscape-scale conservation and wildlife migrations that are essential to the survival of iconic species like pronghorn and mule deer; Provided nearly $4 million in emergency response funding to protect fish and wildlife that were immediately threatened by the Gulf of Mexico oil spill in 2010 and Hurricane Sandy in 2012; and, Restored urban lands and habitats and connected youth to the outdoors by investing more than $1.8 million in community-based projects located in Albuquerque, N.M., Bridgeport, Conn., Chicago, Denver, Los Angeles, New York, Portland, Ore., San Diego, and Washington, D.C. Acres for America priorities include: Conserve critical habitats for birds, fish, plants and wildlife; Connect existing protected lands to unify wild places and protect migration routes; Provide access for people to enjoy the outdoors; and, Ensure the future of local economies that depend on forestry, ranching and recreation. Application Information 09/03/2015 Past Webinars and Slideshows View Now 03/25/2022 Acres for America 2022 Request for Pre-Proposals View Now Due Dates Due Date Name 05/05/2022 Pre-Proposal Due Program FAQ What are the regular grant cycles for this program?This program runs annually as a two-phased application. The RFP is typically released in March, with pre-proposals due around April. Following a review period of about four weeks, appropriate pre-proposals will be selected and applicants will be invited to submit full proposals. Does this program have any match requirements?All grant awards require a minimum 1:1 match of cash or contributed goods and services. Federal funds may be considered as match. Larger match ratios and matching fund contributions from a diversity of partners are encouraged and will be more competitive during application review. Who can I contact if I have questions about a project I am considering for submission?Before submitting a pre-proposal, applicants are encouraged to discuss project ideas with the program representatives or NFWFÃ¢â‚¬â„¢s regional office staff listed in the RFP. They will be able to provide additional guidance on NFWF conservation priorities in the project area. 03/31/2022 Program Fact Sheet Download the PDF 11/22/2021 2021 Grant Slate Download the PDF 04/13/2021 2020 Grant Slate Download the PDF 12/03/2019 2019 Grant Slate Download the PDF 12/03/2019 2018 Grant Slate Download the PDF 12/03/2019 2017 Grant Slate Download the PDF 12/03/2019 An Evaluation of Acres for America (2015) Download the PDF</t>
  </si>
  <si>
    <t>nfwf_220501_1_000</t>
  </si>
  <si>
    <t>https://www.nfwf.org/media-center/press-releases/nfwf-announces-new-regional-coastal-resilience-assessment-alaska</t>
  </si>
  <si>
    <t>Breadcrumb Home / Media Center / Press Releases / ... Share this page on Facebook Share this page on Twitter Share this page on LinkedIn WASHINGTON, D.C. (April 27, 2022) Ã¢â‚¬â€œ The National Fish and Wildlife Foundation (NFWF) today announced a new Coastal Resilience Assessment for Alaska to help identify areas with the greatest potential to improve wildlife habitat and community resilience to flooding threats. The assessment was developed in partnership with NOAA and the University of North Carolina-AshevilleÃ¢â‚¬â„¢s National Environmental Modeling and Analysis Center (NEMAC), with help from a local advisory committee and stakeholders. The Alaska Coastal Resilience Assessment combines information about local flooding threats, human community assets, and fish and wildlife species to identify Ã¢â‚¬Å“Resilience HubsÃ¢â‚¬Â Ã¢â‚¬â€ areas of open space near communities and critical infrastructure where valuable natural resources and habitats can provide protection to human populations and critical infrastructure facing the greatest risk of flooding from coastal storms, changing sea levels and other threats. Assessment results are intended to complement ongoing coastal resilience planning efforts, and can be used by community planners, conservation organizations, and others to help make informed decisions about the potential for restoration, conservation, or other resilience-related projects to achieve dual benefits for people and wildlife. Results of the Alaska Assessment are available online through the Coastal Resilience Evaluation and Siting Tool (CREST), an easy-to-use, interactive web tool to explore key data layers and results to find potential restoration opportunities. In addition, users can analyze specific project sites to understand potential benefits to fish and wildlife habitat and to community resilience. Completed results, including input datasets, are also available for download. In support of the National Coastal Resilience Fund, NFWF aims to complete Regional Coastal Resilience Assessments for all U.S. coastlines. All assessments are available through NFWF's website here, along with final reports and a detailed methodology. About the National Fish and Wildlife Foundation Chartered by Congress in 1984, the National Fish and Wildlife Foundation (NFWF) protects and restores the nationÃ¢â‚¬â„¢s fish, wildlife, plants and habitats. Working with federal, corporate and individual partners, NFWF has funded more than 5,000 organizations and generated a total conservation impact of $6.8 billion. Learn more at www.nfwf.org. ### Contact: Rob Blumenthal, 202-857-0166, rob.blumenthal@nfwf.org</t>
  </si>
  <si>
    <t>NFWF Announces a New Regional Coastal Resilience Assessment for Alaska</t>
  </si>
  <si>
    <t>nfwf_220501_1_001</t>
  </si>
  <si>
    <t>https://www.nfwf.org/programs/national-coastal-resilience-fund/request-proposals-contract-provide-engineering-support-services-national-coastal-resilience-fund</t>
  </si>
  <si>
    <t>Breadcrumb Home / Programs / National Coastal Resilience Fund / ... Share this page on Facebook Share this page on Twitter Share this page on LinkedIn Related Content PDF Version Contractor Budget Template OVERVIEW The National Fish and Wildlife Foundation (NFWF) seeks a qualified Contractor to provide engineering technical support for NFWFÃ¢â‚¬â„¢s ongoing evaluation of large-scale coastal restoration and other nature-based coastal resilience projects funded through the National Coastal Resilience Fund (NCRF). This Request for Proposals (RFP) will be used to help NFWF identify qualified consultants that NFWF might engage to provide assistance for the successful evaluation of projects, programs, and activities necessary to implement the NCRF. Among other areas, NFWF requires assistance evaluating the feasibility, regulatory compliance, schedule, costs, and outcomes of proposed projects seeking funding from the NCRF to construct habitat restoration and/or nature-based projects designed to enhance community resilience to coastal hazards and to improve habitat for fish and wildlife. Field work to verify existing conditions and monitor project implementation might also be required. NFWF expects that it will access the type of support contemplated by this RFP through a time and materials contract that will be administered on a Ã¢â‚¬Å“task orderÃ¢â‚¬Â basis. BACKGROUND The National Coastal Resilience Fund is a program that NFWF administers in partnership with the National Oceanic and Atmospheric Administration (NOAA). The purpose of the program is to invest in nature-based solutions with the dual goals of increasing the resilience of communities from current and future threats from coastal hazards and improving habitats for fish and wildlife. NFWF administers the NCRF as a national grants program focused on funding projects within the coastal areas of U.S. coastal states, including the Great Lakes states, and U.S. territories and tribal lands. Through the NCRF, NFWF invests in projects advancing nature-based solutions Ã¢â‚¬â€œ such as restoring coastal marshes and forests, reconnecting floodplains, rebuilding dunes or other natural buffers, or installing living shorelines. NCRF projects must show clear benefits in terms of reducing current and projected threats to communities from coastal hazards (including sea-level and lake-level changes, flooding, erosion, increased frequency and/or intensity of storms, and impacts from other chronic and episodic factors such as nuisance flooding during high tides, permafrost melt, etc.) and improvements to habitats for fish and wildlife species. NFWF is also interested in identifying projects that use innovative approaches for addressing coastal hazards and are designed to be sustainable and durable in the face of projected environmental conditions. NFWF funds projects in four categories designed to advance projects through a Ã¢â‚¬Å“project pipeline,Ã¢â‚¬Â including: Community Capacity Building and Planning; Site Assessment and Preliminary Design, Final Design and Permitting, and Restoration Implementation. For more information about the Program, please visit our website at: https://www.nfwf.org/programs/national-coastal-resilience-fund The primary purpose of this RFP is to identify potential contractors with the expertise and experience to assist NFWF in its role as administrator of the NCRF. This role includes the review of project proposals submitted by NCRF applicants with respect to the technical, logistical, and financial merits of the project and expected project outcomes and other results, as appropriate. SCOPE OF WORK To assist NFWF in its work through the NCRF, this RFP seeks qualifications from entities who may serve as independent contractors with engineering experience and expertise in the following areas: Task 1: Proposal Review and Evaluation -- Assist with review and evaluation of project proposals seeking NFWF funding for coastal habitat creation and/or restoration (such as wetland restoration, dam or culvert removal, large-scale deployment of green infrastructure to reduce stormwater flooding, barrier island or offshore reef restoration or construction, living shorelines, etc.) for the purposes of enhancing community resilience to coastal hazards and enhancing habitats for fish and wildlife. This task will require reviewing project proposals, engineering and design documents, permits and/or contracts for construction and providing an evaluation for NFWF. Evaluations should be brief, no more than one page, but should help NFWF verify the reasonableness of budgets and timelines, contracting requirements, and evaluate the technical engineering and ecological merits of the proposals. We estimate Task 1 will require review of approximately 10-15 proposals seeking awards in the range of $5-10 million per project. Proposal narratives are 8 pages and supporting documentation for Restoration-Implementation projects (e.g., engineering and design documents, budgets, permits, etc.) typically range from 50-150 pages. Where appropriate, NFWF may seek contractor assistance conducting site visits. Task 2: Other Engineering and Design Technical Support -- On an as needed basis, NFWF may seek assistance with other engineering and design technical support needs associated with administering the NCRF, including but not limited to review and evaluation of updated engineering and design documentation, permits, and grantee financial and programmatic reporting and other submissions. Estimated scope of work for this task is 40 hours of senior engineer time to support NFWF, as needed. Deliverables Ã¢â‚¬â€œ Semiannual written and ongoing verbal progress reports Written reviews of grant proposals and supporting documentation Other deliverables as called for by the proposed Scope or Work and contractorÃ¢â‚¬â„¢s proposed technical approach These deliverables may be expanded or refined during the contract negotiation. NFWF will contact selected contractor(s) with proposed terms of engagement. Neither the issuance of this RFP, by itself, nor the contacting by NFWF of any respondent hereto shall be deemed to obligate NFWF to issue a task order or enter into a contract for any purposes. Nothing in this RFP constitutes an agreement, contract, award, placement of task order, or other express or implied relationship between NFWF and any party. No respondent to this RFP shall become a contractor to NFWF unless and until a contract satisfactory in form and substance to NFWF is negotiated and executed by NFWF and the selected respondent for the applicable services and corresponding task order. Respondents are advised that any entity ultimately entering a contract with NFWF further to this RFP might be precluded from receiving NCRF awards under other solicitations pertaining to implementation of the NCRF. In addition, respondents are advised that any entity ultimately entering a contract with NFWF further to this RFP will be required to disclose potential conflicts of interest prior to executing individual task orders (see the section below with NFWFÃ¢â‚¬â„¢s Conflict of Interest Statement). SUBMISSION REQUIREMENTS Proposals must be submitted under the same cover at the same time, in three distinctly labeled and separate documents: 1) Technical Proposal, 2) Budget, and 3) Evidence of Financial Stability. E-mail a Word version of your submission to NFWF (Anna Beatrice, Anna.Beatrice@nfwf.org) no later than 11:59 p.m. EST on June 10, 2022. In the subject line, please indicate Response to RFP for Engineering Support for the NCRF Ã¢â‚¬â€œ [name of respondent]. Submissions must meet the requirements below: Technical Proposal (20 pages total): Format: Proposals must be provided in Word format or searchable PDF with a font size no smaller than 11 pt. Contact information: Primary contact person, company name, address, phone, email, website, Unique Entity Identifier (UEI), and EIN/Taxpayer ID#. Narrative &amp; Resumes: Include a technical proposal addressing each line item in the Ã¢â‚¬Å“Submission OutlineÃ¢â‚¬Â section below. Attach CVs or Resumes of key staff; please limit attached resumes to no more than ten (10) one-page resumes, each a single-sided page. Licenses and other certifications should be noted as part of your submission, but copies are not required at this time. Please limit supplementary materials to only those requested below. (NFWF may contact respondents as necessary for any additional information.) Budget: The proposed budget should itemize work in sufficient detail to enable reviewers to evaluate the appropriateness of the entire funding request. You must use the linked Contractor Budget Template. You may add columns to the template for additional tasks if needed but should not make any other changes. Please include the proposed budget for equipment purchase in the proposal separate from the Contractor Budget Template. Evidence of Financial Stability: The applicant shall provide proof of financial stability in the form of financial statements, credit ratings, a line of credit, or other financial arrangements sufficient to demonstrate the applicantÃ¢â‚¬â„¢s capability to meet the requirements of this solicitation SUBMISSION OUTLINE Technical Proposal. The description of your organizationÃ¢â‚¬â„¢s qualifications should include the following elements: Contact information. Please provide a Primary Contact Person, Entity Name, Address, Phone, E-mail, Website, and EIN. Organizational mission and profile. Please describe your organizationÃ¢â‚¬â„¢s mission, expertise and experience. Please include geographic service area, number of clients, how long you have been in business, and your annual revenue. If your application includes team members or sub-consultants, please provide the requested profile information for all team members, and indicate the lead entity responsible for contract management and quality of deliverables. Expertise. Please list the type(s) of work your organization and/or your team provides relating to the specified qualifications and explain what makes you particularly successful in this/these area(s). Describe your expertise in meeting the needs of clients similar to NFWF and/or programs similar to the NCRF. Please also describe areas where your teamÃ¢â‚¬â„¢s expertise is strongest both in terms of regions, habitat type, and restoration approaches as appropriate. You are not expected to be able to provide assistance in all topic areas listed above or coastal regions served by the NCRF. References and Past Experience. Please describe two to three past engagements conducting similar work for NFWF or other organizations, including the specific tasks and deliverables completed and how those engagements will prepare your team to ensure delivery of quality work, on time and on budget, if awarded this contract. Include contact information (names, emails addresses, and telephone numbers) for three client references relevant to the services described. Team Management and Quality Assurance/ Quality Control. Describe how the lead entity will manage the team (if applicable). Please describe quality assurance and control procedures that will be used to ensure your teamÃ¢â‚¬â„¢s work meets professional standards and how invoicing will be performed to ensure contract compliance. Resumes and Key Staff. Please provide names and brief biographies of key staff. You may attach resumes of key staff as appropriate. Please limit attached resumes to no more than 10 one-page resumes, each a single-sided page. Licenses and certifications should be noted as part of your submission, but copies are not required at this time. CRITERIA FOR COMPETITIVE APPLICATIONS Failure to include all materials outlined above may cause a submission to be deemed non-responsive. NFWF may conduct interviews as part of the selection process and will give competitive offerors at least one weekÃ¢â‚¬â„¢s notice if interviews are deemed necessary to make an offer. NFWF will give priority consideration to respondents that demonstrate the following in a fully responsive submission: Technical Expertise and Approach. Proposals must demonstrate considerable experience working in a variety of coastal environmental settings and with specific expertise designing, constructing, and/or evaluating nature-based solutions for mitigating coastal hazards and improving habitat for fish and wildlife. Offeror should demonstrate an understanding of the goals and activities involved, including NCRF grant investments and overall program strategy. The proposals should describe the OfferorÃ¢â‚¬â„¢s approach for communicating with NFWF and program stakeholders and successfully implementing the Scope of Work described in the RFP. Weight: 30% Qualifications of Proposed Personnel. The proposal should clearly describe which tasks each member of the team will conduct and how their training and experience provides the requisite experience to do so successfully. Providers must demonstrate they have sufficient staff and other resources, a degree of flexibility in how and where services are delivered, and an ability to tailor content and delivery methods to meet the specific needs of NFWF and the NCRF. Weight: 30% ContractorÃ¢â‚¬â„¢s Past Performance. Preference will be given to submitters demonstrating significant expertise and experience, as exhibited by multiple directly relevant projects over time in those areas described in the RFP. List recent (last 2-5 years) accomplishments and previous services related to the technical expertise offered. Weight: 20% Budget. Preference will be given to providers who can provide high quality services at an affordable cost. Weight: 20% QUESTIONS CONCERNING THIS RFP Please send questions and inquiries regarding this RFP to Anna.Beatrice@nfwf.org by May 11, 2022. Responses to all questions will be posted on the NFWF website by close of business on May 17, 2022. Questions will not be accepted, nor answers provided, by any other means of communication. SELECTION PROCEDURE A panel of NFWF staff will review the full proposals. Offerors may be asked to modify objectives, work plans, or budgets prior to final approval of the award. Multiple contracts may be made for this project. If multiple institutions are involved in one application, they should be handled through sub-awards and subcontracts. SUBMISSION DEADLINES April 27, 2022 RFP Released May 11, 2022 Deadline for questions about the solicitation to NFWF. Offerors should submit questions regarding this solicitation via email to Anna Beatrice (Anna.Beatrice@nfwf.org). NFWF will post all the questions and responses to all questions online so that all offerors have access to them at the same time. In order to provide equitable responses, all questions must be received by NFWF no later than 5:00 PM on May 11, 2022. May 17, 2022 NFWF response to questions about the solicitation. NFWF will post the questions submitted regarding the solicitation and responses on the NFWF website. June 10, 2022 Deadline for receipt by NFWF of proposals. Proposals must be received electronically as an email attachment to Anna Beatrice (Anna.Beatrice@nfwf.org) by 11:59 PM EDT on June 10, 2022. Proposals must be provided in Word format or searchable PDF. June 2022 Interviews with selected finalists July 2022 Contract awarded to selected offeror ELIGIBLE OFFERORS &amp; CONFLICT OF INTEREST STATEMENT Eligible offerors include institutions of higher education, other nonprofits, commercial organizations, international organizations, and local, state and Indian tribal governments. Small and minority businesses, and women's business enterprises are strongly encouraged to apply. By submitting a proposal in response to this solicitation, the offeror warrants and represents that it does not currently have any apparent or actual conflict of interest, as described herein. In the event an offeror currently has, will have during the life of the contemplated contract, or becomes aware of an apparent or actual conflict of interest, in the event an award is made, the offeror must notify NFWF in writing in the proposal, or in subsequent correspondence (if the issue becomes known after the submission of the proposal) of such apparent or actual conflicts of interest, including organizational conflicts of interest. Conflicts of interest include any relationship or matter which might place the contractor, the contractorÃ¢â‚¬â„¢s employees, or the contractorÃ¢â‚¬â„¢s subcontractors in a position of conflict, real or apparent, between their responsibilities under the award and any other outside interests, or otherwise. Conflicts of interest may also include, but are not limited to, direct or indirect financial interests, close personal relationships, positions of trust in outside organizations, consideration of future employment arrangements with a different organization, or decision-making affecting the award that would cause a reasonable person with knowledge of the relevant facts to question the impartiality of the offeror, the offerorÃ¢â‚¬â„¢s employees, or the offerorÃ¢â‚¬â„¢s future subcontractors in the matter. Upon receipt of such a notice, the NFWF Contracting Officer will determine if a conflict of interest exists and, if so, if there are any possible actions to be taken by the offeror to reduce or resolve the conflict. Failure to resolve conflicts of interest in a manner that satisfies NFWF may result in the proposal not being selected for award. By submitting a proposal in response to this solicitation, the Offeror warrants and represents that it is eligible for award of a Contract resulting from this solicitation and that it is not subject to any of the below circumstances: Has any unpaid Federal tax liability that has been assessed, for which all judicial and administrative remedies have been exhausted or have lapsed, and that is not being paid in a timely manner pursuant to an Contract with the authority responsible for collecting the tax liability, where the awarding agency is aware of the unpaid tax liability, unless the agency has considered suspension or debarment of the corporation and made a determination that this further action is not necessary to protect the interests of the Government; or Was convicted (or had an officer or agent of such corporation acting on behalf of the corporation convicted) of a felony criminal violation under any Federal or State law within the preceding 24 months, where the awarding agency is aware of the conviction, unless the agency has considered suspension or debarment of the corporation and made a determination that this further action is not necessary to protect the interests of the Government; or Is listed on the General Services AdministrationÃ¢â‚¬â„¢s, government-wide System for Award Management Exclusions (SAM Exclusions), in accordance with the OMB guidelines at 2 C.F.R Part 180 that implement E.O.s 12549 (3 C.F.R., 1986 Comp., p. 189) and 12689 (3 C.F.R., 1989 Comp., p. 235), Ã¢â‚¬Å“Debarment and Suspension, Ã¢â‚¬Â or intends to enter into any subaward, contract or other Contract using funds provided by NFWF with any party listed on the SAM Exclusions in accordance with Executive Orders 12549 and 12689. The SAM Exclusions instructions can be found here: https://www.sam.gov/SAM/</t>
  </si>
  <si>
    <t>Request for Proposals: Contract to Provide Engineering Support Services for the National Coastal Resilience Fund</t>
  </si>
  <si>
    <t>nfwf_220501_1_002</t>
  </si>
  <si>
    <t>https://www.nfwf.org/programs/columbia-basin-water-transactions-program/columbia-basin-water-transactions-program-2023-request-proposals</t>
  </si>
  <si>
    <t>Breadcrumb Home / Programs / Columbia Basin Water Transactions Program / ... Share this page on Facebook Share this page on Twitter Share this page on LinkedIn Related Content PDF Version Tip Sheet Applicant Webinar [Register here]: Wednesday, May 4 at 10:00 AM PST Full Proposal Due Date: Wednesday, May 18 by 8:59 PM PST OVERVIEW The National Fish and Wildlife Foundation (NFWF) is requesting proposals to enhance, restore, and protect stream flows for key fish habitat in the Columbia Basin. The Columbia Basin Water Transaction Program (CBWTP) funds water transactions development and implementation in the United States portion of the Columbia Basin and is the largest voluntary instream flow restoration program in the country. Since its inception in 2002, the CBWTP has implemented over 661 voluntary water transactions and secured over 12.5 million acre feet of water in flow-limited tributaries of the Columbia River Basin. The CBWTP works across portions of Oregon, Washington, Montana and Idaho, and its investments in water transactions have increased stream flows for the benefit of native fish species, including Pacific salmon, steelhead trout, and resident fish species. Approximately $1.8 million will be available for programmatic support allowing for staff time, limited travel, supplies/materials, and other associated costs of developing a water transaction(s). NFWF will only accept proposals for programmatic support to develop water transactions under this solicitation, not for water acquisitions. Applicants must show organizational history and competency of implementing water transactions and dedicating water instream in this region. Funding for this program will be primarily provided by Bonneville Power Administration (BPA). A portion of the funding from BPA is dedicated to the areas of the Columbia River basin that are covered by the Columbia Basin Fish Accords with the Confederated Tribes of the Umatilla Indian Reservation and the Confederated Tribes of the Colville Reservation. Proposals in these geographies should be separate from proposals for other geographies. Once an entity is selected through this Request for Proposals (RFP), they will be considered a Qualified Local Entity (QLE) and will be able to apply for funding to pay for individual water transactions during the term of their grant agreement through a competitive process. More information on the water transaction solicitation process can be found here. Qualification status will last three years from the time a full proposal is approved, pending satisfactory annual performance reviews. Existing QLEs will have the option to submit a budget amendment in lieu of a full proposal in the two subsequent years post initial selection. GEOGRAPHIC &amp; SPECIES FOCUS Proposed activities must be located within the Columbia River Basin in Oregon, Washington, Idaho, and Montana. Priority will be given to areas listed in the 2020 National Oceanic Atmospheric AdministrationÃ¢â‚¬â„¢s (NOAA) Biological Opinion (BiOp) that benefit species listed threatened or endangered by the federal Endangered Species Act (ESA). In collaboration with the Northwest Power and Conservation Council (NPCC) and BPA requirements, NFWF will grant up to 70% of the funding to entities with a focus on anadromous species and 30% of the funding to those projects with a focus on resident fish species. Figure 1. Columbia Basin with BiOp priority geographies Proposed geographies must include tributaries that have identified flow as a priority limiting factor to survival of species in one or more of the below categories: ESA listed species in 2020 BiOp priority areas. ESA listed anadromous species not specified above (National Marine Fisheries Service and 2020 BiOp). ESA listed resident U.S. Fish and Wildlife Service or state species of concern (by one or more of OR, WA, ID, MT). Other fish or wildlife not listed above where a benefit can be tied to increased flows in a specific location. PROGRAM PRIORITIES Competitive programmatic proposals will be sub-basin focused and will address species of concern and flow limitations, while also demonstrating innovation, and incorporating a monitoring plan. 1. Species of concern: Proposals must showcase how the applicant will work toward addressing the conservation needs of one or more species of concern through water transaction implementation. 2. Flow limitations: The proposals must articulate an organizational competency in securing water for in-stream tributary flows at a location(s) where low flows are a limiting factor to fish survival, productivity, and distribution and for the maximum reach of river legally and physically possible. The scale of the recovered instream flows should be measurable relative to the overall flow and the scale of habitat loss and other issues in the basin. Proposals should document the entityÃ¢â‚¬â„¢s intention of working in areas where significant seniority can be protected in-stream through state agency process or is contractually protectable instream at a time of year when needed to benefit fish and wildlife. 3. Prioritization: Proposals should clearly articulate the prioritization efforts for each subbasin both historic and future. Prioritization efforts should show the hierarchical planning that has gone into the selection of subbasins, streams, and water rights/properties/landowners. The efforts should articulate WHY the subbasin is important compared to other subbasins, WHY a particular stream is important compared to other streams in the subbasin, and WHY those particular transactions are being pursued. Proposals should show this logic path from the subbasin down to the transaction level to emphasize priorities and levels of importance for species. a. Existing plans: If prioritization plans have been completed, describe how those are used in transaction development and planning. b. New plans: If prioritization plans have not been developed, describe how you will utilize the budget to develop them. Prioritization of projects within the CBWTP should be established locally but linked to broader subbasin and recovery plan efforts (NPCC subbasin plan, watershed assessment, or National Oceanic and Atmospheric Administration Recovery Plan). When applying for transactions, the applicant should be able to clearly explain why the particular transaction is important in the system compared to others and what impact it will have for the region. 4. Adaptive management: Demonstrate how your efforts are moving beyond preliminary practices and proof of concept methods. Transactions should strive towards permanent instream flow and work to build on previous efforts. Applicants should use monitoring results to show how experience with local systems has contributed to selection of the most impactful transactions. 5. Innovation: Where possible, proposals should demonstrate how the applicant plans to implement innovative methods to increase tributary flows during critical periods for targeted species. Innovative methods for securing water should also be cost-effective in terms of local and regional markets and build trust with water rights holders. 6. Monitoring: The proposal should document how compliance and implementation monitoring will be carried out and reported via the CBWTPÃ¢â‚¬â„¢s Flow Restoration Accounting Framework (FRAF) compliance monitoring forms (subject to change from previous years). The proposal should include a description of long-term monitoring of water flow, and how the benefits to habitat and species will be documented. All transactions will be required to have Tier 1 and Tier 2 monitoring unless otherwise approved by CBWTP staff. Based on final award and grant funding decisions, some awardees may also be asked to report additional summary project information through NFWFÃ¢â‚¬â„¢s web-based Water Calculator tool. NFWF staff will work with those awardees to minimize duplicate data collection and reporting across FRAF and Water Calculator requirements. 7. Watershed context: The proposal should describe collaborative efforts with other entities and document how opportunities for cost-sharing, data sharing and collaboration were considered and developed. 8. Organizational Breadth: Applicants must show that their organization has experience building trust with landowners and implementing water transactions in the identified watersheds. In addition, they must be able to provide and input the requisite water transactions information and metrics into the program database. Finally, they should have the sophistication of providing financial and programmatic reporting required for the program. 9. Community Impact and Engagement: Projects that incorporate outreach to communities, foster community engagement, and pursue collaborative management leading to measurable conservation benefits are encouraged. When possible, projects should be developed through community input and co-design processes ensuring traditional knowledge elevation. Additionally, projects should engage community-level partners (e.g., municipalities, NGOs, community organizations, community leaders) to help design, implement, and maintain projects to secure maximum benefits for communities, maintenance, and sustainability post-grant award. ELIGIBILITY Eligible and Ineligible Entities Eligible applicants include non-profit 501(c) organizations, U.S. Federal government agencies, state government agencies, local governments, municipal governments, tribal governments and organizations, educational institutions, conservation districts, watershed councils, and other local agencies. Ineligible applicants include businesses, unincorporated individuals, and international organizations. Ineligible Uses of Grant Funds Equipment: Applicants are encouraged to rent equipment where possible and cost-effective or use matching funds to make those purchases. NFWF acknowledges, however, that some projects may only be completed using NFWF funds to procure equipment. If this applies to your project, please contact the program staff listed in this RFP to discuss options. Federal funds and matching contributions may not be used to procure or obtain equipment, services, or systems (including entering into or renewing a contract) that uses telecommunications equipment or services produced by Huawei Technologies Company or ZTE Corporation (or any subsidiary or affiliate of such entities) as a substantial or essential component, or as critical technology of any system. Refer to Public Law 115-232, section 889 for additional information. NFWF funds and matching contributions may not be used to support political advocacy, fundraising, lobbying, litigation, terrorist activities or Foreign Corrupt Practices Act violations. NFWF funds may not be used to support ongoing efforts to comply with legal requirements, including permit conditions, mitigation, and settlement agreements. However, grant funds may be used to support projects that enhance or improve upon existing baseline compliance efforts. FUNDING AVAILABILITY AND MATCH The CBWTP will award approximately $1.8 million for Qualified Local Entity programmatic grants for the period of October 1, 2022 to September 30, 2023. See the below timeline for more details on when to expect an award. Additional Funding Information: Match is not required but encouraged and may include both programmatic and expected transactional contributions anticipated during the grant period. Matching contributions will be considered as part of the evaluation criteria. Funding or in-kind contributions from another NFWF award or other BPA funding is not allowable match. Once an entity is considered qualified and receives a grant through this solicitation, they are then eligible to submit water transaction projects through CBWTPÃ¢â‚¬â„¢s closed water transaction solicitations. There is a separate review and evaluation process for those proposals. Applicants should budget for staff participation in one CBWTP annual meeting. Meeting will be held within the CBWTP geographic area and typically consist of two to three days of presentations, which discuss successes achieved, lessons learned, innovative concepts and future opportunities. The meeting also provides an opportunity to build capacity through information sharing and networking. Budget should include lodging and travel expenses for each staff person attending. NFWF typically invites up to two participants per organization. COVID travel restrictions may negate this. EVALUATION CRITERIA All proposals will be screened for relevance, accuracy, completeness, and compliance with NFWF and funding source policies. Proposals will then be evaluated based on the extent to which they meet the following criteria. Program Goals and Priorities Ã¢â‚¬â€œ Project contributes to the ProgramÃ¢â‚¬â„¢s overall habitat and species conservation goals, and has specific, quantifiable performance metrics to evaluate project success. Project addresses one or more of the program priorities. Technical Merit Ã¢â‚¬â€œ Project is technically sound and feasible, and the proposal sets forth a clear, logical, and achievable work plan and timeline. Project engages appropriate technical experts throughout project planning, design, and implementation to ensure activities are technically sound and feasible. Partnership and Community Impact Ã¢â‚¬â€œ The applicant organization partners and engages collaboratively with diverse local community members, leaders, community-based organizations, and other relevant stakeholders to develop and implement the proposed project. This ensures long-term sustainability and success of the project, integration into local programs and policies, and community acceptance of proposed restoration actions. Non-traditional partners or communities are enlisted to broaden the sustained impact from the project. Describe the community characteristics of the project area, identify any communities impacted, describe outreach and community engagement activities and how those will be monitored and measured. Use demographic data to support descriptions and submit letters of support from community partners and/or collaborators demonstrating their commitment to the project and engagement in project activities as proposed. Cost-Effectiveness Ã¢â‚¬â€œ Project includes a cost-effective budget that balances performance risk and efficient use of funds. Cost-effectiveness evaluation may include, but is not limited to, an assessment of either or both direct and indirect costs in the proposed budget. The federal government has determined that a de minimis 10% indirect rate is an acceptable minimum for organizations without a NICRA, as such NFWF reserves the right to scrutinize ALL proposals with indirect rates above 10% for cost-effectiveness. Funding Need Ã¢â‚¬â€œ Project establishes a clear need for the funds being requested and demonstrates that activities would not move forward absent funding. Conservation Plan and Context Ã¢â‚¬â€œ The project advances an existing conservation plan or strategy. Monitoring Ã¢â‚¬â€œ Project includes a plan for monitoring progress during and after the proposed project period to track project success and adaptively address new challenges and opportunities as they arise. Project will incorporate water transaction monitoring plans in accordance with the Flow Restoration Accounting Framework regarding project compliance and implementation monitoring requirements. Project demonstrates how collaboration with partnering entities will leverage habitat and biological data. Long-term Sustainability Ã¢â‚¬â€œ Project will be maintained to ensure benefits are achieved and sustained over time. This includes future transaction projections, and how future funding will be secured to implement long-term deals, monitoring and maintenance activities. Past Success Ã¢â‚¬â€œ Applicant has a proven track record of success in implementing conservation practices with specific, measurable results. OTHER Applicant Demographic Information Ã¢â‚¬â€œ In an effort to better understand diversity in our grantmaking, NFWF is collecting basic demographic information on applicants and their organizations via a voluntary survey form (available in Easygrants). This information will not be shared externally or with reviewers and will not be considered when making grant decisions. For more details, please see the tip sheet and the Uploads section of Easygrants. Budget Ã¢â‚¬â€œ Costs are allowable, reasonable, and budgeted in accordance with NFWFÃ¢â‚¬â„¢s Budget Instructions cost categories. Federally-funded projects must be in compliance with OMB Uniform Guidance as applicable. Matching Contributions Ã¢â‚¬â€œ Matching Contributions consist of cash, contributed goods and services, volunteer hours, and/or property raised and spent for the Project during the Period of Performance. Larger match ratios and matching fund contributions from a diversity of partners are encouraged and will be more competitive during application review. Procurement Ã¢â‚¬â€œ If the applicant chooses to specifically identify proposed Contractor(s) for Services, an award by NFWF to the applicant does not constitute NFWFÃ¢â‚¬â„¢s express written authorization for the applicant to procure such specific services noncompetitively. When procuring goods and services, NFWF recipients must follow documented procurement procedures which reflect applicable laws and regulations. Publicity and Acknowledgement of Support Ã¢â‚¬â€œ Award recipients will be required to grant NFWF the right and authority to publicize the project and NFWFÃ¢â‚¬â„¢s financial support for the grant in press releases, publications, and other public communications. Recipients may also be asked by NFWF to provide high-resolution (minimum 300 dpi) photographs depicting the project. Receiving Award Funds Ã¢â‚¬â€œ Award payments are reimbursable only. Projects may request funds for reimbursement at any time after completing a signed agreement with NFWF. Compliance Requirements Ã¢â‚¬â€œ Projects selected may be subject to requirements under the National Environmental Policy Act, Endangered Species Act (state and federal), and National Historic Preservation Act. Documentation of compliance with these regulations must be approved prior to initiating activities that disturb or alter habitat or other features of the project site(s). Applicants should budget time and resources to obtain the needed approvals. As may be applicable, successful applicants may be required to comply with additional Federal, state, or local requirements and obtain all necessary permits and clearances. Quality Assurance Ã¢â‚¬â€œ If a project involves significant monitoring, data collection or data use, grantees will be asked to prepare and submit quality assurance documentation (www.epa.gov/quality). Applicants should budget time and resources to complete this task. Permits Ã¢â‚¬â€œ Successful applicants will be required to provide sufficient documentation that the project expects to receive or has received all necessary permits and clearances to comply with any Federal, state or local requirements. Where projects involve work in the waters of the United States, NFWF strongly encourages applicants to conduct a permit pre-application meeting with the Army Corps of Engineers prior to submitting their proposal. In some cases, if a permit pre-application meeting has not been completed, NFWF may require successful applicants to complete such a meeting prior to grant award. Standards of Conduct Ã¢â‚¬â€œ Applicants must follow established conflict of interest and professional ethics policies at all times in order to avoid the appearance of conflict of interest, favoritism, or other improper behavior. BPA has established conflict of interest policies for financial assistance awards. Applicants must disclose in writing any potential conflict of interest in accordance with applicable BPA policy. TIMELINE Dates of activities are subject to change. Please check the program page of the NFWF website for the most current dates and information. Applicant Webinar [Register here] May 4, 2022 at 10:00 AM PST Full Proposal/Amendment Due Date May 18, 2022 at 8:59 PM PST Review Period May Ã¢â‚¬â€œ July Awards Announced Early August HOW TO APPLY All application materials must be submitted online through National Fish and Wildlife FoundationÃ¢â‚¬â„¢s Easygrants system. 1. Go to easygrants.nfwf.org to register in our Easygrants online system. New users to the system will be prompted to register before starting the application (if you already are a registered user, use your existing login). Enter your applicant information. Please disable the pop-up blocker on your internet browser prior to beginning the application process. 2. Once on your homepage, click the Ã¢â‚¬Å“Apply for FundingÃ¢â‚¬Â button and select this RFPÃ¢â‚¬â„¢s Ã¢â‚¬Å“Funding OpportunityÃ¢â‚¬Â from the list of options. 3. Follow the instructions in Easygrants to complete your application. Once an application has been started, it may be saved and returned to at a later time for completion and submission. APPLICATION ASSISTANCE A Tip Sheet is available for quick reference while you are working through your application. Additional information to support the application process can be accessed on the NFWF websiteÃ¢â‚¬â„¢s Applicant Information page. For more information or questions about this RFP, please contact: Kate Morgan Manager, Pacific Northwest Watersheds Katherine.Morgan@nfwf.org (202) 595-2469 For issues or assistance with our online Easygrants system, please contact: Easygrants Helpdesk Email: Easygrants@nfwf.org Voicemail: 202-595-2497 Hours: 9:00 am to 5:00 pm ET, Monday-Friday. Include: your name, proposal ID #, e-mail address, phone number, program you are applying to, and a description of the issue.</t>
  </si>
  <si>
    <t>Columbia Basin Water Transactions Program 2023 Request for Proposals</t>
  </si>
  <si>
    <t>nfwf_220501_1_003</t>
  </si>
  <si>
    <t>https://www.nfwf.org/programs/columbia-basin-water-transactions-program/request-qualifications-nature-photographer-columbia-basin-water-transactions-program</t>
  </si>
  <si>
    <t>Breadcrumb Home / Programs / Columbia Basin Water Transactions Program / ... Share this page on Facebook Share this page on Twitter Share this page on LinkedIn Related Content PDF Version Deadline for Submission of Materials: May 6, 2022 OVERVIEW NFWF will work with third-party nature photographer to conduct a four-day shoot in the Columbia River Basin states of Washington, Oregon, Idaho and Montana (exact locations TBD) to produce a photo essay focused on the conservation work the Foundation and its partners are funding under the Columbia Basin Water Transactions Program. More information about the program can be found on the NFWF website here: https://www.nfwf.org/programs/columbia-basin-water-transactions-program. Example photos are included in the most recent Annual Report, available here: https://www.nfwf.org/sites/default/files/2021-12/2020-CBWTP-Annual-Report.pdf Elements in the photo essay should include: A minimum of 50 "selects" for which NFWF owns copyright (exclusive, no individual credits, completely transferrable for commercial use). A Word doc with individual cutlines/captions for each of the selected images. Signed NFWF model release forms for anyone pictured (to be provided by NFWF). Agreement that all the photos taken for this shoot may not be used in any other context or by anyone other than NFWF (privacy and proprietary concerns). Proposals should include: A link to your website with examples of your work, particularly wildlife and landscape photography. CV with recent client and project examples. List of three references. Potential availabilities in May, June, and July 2022. All expected fees/costs NFWF will incur. All travel costs will be agreed to ahead of time (either included in the base rate, or reimbursement for direct expense or a per diem for the day). Please send project proposals to Katherine Morgan, Pacific Northwest Watersheds Manager by May 6, 2022: Katherine.morgan@nfwf.org PROGRAM BACKGROUND The Columbia Basin Water Transactions Program (CBWTP) was developed in 2002 to address chronically diminished stream flows in tributaries of the Columbia River. The native fish species of the Columbia River Basin rely on the healthy flow of rivers and streams for their survival, resilience and persistence. But stretches of many streams and rivers in the Basin run low Ã¢â‚¬â€ and sometimes dry Ã¢â‚¬â€ in summer and early fall because of legal water withdrawals. Inadequate stream flows, often the result of competing out-of-stream water uses like crop irrigation, are a key factor limiting the productivity of Pacific salmon, steelhead trout, and a host of resident fish species. To enhance stream flow, the Columbia Basin Water Transactions Program (CBWTP) works through locally based entities to acquire water rights voluntarily from willing landowners. Using temporary and permanent water rights acquisitions and other incentive-based approaches, the CBWTP supports grantees in Oregon, Washington, Idaho, and Montana to assist landowners who wish to restore flows to key fish habitat. Voluntary, market-based water transactions provide an effective and fair way to balance out of stream water uses with the need to maintain stream flow for imperiled fish. From 2002 to 2020, the CBWTP has completed over 643 water right transactions, which have restored more than 2.15 million acre-feet of water to key tributary streams in the Columbia Basin. Funding for this program is provided by the Bonneville Power Administration in cooperation with the Northwest Power and Conservation Council and with support from Altria. CONFLICT OF INTEREST STATEMENT By submitting a proposal in response to this solicitation, the offeror warrants and represents that it does not currently have any apparent or actual conflict of interest, as described herein. In the event an offeror currently has, will have during the life of the contemplated contract, or becomes aware of an apparent or actual conflict of interest, in the event an award is made, the offeror must notify NFWF in writing in the Statement of Qualifications, or in subsequent correspondence (if the issue becomes known after the submission of the Statement of Qualifications) of such apparent or actual conflicts of interest, including organizational conflicts of interest. Conflicts of interest include any relationship or matter which might place the contractor, the contractorÃ¢â‚¬â„¢s employees, or the contractorÃ¢â‚¬â„¢s subcontractors in a position of conflict, real or apparent, between their responsibilities under the award and any other outside interests, or otherwise. Conflicts of interest may also include, but are not limited to, direct or indirect financial interests, close personal relationships, positions of trust in outside organizations, consideration of future employment arrangements with a different organization, or decision-making affecting the award that would cause a reasonable person with knowledge of the relevant facts to question the impartiality of the offeror, the offerorÃ¢â‚¬â„¢s employees, or the offerorÃ¢â‚¬â„¢s future subcontractors in the matter. Upon receipt of such a notice, the NFWF Contracting Officer will determine if a conflict of interest exists and, if so, if there are any possible actions to be taken by the offeror to reduce or resolve the conflict. Failure to resolve conflicts of interest in a manner that satisfies NFWF may result in the proposal not being selected for award. By submitting a proposal in response to this solicitation, the Offeror warrants and represents that it is eligible for award of a Contract resulting from this solicitation and that it is not subject to any of the below circumstances: Has any unpaid Federal tax liability that has been assessed, for which all judicial and administrative remedies have been exhausted or have lapsed, and that is not being paid in a timely manner pursuant to an Contract with the authority responsible for collecting the tax liability, where the awarding agency is aware of the unpaid tax liability, unless the agency has considered suspension or debarment of the corporation and made a determination that this further action is not necessary to protect the interests of the Government; or Was convicted (or had an officer or agent of such corporation acting on behalf of the corporation convicted) of a felony criminal violation under any Federal or State law within the preceding 24 months, where the awarding agency is aware of the conviction, unless the agency has considered suspension or debarment of the corporation and made a determination that this further action is not necessary to protect the interests of the Government; or Is listed on the General Services AdministrationÃ¢â‚¬â„¢s, government-wide System for Award Management Exclusions (SAM Exclusions), in accordance with the OMB guidelines at 2 C.F.R Part 180 that implement E.O.s 12549 (3 C.F.R., 1986 Comp., p. 189) and 12689 (3 C.F.R., 1989 Comp., p. 235), Ã¢â‚¬Å“Debarment and Suspension, Ã¢â‚¬Â or intends to enter into any subaward, contract or other Contract using funds provided by NFWF with any party listed on the SAM Exclusions in accordance with Executive Orders 12549 and 12689. The SAM Exclusions instructions can be found here: https://www.sam.gov/SAM/.</t>
  </si>
  <si>
    <t>Request for Qualifications: Nature Photographer for Columbia Basin Water Transactions Program</t>
  </si>
  <si>
    <t>nfwf_220501_1_004</t>
  </si>
  <si>
    <t>https://www.nfwf.org/programs/new-england-forests-and-rivers-fund</t>
  </si>
  <si>
    <t>07/14/2022</t>
  </si>
  <si>
    <t>In This Section: Previous New England Forests and Rivers Fund 2022 Request for Proposals Next Breadcrumb Home / Programs / ... Share this page on Facebook Share this page on Twitter Share this page on LinkedIn The New England Forests and Rivers Fund is dedicated to restoring and sustaining healthy forests and rivers that provide habitat for diverse native bird and freshwater fish populations in New England. The program annually awards competitive grants ranging from $50,000 to $200,000 each. Partners Image Image Image Image Image Image Summary Application Information Program Information Since its creation in 2015, the New England Forests and Rivers Fund has awarded 85 grants that will restore early successional and mature forest habitat, modify and replace barriers to fish movement, restore riparian and instream habitat, and engage thousands of volunteers in forest habitat restoration and stream connectivity projects in the New England states, Connecticut, Maine, Massachusetts, New Hampshire, Rhode Island and Vermont, plus the Upper Hudson and Lake Champlain watersheds in New York. These projects are expected to: Open 1,270 miles of streams for eastern brook trout and river herring through modification or replacement of 167 barriers to fish passage; Restore 5,113 acres of young forest habitat for New England cottontail and American woodcock; Restore 7,962 acres of mature forest habitat for black-throated blue warbler and wood thrush; and Recruit at least 2,470 volunteers to engage in on-the-ground conservation. The program has awarded more than $10.3 million in grant funding to date. Grantees, in turn, are leveraging an additional $18.4 million in matching contributions, for a total conservation impact of more than $28.7 million. Application Information 04/13/2022 New England Forests and Rivers Fund 2022 Request for Proposals View Now 04/13/2021 Applicant Tip Sheet View Now 04/13/2021 Applicant Webinar Registration View Now 01/25/2020 New England NEPA Evaluation Template View Now 01/25/2020 New England ESA Evaluation Template View Now 01/25/2020 New England NHPA Clearance Template View Now Due Dates Due Date Name 07/14/2022 Full Proposal Due 04/11/2022 Program Fact Sheet Download the PDF 08/23/2021 2021 Grant Slate Download the PDF 04/13/2021 2020 Grant Slate Download the PDF 12/03/2019 2019 Grant Slate Download the PDF 12/03/2019 2018 Grant Slate Download the PDF 12/03/2019 2017 Grant Slate Download the PDF 12/03/2019 2016 Grant Slate Download the PDF 12/03/2019 2015 Project Fact Sheets Download the PDF</t>
  </si>
  <si>
    <t>New England Forests and Rivers Fund</t>
  </si>
  <si>
    <t>speciesconservation_220419_1_000</t>
  </si>
  <si>
    <t>https://www.raais.org/grants</t>
  </si>
  <si>
    <t>NÃƒÂ£o Econtrado.</t>
  </si>
  <si>
    <t>We believe that the real-world impact of AI research will go well beyond solely for-profit applications.The Foundation awards financial grants for open source AI research and projects anywhere in the world. Grants are awarded on the basis of their potential for common good impact. Each grant is for a discrete 3 month project and awards are given on a rolling basis during the year.In particular, we support communities that would otherwise not have a chance to participate in advancing AI.</t>
  </si>
  <si>
    <t>The RAAIS Foundation Grants</t>
  </si>
  <si>
    <t>Tamanho do Texto</t>
  </si>
  <si>
    <t>Tamanho doTítulo</t>
  </si>
  <si>
    <t>Quantidade de Sentenças no Texto</t>
  </si>
  <si>
    <t>Ordem</t>
  </si>
  <si>
    <t>Média Sentença</t>
  </si>
  <si>
    <t>QTD Branco</t>
  </si>
  <si>
    <t>Número de Caracteres</t>
  </si>
  <si>
    <t>&lt;= 280</t>
  </si>
  <si>
    <t>&gt; 512</t>
  </si>
  <si>
    <t>280 &lt; x  &lt;= 512</t>
  </si>
  <si>
    <t>Tamanho do Título</t>
  </si>
  <si>
    <t>Sentenças</t>
  </si>
  <si>
    <t>Caracteres</t>
  </si>
  <si>
    <t>Palavras</t>
  </si>
  <si>
    <t>Texto</t>
  </si>
  <si>
    <t>Título</t>
  </si>
  <si>
    <t>Carac</t>
  </si>
  <si>
    <t>Pal</t>
  </si>
  <si>
    <t>Média</t>
  </si>
  <si>
    <t>Distribuição de textos por faixas</t>
  </si>
  <si>
    <t>Faixa</t>
  </si>
  <si>
    <t>Faixas</t>
  </si>
  <si>
    <t>&gt;280 e&lt;= 512</t>
  </si>
  <si>
    <t>%</t>
  </si>
  <si>
    <t>&gt; 280</t>
  </si>
  <si>
    <t>Oportunidades</t>
  </si>
  <si>
    <t>Caract</t>
  </si>
  <si>
    <t>Carc/Sent</t>
  </si>
  <si>
    <t>Menos de 256</t>
  </si>
  <si>
    <t>Entre 256 e 512</t>
  </si>
  <si>
    <t>Acima de 512</t>
  </si>
  <si>
    <t>Número de Palavras</t>
  </si>
  <si>
    <t>Média de Caracteres</t>
  </si>
  <si>
    <t>Total</t>
  </si>
  <si>
    <t>Média de Sentenças</t>
  </si>
  <si>
    <t>Média Caracteres</t>
  </si>
  <si>
    <t>Elegível</t>
  </si>
  <si>
    <t>Não Elegível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</si>
</sst>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d\-mmm\-yy"/>
    <numFmt numFmtId="166" formatCode="d\-m\-yy\ hh:mm"/>
    <numFmt numFmtId="167" formatCode="d\-m\-yy"/>
    <numFmt numFmtId="168" formatCode="dd\-mm\-yy"/>
    <numFmt numFmtId="169" formatCode="mmm\-d"/>
  </numFmts>
  <fonts count="8" x14ac:knownFonts="1">
    <font>
      <sz val="10"/>
      <color rgb="FF000000"/>
      <name val="Arial"/>
      <scheme val="minor"/>
    </font>
    <font>
      <sz val="10"/>
      <color theme="1"/>
      <name val="Arial"/>
      <family val="2"/>
      <scheme val="minor"/>
    </font>
    <font>
      <u/>
      <sz val="10"/>
      <color rgb="FF0000FF"/>
      <name val="Arial"/>
      <family val="2"/>
    </font>
    <font>
      <sz val="10"/>
      <color rgb="FF000000"/>
      <name val="Arial"/>
      <family val="2"/>
      <scheme val="minor"/>
    </font>
    <font>
      <b/>
      <sz val="10"/>
      <color rgb="FF000000"/>
      <name val="Arial"/>
      <family val="2"/>
      <scheme val="minor"/>
    </font>
    <font>
      <b/>
      <sz val="10"/>
      <color theme="1"/>
      <name val="Arial"/>
      <family val="2"/>
      <scheme val="minor"/>
    </font>
    <font>
      <b/>
      <sz val="9"/>
      <color rgb="FF000000"/>
      <name val="Arial"/>
      <family val="2"/>
      <scheme val="minor"/>
    </font>
    <font>
      <sz val="9"/>
      <color rgb="FF000000"/>
      <name val="Arial"/>
      <family val="2"/>
      <scheme val="minor"/>
    </font>
  </fonts>
  <fills count="3">
    <fill>
      <patternFill patternType="none"/>
    </fill>
    <fill>
      <patternFill patternType="gray125"/>
    </fill>
    <fill>
      <patternFill patternType="solid">
        <fgColor theme="7" tint="0.79998168889431442"/>
        <bgColor indexed="64"/>
      </patternFill>
    </fill>
  </fills>
  <borders count="6">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46">
    <xf numFmtId="0" fontId="0" fillId="0" borderId="0" xfId="0"/>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168" fontId="1" fillId="0" borderId="0" xfId="0" applyNumberFormat="1" applyFont="1"/>
    <xf numFmtId="169" fontId="1" fillId="0" borderId="0" xfId="0" applyNumberFormat="1" applyFont="1"/>
    <xf numFmtId="0" fontId="3" fillId="0" borderId="0" xfId="0" applyFont="1"/>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3" fontId="0" fillId="0" borderId="0" xfId="0" applyNumberFormat="1"/>
    <xf numFmtId="3" fontId="4" fillId="0" borderId="0" xfId="0" applyNumberFormat="1" applyFont="1"/>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wrapText="1"/>
    </xf>
    <xf numFmtId="9" fontId="4" fillId="0" borderId="0" xfId="1" applyFont="1" applyAlignment="1"/>
    <xf numFmtId="9" fontId="0" fillId="0" borderId="0" xfId="0" applyNumberFormat="1"/>
    <xf numFmtId="0" fontId="0" fillId="0" borderId="0" xfId="0" applyAlignment="1">
      <alignment horizontal="center"/>
    </xf>
    <xf numFmtId="1" fontId="0" fillId="0" borderId="0" xfId="0" applyNumberFormat="1"/>
    <xf numFmtId="0" fontId="0" fillId="0" borderId="0" xfId="0" applyAlignment="1">
      <alignment horizontal="center" wrapText="1"/>
    </xf>
    <xf numFmtId="0" fontId="3" fillId="0" borderId="1" xfId="0" applyFont="1" applyBorder="1" applyAlignment="1">
      <alignment horizontal="center"/>
    </xf>
    <xf numFmtId="0" fontId="0" fillId="0" borderId="2" xfId="0" applyBorder="1" applyAlignment="1">
      <alignment horizontal="center" wrapText="1"/>
    </xf>
    <xf numFmtId="0" fontId="0" fillId="0" borderId="2" xfId="0" applyBorder="1" applyAlignment="1">
      <alignment horizontal="center"/>
    </xf>
    <xf numFmtId="9" fontId="3" fillId="0" borderId="0" xfId="0" applyNumberFormat="1" applyFont="1" applyAlignment="1">
      <alignment horizontal="center"/>
    </xf>
    <xf numFmtId="9" fontId="0" fillId="0" borderId="2" xfId="0" applyNumberFormat="1" applyBorder="1" applyAlignment="1">
      <alignment horizontal="center"/>
    </xf>
    <xf numFmtId="9" fontId="0" fillId="0" borderId="0" xfId="0" applyNumberFormat="1" applyAlignment="1">
      <alignment horizontal="center"/>
    </xf>
    <xf numFmtId="1" fontId="0" fillId="0" borderId="0" xfId="0" applyNumberFormat="1" applyAlignment="1">
      <alignment horizontal="center"/>
    </xf>
    <xf numFmtId="9" fontId="0" fillId="0" borderId="0" xfId="1" applyFont="1" applyAlignment="1"/>
    <xf numFmtId="0" fontId="0" fillId="0" borderId="0" xfId="0" applyAlignment="1">
      <alignment horizontal="center" vertical="center"/>
    </xf>
    <xf numFmtId="0" fontId="3" fillId="0" borderId="0" xfId="0"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left" vertical="center"/>
    </xf>
    <xf numFmtId="0" fontId="7" fillId="0" borderId="0" xfId="0" applyFont="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3" fillId="0" borderId="2" xfId="0" applyFont="1" applyBorder="1" applyAlignment="1">
      <alignment horizontal="left" vertical="center"/>
    </xf>
    <xf numFmtId="3" fontId="0" fillId="0" borderId="2" xfId="0" applyNumberFormat="1" applyBorder="1" applyAlignment="1">
      <alignment horizontal="center" vertical="center"/>
    </xf>
    <xf numFmtId="0" fontId="3" fillId="0" borderId="2" xfId="0" applyFont="1" applyBorder="1" applyAlignment="1">
      <alignment horizontal="center" vertical="center"/>
    </xf>
    <xf numFmtId="0" fontId="4" fillId="0" borderId="0" xfId="0" applyFont="1" applyAlignment="1">
      <alignment horizontal="center"/>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6" fillId="0" borderId="3" xfId="0" applyFont="1" applyBorder="1" applyAlignment="1">
      <alignment horizontal="center" vertical="center" wrapText="1"/>
    </xf>
    <xf numFmtId="0" fontId="0" fillId="0" borderId="5" xfId="0"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waterloofoundation.org.uk/WorldDevelopmentSexualandReproductiveHealth.html" TargetMode="External"/><Relationship Id="rId671" Type="http://schemas.openxmlformats.org/officeDocument/2006/relationships/hyperlink" Target="https://euraxess.ec.europa.eu/jobs/funding/restart-2016-2020-%E2%80%93-programme-%E2%80%9Ctransnational-partnerships-di%CE%B1kratikes-sinergasies%E2%80%9D" TargetMode="External"/><Relationship Id="rId769" Type="http://schemas.openxmlformats.org/officeDocument/2006/relationships/hyperlink" Target="https://euraxess.ec.europa.eu/jobs/funding/micro-and-nano-scale-statistical-properties-rough-engineering-surfaces-and-their" TargetMode="External"/><Relationship Id="rId21" Type="http://schemas.openxmlformats.org/officeDocument/2006/relationships/hyperlink" Target="https://www.dfg.de/en/research_funding/announcements_proposals/calls_for_proposals/info_wissenschaft_20_36/index.html" TargetMode="External"/><Relationship Id="rId324" Type="http://schemas.openxmlformats.org/officeDocument/2006/relationships/hyperlink" Target="http://fapesp.br/oportunidades/modelagem_espacialmente_explicita_das_contribuicoes_da_restauracao_de_pastagens_para_o_sequestro_de_carbono_e_provisao_de_servicos_ecossistemicos_no_brasil/4916/" TargetMode="External"/><Relationship Id="rId531" Type="http://schemas.openxmlformats.org/officeDocument/2006/relationships/hyperlink" Target="https://foundationfar.org/grants-funding/opportunities/improving-swine-production-air-quality/" TargetMode="External"/><Relationship Id="rId629" Type="http://schemas.openxmlformats.org/officeDocument/2006/relationships/hyperlink" Target="https://euraxess.ec.europa.eu/jobs/funding/irish-research-council-employment-based-postgraduate-scholarship" TargetMode="External"/><Relationship Id="rId170" Type="http://schemas.openxmlformats.org/officeDocument/2006/relationships/hyperlink" Target="https://english.rvo.nl/subsidies-programmes/sdg-7-results-access-renewable-energy" TargetMode="External"/><Relationship Id="rId836" Type="http://schemas.openxmlformats.org/officeDocument/2006/relationships/hyperlink" Target="https://euraxess.ec.europa.eu/jobs/funding/call-3-fully-funded-doctoral-candidates-economics-fm-ref-22-05" TargetMode="External"/><Relationship Id="rId268" Type="http://schemas.openxmlformats.org/officeDocument/2006/relationships/hyperlink" Target="https://www.daad.org.br/pt/bolsas/busca/?type=a&amp;origin=48&amp;subjectgroup=0&amp;q=0&amp;status=0&amp;page=13&amp;onlydaad=0&amp;language=en&amp;id=0&amp;pg=13&amp;detail_to_show=10000507" TargetMode="External"/><Relationship Id="rId475" Type="http://schemas.openxmlformats.org/officeDocument/2006/relationships/hyperlink" Target="https://www.humboldt-foundation.de/en/apply/sponsorship-programmes/fraunhofer-bessel-research-award" TargetMode="External"/><Relationship Id="rId682" Type="http://schemas.openxmlformats.org/officeDocument/2006/relationships/hyperlink" Target="https://euraxess.ec.europa.eu/jobs/funding/support-research-cooperation-bilateral-projects-between-slovaika-and-other-countries" TargetMode="External"/><Relationship Id="rId32" Type="http://schemas.openxmlformats.org/officeDocument/2006/relationships/hyperlink" Target="https://www.okczoo.org/can-grant-program" TargetMode="External"/><Relationship Id="rId128" Type="http://schemas.openxmlformats.org/officeDocument/2006/relationships/hyperlink" Target="https://english.rvo.nl/subsidies-programmes/innovation-fund" TargetMode="External"/><Relationship Id="rId335" Type="http://schemas.openxmlformats.org/officeDocument/2006/relationships/hyperlink" Target="http://fapesp.br/oportunidades/centro_de_pesquisa_e_analise_de_sao_paulo/4736/" TargetMode="External"/><Relationship Id="rId542" Type="http://schemas.openxmlformats.org/officeDocument/2006/relationships/hyperlink" Target="https://euraxess.ec.europa.eu/jobs/funding/capes-humboldt-research-fellowship-researchers-brazil-germany" TargetMode="External"/><Relationship Id="rId181" Type="http://schemas.openxmlformats.org/officeDocument/2006/relationships/hyperlink" Target="https://english.rvo.nl/subsidies-programmes/horizon-europe-research-and-innovation/horizon-europe-cluster-4-digital-industry-and-space" TargetMode="External"/><Relationship Id="rId402" Type="http://schemas.openxmlformats.org/officeDocument/2006/relationships/hyperlink" Target="http://fapesp.br/oportunidades/jus2vec:_pesquisa_jurisprudencial_inteligente,_integrada_ao_editor_de_texto/5028/" TargetMode="External"/><Relationship Id="rId847" Type="http://schemas.openxmlformats.org/officeDocument/2006/relationships/hyperlink" Target="https://euraxess.ec.europa.eu/jobs/funding/marie-sklodowska-curie-postdoctoral-fellowship-regional-archaeology-indus-valley" TargetMode="External"/><Relationship Id="rId279" Type="http://schemas.openxmlformats.org/officeDocument/2006/relationships/hyperlink" Target="https://www.daad.org.br/pt/bolsas/busca/?type=a&amp;origin=48&amp;subjectgroup=0&amp;q=0&amp;status=0&amp;page=15&amp;onlydaad=0&amp;language=en&amp;id=0&amp;pg=15&amp;detail_to_show=10000144" TargetMode="External"/><Relationship Id="rId486" Type="http://schemas.openxmlformats.org/officeDocument/2006/relationships/hyperlink" Target="https://www.icgeb.org/fellowships/arturo-falaschi-phd-fellowships/" TargetMode="External"/><Relationship Id="rId693" Type="http://schemas.openxmlformats.org/officeDocument/2006/relationships/hyperlink" Target="https://euraxess.ec.europa.eu/jobs/funding/torres-quevedo-programme" TargetMode="External"/><Relationship Id="rId707" Type="http://schemas.openxmlformats.org/officeDocument/2006/relationships/hyperlink" Target="https://euraxess.ec.europa.eu/jobs/funding/phd-student-call-%E2%80%9Ctime-resolved-x-ray-spectroscopy-biological-and-chemical-catalysis%E2%80%9D" TargetMode="External"/><Relationship Id="rId43" Type="http://schemas.openxmlformats.org/officeDocument/2006/relationships/hyperlink" Target="https://royalsociety.org/grants-schemes-awards/grants/international-exchanges" TargetMode="External"/><Relationship Id="rId139" Type="http://schemas.openxmlformats.org/officeDocument/2006/relationships/hyperlink" Target="https://english.rvo.nl/subsidies-programmes/reimbursement-economic-loss-due-covid-19" TargetMode="External"/><Relationship Id="rId346" Type="http://schemas.openxmlformats.org/officeDocument/2006/relationships/hyperlink" Target="http://fapesp.br/oportunidades/fragmentacao_socioespacial_e_urbanizacao_brasileira:_escalas,_vetores,_ritmos,_formas_e_conteudos/4978/" TargetMode="External"/><Relationship Id="rId553" Type="http://schemas.openxmlformats.org/officeDocument/2006/relationships/hyperlink" Target="https://euraxess.ec.europa.eu/jobs/funding/post-doc-position-polish-national-science-centre-project-4" TargetMode="External"/><Relationship Id="rId760" Type="http://schemas.openxmlformats.org/officeDocument/2006/relationships/hyperlink" Target="https://euraxess.ec.europa.eu/jobs/funding/quantum-coherence-and-carrier-dynamics-colloidal-nanostructures-dots-1d-and-2d" TargetMode="External"/><Relationship Id="rId192" Type="http://schemas.openxmlformats.org/officeDocument/2006/relationships/hyperlink" Target="https://twas.org/opportunity/twas-samira-omar-innovation-sustainability-award" TargetMode="External"/><Relationship Id="rId206" Type="http://schemas.openxmlformats.org/officeDocument/2006/relationships/hyperlink" Target="https://www.daad.org.br/pt/bolsas/busca/?type=a&amp;origin=48&amp;subjectgroup=0&amp;q=0&amp;status=0&amp;page=1&amp;onlydaad=0&amp;language=en&amp;id=0&amp;pg=1&amp;detail_to_show=57140602" TargetMode="External"/><Relationship Id="rId413" Type="http://schemas.openxmlformats.org/officeDocument/2006/relationships/hyperlink" Target="http://fapesp.br/oportunidades/cherenkov_telescope_array:_construcao_e_primeiras_descobertas_/5013/" TargetMode="External"/><Relationship Id="rId858" Type="http://schemas.openxmlformats.org/officeDocument/2006/relationships/hyperlink" Target="https://euraxess.ec.europa.eu/jobs/funding/postdoctoralresearch-assignment-%E2%80%9Ccontinuous-automatic-measurements-atmospheric-aerosols" TargetMode="External"/><Relationship Id="rId497" Type="http://schemas.openxmlformats.org/officeDocument/2006/relationships/hyperlink" Target="https://www.idrc.ca/en/funding/call-proposals-closing-justice-gap-legal-empowerment-research-and-learning-agenda" TargetMode="External"/><Relationship Id="rId620" Type="http://schemas.openxmlformats.org/officeDocument/2006/relationships/hyperlink" Target="https://euraxess.ec.europa.eu/jobs/funding/innovation-voucher-sme-bon-na-innowacje" TargetMode="External"/><Relationship Id="rId718" Type="http://schemas.openxmlformats.org/officeDocument/2006/relationships/hyperlink" Target="https://euraxess.ec.europa.eu/jobs/funding/carry-out-your-own-phd-project-%E2%80%93-systems-biology-%E2%80%93-supervised-prof-jens-timmer" TargetMode="External"/><Relationship Id="rId357" Type="http://schemas.openxmlformats.org/officeDocument/2006/relationships/hyperlink" Target="https://www.idrc.ca/en/funding/call-expressions-interest-managing-organization-hub-responsible-artificial-intelligence-2" TargetMode="External"/><Relationship Id="rId54" Type="http://schemas.openxmlformats.org/officeDocument/2006/relationships/hyperlink" Target="https://royalsociety.org/grants-schemes-awards/grants/royal-society-wolfson-fellowship" TargetMode="External"/><Relationship Id="rId217" Type="http://schemas.openxmlformats.org/officeDocument/2006/relationships/hyperlink" Target="https://www.daad.org.br/pt/bolsas/busca/?type=a&amp;origin=48&amp;subjectgroup=0&amp;q=0&amp;status=0&amp;page=3&amp;onlydaad=0&amp;language=en&amp;id=0&amp;pg=3&amp;detail_to_show=50015492" TargetMode="External"/><Relationship Id="rId564" Type="http://schemas.openxmlformats.org/officeDocument/2006/relationships/hyperlink" Target="https://euraxess.ec.europa.eu/jobs/funding/helmholtz-distinguished-professorship-women-scientists-germany" TargetMode="External"/><Relationship Id="rId771" Type="http://schemas.openxmlformats.org/officeDocument/2006/relationships/hyperlink" Target="https://euraxess.ec.europa.eu/jobs/funding/least-squares-pgd-mimetic-spectral-element-methods-systems-first-order-pdes" TargetMode="External"/><Relationship Id="rId869" Type="http://schemas.openxmlformats.org/officeDocument/2006/relationships/hyperlink" Target="https://euraxess.ec.europa.eu/jobs/funding/sinergia-marie-sk%C5%82odowska-curie-actions-international-training-networks-18-months" TargetMode="External"/><Relationship Id="rId424" Type="http://schemas.openxmlformats.org/officeDocument/2006/relationships/hyperlink" Target="http://fapesp.br/oportunidades/estrategias_biotecnologicas_e_genomicas_para_qualidade,_produtividade_e_manejo_sustentavel_de_citros,_cafe_e_cana-de-acucar_no_estado_de_sao_paulo/5012/" TargetMode="External"/><Relationship Id="rId631" Type="http://schemas.openxmlformats.org/officeDocument/2006/relationships/hyperlink" Target="https://euraxess.ec.europa.eu/jobs/funding/irish-research-councils-enterprise-partnership-scheme-postgraduate" TargetMode="External"/><Relationship Id="rId729" Type="http://schemas.openxmlformats.org/officeDocument/2006/relationships/hyperlink" Target="https://euraxess.ec.europa.eu/jobs/funding/advanced-training-awards-cross-discipline-postdoctoral-fellowships-cardiovascular" TargetMode="External"/><Relationship Id="rId270" Type="http://schemas.openxmlformats.org/officeDocument/2006/relationships/hyperlink" Target="https://www.daad.org.br/pt/bolsas/busca/?type=a&amp;origin=48&amp;subjectgroup=0&amp;q=0&amp;status=0&amp;page=13&amp;onlydaad=0&amp;language=en&amp;id=0&amp;pg=13&amp;detail_to_show=10000132" TargetMode="External"/><Relationship Id="rId65" Type="http://schemas.openxmlformats.org/officeDocument/2006/relationships/hyperlink" Target="https://royalsociety.org/grants-schemes-awards/grants/royal-society-wolfson-fellowship" TargetMode="External"/><Relationship Id="rId130" Type="http://schemas.openxmlformats.org/officeDocument/2006/relationships/hyperlink" Target="https://english.rvo.nl/subsidies-programmes/eurostars" TargetMode="External"/><Relationship Id="rId368" Type="http://schemas.openxmlformats.org/officeDocument/2006/relationships/hyperlink" Target="https://www.pbnf.nl/grantseekers/" TargetMode="External"/><Relationship Id="rId575" Type="http://schemas.openxmlformats.org/officeDocument/2006/relationships/hyperlink" Target="https://euraxess.ec.europa.eu/jobs/funding/belgian-national-trainee-programme-esa" TargetMode="External"/><Relationship Id="rId782" Type="http://schemas.openxmlformats.org/officeDocument/2006/relationships/hyperlink" Target="https://euraxess.ec.europa.eu/jobs/funding/integer-optimisation" TargetMode="External"/><Relationship Id="rId228" Type="http://schemas.openxmlformats.org/officeDocument/2006/relationships/hyperlink" Target="https://www.daad.org.br/pt/bolsas/busca/?type=a&amp;origin=48&amp;subjectgroup=0&amp;q=0&amp;status=0&amp;page=5&amp;onlydaad=0&amp;language=en&amp;id=0&amp;pg=5&amp;detail_to_show=10000169" TargetMode="External"/><Relationship Id="rId435" Type="http://schemas.openxmlformats.org/officeDocument/2006/relationships/hyperlink" Target="http://fapesp.br/oportunidades/dispositivos_de_armazenamento_de_energia_de_alta_voltagem/5061/" TargetMode="External"/><Relationship Id="rId642" Type="http://schemas.openxmlformats.org/officeDocument/2006/relationships/hyperlink" Target="https://euraxess.ec.europa.eu/jobs/funding/microsoft-innovation-centre" TargetMode="External"/><Relationship Id="rId281" Type="http://schemas.openxmlformats.org/officeDocument/2006/relationships/hyperlink" Target="https://www.daad.org.br/pt/bolsas/busca/?type=a&amp;origin=48&amp;subjectgroup=0&amp;q=0&amp;status=0&amp;page=16&amp;onlydaad=0&amp;language=en&amp;id=0&amp;pg=16&amp;detail_to_show=10000562" TargetMode="External"/><Relationship Id="rId502" Type="http://schemas.openxmlformats.org/officeDocument/2006/relationships/hyperlink" Target="https://leakeyfoundation.org/grants/primate-research-fund/" TargetMode="External"/><Relationship Id="rId76" Type="http://schemas.openxmlformats.org/officeDocument/2006/relationships/hyperlink" Target="https://english.rvo.nl/subsidies-programmes/reimbursement-fixed-costs-tvl" TargetMode="External"/><Relationship Id="rId141" Type="http://schemas.openxmlformats.org/officeDocument/2006/relationships/hyperlink" Target="https://english.rvo.nl/subsidies-programmes/climate-and-energy-response-facility-cerf" TargetMode="External"/><Relationship Id="rId379" Type="http://schemas.openxmlformats.org/officeDocument/2006/relationships/hyperlink" Target="https://wellcome.org/grant-funding/schemes/masters-studentships-humanities-and-social-science" TargetMode="External"/><Relationship Id="rId586" Type="http://schemas.openxmlformats.org/officeDocument/2006/relationships/hyperlink" Target="https://euraxess.ec.europa.eu/jobs/funding/core" TargetMode="External"/><Relationship Id="rId793" Type="http://schemas.openxmlformats.org/officeDocument/2006/relationships/hyperlink" Target="https://euraxess.ec.europa.eu/jobs/funding/rsa-awards-2022" TargetMode="External"/><Relationship Id="rId807" Type="http://schemas.openxmlformats.org/officeDocument/2006/relationships/hyperlink" Target="https://euraxess.ec.europa.eu/jobs/funding/science-foundation-irelands-research-centres" TargetMode="External"/><Relationship Id="rId7" Type="http://schemas.openxmlformats.org/officeDocument/2006/relationships/hyperlink" Target="https://www.dfg.de/en/research_funding/announcements_proposals/calls_for_proposals/info_wissenschaft_22_11/index.html" TargetMode="External"/><Relationship Id="rId239" Type="http://schemas.openxmlformats.org/officeDocument/2006/relationships/hyperlink" Target="https://www.daad.org.br/pt/bolsas/busca/?type=a&amp;origin=48&amp;subjectgroup=0&amp;q=0&amp;status=0&amp;page=7&amp;onlydaad=0&amp;language=en&amp;id=0&amp;pg=7&amp;detail_to_show=10000148" TargetMode="External"/><Relationship Id="rId446" Type="http://schemas.openxmlformats.org/officeDocument/2006/relationships/hyperlink" Target="https://twas.org/opportunity/twas-ncp-postdoctoral-fellowship-programme" TargetMode="External"/><Relationship Id="rId653" Type="http://schemas.openxmlformats.org/officeDocument/2006/relationships/hyperlink" Target="https://euraxess.ec.europa.eu/jobs/funding/phd-grant-strategic-basic-research-sb" TargetMode="External"/><Relationship Id="rId292" Type="http://schemas.openxmlformats.org/officeDocument/2006/relationships/hyperlink" Target="https://www.daad.org.br/pt/bolsas/busca/?type=a&amp;origin=48&amp;subjectgroup=0&amp;q=0&amp;status=0&amp;page=18&amp;onlydaad=0&amp;language=en&amp;id=0&amp;pg=18&amp;detail_to_show=10000422" TargetMode="External"/><Relationship Id="rId306" Type="http://schemas.openxmlformats.org/officeDocument/2006/relationships/hyperlink" Target="http://fapesp.br/oportunidades/sistemas_neurais_para_avaliacao_de_risco,_um_biomarcador_para_ansiedade/4864/" TargetMode="External"/><Relationship Id="rId860" Type="http://schemas.openxmlformats.org/officeDocument/2006/relationships/hyperlink" Target="https://euraxess.ec.europa.eu/jobs/funding/british-council-researcher-links-public-health-workshop-developing-nature-exposure" TargetMode="External"/><Relationship Id="rId87" Type="http://schemas.openxmlformats.org/officeDocument/2006/relationships/hyperlink" Target="https://www.sharkconservationfund.org/small-grant-rfp/" TargetMode="External"/><Relationship Id="rId513" Type="http://schemas.openxmlformats.org/officeDocument/2006/relationships/hyperlink" Target="https://www.nfwf.org/programs/delaware-river-program" TargetMode="External"/><Relationship Id="rId597" Type="http://schemas.openxmlformats.org/officeDocument/2006/relationships/hyperlink" Target="https://euraxess.ec.europa.eu/jobs/funding/eureka-cyprus" TargetMode="External"/><Relationship Id="rId720" Type="http://schemas.openxmlformats.org/officeDocument/2006/relationships/hyperlink" Target="https://euraxess.ec.europa.eu/jobs/funding/carry-out-your-own-phd-project-%E2%80%93-evolutionary-biology-%E2%80%93-supervised-prof-axel-meyer" TargetMode="External"/><Relationship Id="rId818" Type="http://schemas.openxmlformats.org/officeDocument/2006/relationships/hyperlink" Target="https://euraxess.ec.europa.eu/jobs/funding/msc-postdoctoral-fellowships-2022-call-expression-interest-0" TargetMode="External"/><Relationship Id="rId152" Type="http://schemas.openxmlformats.org/officeDocument/2006/relationships/hyperlink" Target="https://english.rvo.nl/subsidies-programmes/credit-guarantee-smes-bmkb" TargetMode="External"/><Relationship Id="rId457" Type="http://schemas.openxmlformats.org/officeDocument/2006/relationships/hyperlink" Target="https://foundationfar.org/grants-funding/opportunities/new-innovators-request-for-applications/" TargetMode="External"/><Relationship Id="rId664" Type="http://schemas.openxmlformats.org/officeDocument/2006/relationships/hyperlink" Target="https://euraxess.ec.europa.eu/jobs/funding/promoting-commercialization-and-transnationality-rd-results-eureka" TargetMode="External"/><Relationship Id="rId871" Type="http://schemas.openxmlformats.org/officeDocument/2006/relationships/hyperlink" Target="https://www.merckgroup.com/en/research/open-innovation/research-grants.html" TargetMode="External"/><Relationship Id="rId14" Type="http://schemas.openxmlformats.org/officeDocument/2006/relationships/hyperlink" Target="https://www.dfg.de/en/research_funding/announcements_proposals/calls_for_proposals/info_wissenschaft_21_106/index.html" TargetMode="External"/><Relationship Id="rId317" Type="http://schemas.openxmlformats.org/officeDocument/2006/relationships/hyperlink" Target="http://fapesp.br/oportunidades/centro_de_inovacao_em_producao_de_energia/4832/" TargetMode="External"/><Relationship Id="rId524" Type="http://schemas.openxmlformats.org/officeDocument/2006/relationships/hyperlink" Target="https://wellcome.org/grant-funding/schemes/mental-health-award-interventions-anxiety-depression-psychosis" TargetMode="External"/><Relationship Id="rId731" Type="http://schemas.openxmlformats.org/officeDocument/2006/relationships/hyperlink" Target="https://euraxess.ec.europa.eu/jobs/funding/um-phd-scholarship-mpdsassistantship-department-civil-and-environmental-engineering-1" TargetMode="External"/><Relationship Id="rId98" Type="http://schemas.openxmlformats.org/officeDocument/2006/relationships/hyperlink" Target="https://twas.org/opportunity/isdb-twas-joint-research-technology-transfer-grant-2021-quick-response-research-covid-19" TargetMode="External"/><Relationship Id="rId163" Type="http://schemas.openxmlformats.org/officeDocument/2006/relationships/hyperlink" Target="https://english.rvo.nl/subsidies-programmes/water-leverage" TargetMode="External"/><Relationship Id="rId370" Type="http://schemas.openxmlformats.org/officeDocument/2006/relationships/hyperlink" Target="https://wellcome.org/grant-funding/schemes/discovery-awards" TargetMode="External"/><Relationship Id="rId829" Type="http://schemas.openxmlformats.org/officeDocument/2006/relationships/hyperlink" Target="https://euraxess.ec.europa.eu/jobs/funding/4-year-phd-scholarship-sustainable-infrastructure-research-innovation-group-sirig" TargetMode="External"/><Relationship Id="rId230" Type="http://schemas.openxmlformats.org/officeDocument/2006/relationships/hyperlink" Target="https://www.daad.org.br/pt/bolsas/busca/?type=a&amp;origin=48&amp;subjectgroup=0&amp;q=0&amp;status=0&amp;page=5&amp;onlydaad=0&amp;language=en&amp;id=0&amp;pg=5&amp;detail_to_show=10000550" TargetMode="External"/><Relationship Id="rId468" Type="http://schemas.openxmlformats.org/officeDocument/2006/relationships/hyperlink" Target="https://www.humboldt-foundation.de/en/apply/sponsorship-programmes/capes-humboldt-research-fellowship" TargetMode="External"/><Relationship Id="rId675" Type="http://schemas.openxmlformats.org/officeDocument/2006/relationships/hyperlink" Target="https://euraxess.ec.europa.eu/jobs/funding/smart-specialisation-growth-scholarships-phd-students-also-masters-and-bachelors" TargetMode="External"/><Relationship Id="rId882" Type="http://schemas.openxmlformats.org/officeDocument/2006/relationships/hyperlink" Target="https://www.nfwf.org/programs/national-coastal-resilience-fund/request-proposals-contract-provide-engineering-support-services-national-coastal-resilience-fund" TargetMode="External"/><Relationship Id="rId25" Type="http://schemas.openxmlformats.org/officeDocument/2006/relationships/hyperlink" Target="https://ltsi.flexigrant.com/default.aspx" TargetMode="External"/><Relationship Id="rId328" Type="http://schemas.openxmlformats.org/officeDocument/2006/relationships/hyperlink" Target="http://fapesp.br/oportunidades/oxidacao_enzimatica_do_bagaco_de_cana-de-acucar_ii:_explorando_a_interacao_entre_cdhs_e_lpmos_visando_o_desenvolvimento_de_enzimas_mais_eficientes_para_insercao_em_um_cell_factory_geneticamente_modificado/4970/" TargetMode="External"/><Relationship Id="rId535" Type="http://schemas.openxmlformats.org/officeDocument/2006/relationships/hyperlink" Target="https://euraxess.ec.europa.eu/jobs/funding/call-proposals-funding-research-projects-young-independent-researchers" TargetMode="External"/><Relationship Id="rId742" Type="http://schemas.openxmlformats.org/officeDocument/2006/relationships/hyperlink" Target="https://euraxess.ec.europa.eu/jobs/funding/call-applications-senior-fellowships-zukunftskolleg" TargetMode="External"/><Relationship Id="rId174" Type="http://schemas.openxmlformats.org/officeDocument/2006/relationships/hyperlink" Target="https://english.rvo.nl/subsidies-programmes/development-related-infrastructure-investment-vehicle-drive" TargetMode="External"/><Relationship Id="rId381" Type="http://schemas.openxmlformats.org/officeDocument/2006/relationships/hyperlink" Target="http://fapesp.br/oportunidades/adaptacao_imunometabolica_de_macrofagos_teciduais_residentes_na_saude_e_na_doenca/4987/" TargetMode="External"/><Relationship Id="rId602" Type="http://schemas.openxmlformats.org/officeDocument/2006/relationships/hyperlink" Target="https://euraxess.ec.europa.eu/jobs/funding/flagship-data-science-health" TargetMode="External"/><Relationship Id="rId241" Type="http://schemas.openxmlformats.org/officeDocument/2006/relationships/hyperlink" Target="https://www.daad.org.br/pt/bolsas/busca/?type=a&amp;origin=48&amp;subjectgroup=0&amp;q=0&amp;status=0&amp;page=8&amp;onlydaad=0&amp;language=en&amp;id=0&amp;pg=8&amp;detail_to_show=10000505" TargetMode="External"/><Relationship Id="rId479" Type="http://schemas.openxmlformats.org/officeDocument/2006/relationships/hyperlink" Target="https://www.humboldt-foundation.de/en/apply/sponsorship-programmes/frontiers-of-research-symposia" TargetMode="External"/><Relationship Id="rId686" Type="http://schemas.openxmlformats.org/officeDocument/2006/relationships/hyperlink" Target="https://euraxess.ec.europa.eu/jobs/funding/technoinvestas" TargetMode="External"/><Relationship Id="rId36" Type="http://schemas.openxmlformats.org/officeDocument/2006/relationships/hyperlink" Target="https://royalsociety.org/grants-schemes-awards/grants/international-exchanges" TargetMode="External"/><Relationship Id="rId339" Type="http://schemas.openxmlformats.org/officeDocument/2006/relationships/hyperlink" Target="http://fapesp.br/oportunidades/avaliacao_da_toxicidade_aguda_e_cronica_ao_coracao_e_ao_cerebro_expostos_a_pesticidas_encontrados_na_agua_potavel_do_brasil/4952/" TargetMode="External"/><Relationship Id="rId546" Type="http://schemas.openxmlformats.org/officeDocument/2006/relationships/hyperlink" Target="https://euraxess.ec.europa.eu/jobs/funding/ieg-fellowships-doctoral-students-and-postdocs-ukraine" TargetMode="External"/><Relationship Id="rId753" Type="http://schemas.openxmlformats.org/officeDocument/2006/relationships/hyperlink" Target="https://euraxess.ec.europa.eu/jobs/funding/investigating-use-photoactive-crystalline-porous-materials-such-metal-organic-0" TargetMode="External"/><Relationship Id="rId101" Type="http://schemas.openxmlformats.org/officeDocument/2006/relationships/hyperlink" Target="https://twas.org/opportunity/twas-sn-bose-postgraduate-fellowship-programme" TargetMode="External"/><Relationship Id="rId185" Type="http://schemas.openxmlformats.org/officeDocument/2006/relationships/hyperlink" Target="https://foundationfar.org/grants-funding/opportunities/premium-flavor-in-strawberries-for-indoor-environments/" TargetMode="External"/><Relationship Id="rId406" Type="http://schemas.openxmlformats.org/officeDocument/2006/relationships/hyperlink" Target="http://fapesp.br/oportunidades/nutricao_e_cancer._estudo_dos_aspectos_moleculares,_proteomicos_e_metabolomicos_em_modelo_experimental_de_caquexia/5022/" TargetMode="External"/><Relationship Id="rId392" Type="http://schemas.openxmlformats.org/officeDocument/2006/relationships/hyperlink" Target="http://fapesp.br/oportunidades/estudos_translacionais_de_cancer_de_cabeca_e_pescoco_na_america_do_sul_e_europa_(headspace)___h2020/5019/" TargetMode="External"/><Relationship Id="rId613" Type="http://schemas.openxmlformats.org/officeDocument/2006/relationships/hyperlink" Target="https://euraxess.ec.europa.eu/jobs/funding/industrial-phd-programme" TargetMode="External"/><Relationship Id="rId697" Type="http://schemas.openxmlformats.org/officeDocument/2006/relationships/hyperlink" Target="https://euraxess.ec.europa.eu/jobs/funding/youreca-young-researchers%E2%80%99-careers-junior-mobility-programme-jumo" TargetMode="External"/><Relationship Id="rId820" Type="http://schemas.openxmlformats.org/officeDocument/2006/relationships/hyperlink" Target="https://euraxess.ec.europa.eu/jobs/funding/ogtc-012022bipdcidma" TargetMode="External"/><Relationship Id="rId252" Type="http://schemas.openxmlformats.org/officeDocument/2006/relationships/hyperlink" Target="https://www.daad.org.br/pt/bolsas/busca/?type=a&amp;origin=48&amp;subjectgroup=0&amp;q=0&amp;status=0&amp;page=10&amp;onlydaad=0&amp;language=en&amp;id=0&amp;pg=10&amp;detail_to_show=10000119" TargetMode="External"/><Relationship Id="rId47" Type="http://schemas.openxmlformats.org/officeDocument/2006/relationships/hyperlink" Target="https://royalsociety.org/grants-schemes-awards/grants/royal-society-wolfson-visiting-fellowship" TargetMode="External"/><Relationship Id="rId112" Type="http://schemas.openxmlformats.org/officeDocument/2006/relationships/hyperlink" Target="https://twas.org/opportunity/isdb-twas-postdoctoral-fellowship-programme-women" TargetMode="External"/><Relationship Id="rId557" Type="http://schemas.openxmlformats.org/officeDocument/2006/relationships/hyperlink" Target="https://euraxess.ec.europa.eu/jobs/funding/phd-characterising-defects-hydrogen-fuel-cell-and-electrolyser-components-volume" TargetMode="External"/><Relationship Id="rId764" Type="http://schemas.openxmlformats.org/officeDocument/2006/relationships/hyperlink" Target="https://euraxess.ec.europa.eu/jobs/funding/iris-fischlmayr-research-scholarship" TargetMode="External"/><Relationship Id="rId196" Type="http://schemas.openxmlformats.org/officeDocument/2006/relationships/hyperlink" Target="https://twas.org/opportunity/twas-elsevier-foundation-project-grants-gender-equity-and-climate-action" TargetMode="External"/><Relationship Id="rId417" Type="http://schemas.openxmlformats.org/officeDocument/2006/relationships/hyperlink" Target="http://fapesp.br/oportunidades/filogeografia_e_diversidade_em_comunidades_da_meiofauna_de_corpo_mole_do_sul_do_brasil/5004/" TargetMode="External"/><Relationship Id="rId624" Type="http://schemas.openxmlformats.org/officeDocument/2006/relationships/hyperlink" Target="https://euraxess.ec.europa.eu/jobs/funding/inter-mobility-international-mobility-scheme-established-researchers" TargetMode="External"/><Relationship Id="rId831" Type="http://schemas.openxmlformats.org/officeDocument/2006/relationships/hyperlink" Target="https://euraxess.ec.europa.eu/jobs/funding/phd-fellowships-physics-jgu-mainz-germany" TargetMode="External"/><Relationship Id="rId263" Type="http://schemas.openxmlformats.org/officeDocument/2006/relationships/hyperlink" Target="https://www.daad.org.br/pt/bolsas/busca/?type=a&amp;origin=48&amp;subjectgroup=0&amp;q=0&amp;status=0&amp;page=12&amp;onlydaad=0&amp;language=en&amp;id=0&amp;pg=12&amp;detail_to_show=10000127" TargetMode="External"/><Relationship Id="rId470" Type="http://schemas.openxmlformats.org/officeDocument/2006/relationships/hyperlink" Target="https://www.humboldt-foundation.de/en/apply/sponsorship-programmes/humboldt-research-fellowship" TargetMode="External"/><Relationship Id="rId58" Type="http://schemas.openxmlformats.org/officeDocument/2006/relationships/hyperlink" Target="https://royalsociety.org/grants-schemes-awards/grants/international-exchanges" TargetMode="External"/><Relationship Id="rId123" Type="http://schemas.openxmlformats.org/officeDocument/2006/relationships/hyperlink" Target="http://www.waterloofoundation.org.uk/ChildDevelopmentAboutTheProgramme.html" TargetMode="External"/><Relationship Id="rId330" Type="http://schemas.openxmlformats.org/officeDocument/2006/relationships/hyperlink" Target="http://fapesp.br/oportunidades/novas_fronteiras_na_teoria_de_singularidades/4917/" TargetMode="External"/><Relationship Id="rId568" Type="http://schemas.openxmlformats.org/officeDocument/2006/relationships/hyperlink" Target="https://euraxess.ec.europa.eu/jobs/funding/phd-laser-imaging-potassium-biomass-thermal-processing" TargetMode="External"/><Relationship Id="rId775" Type="http://schemas.openxmlformats.org/officeDocument/2006/relationships/hyperlink" Target="https://euraxess.ec.europa.eu/jobs/funding/combining-game-theory-and-weak-noise-limit-understand-spatio-temporal-ecological-models" TargetMode="External"/><Relationship Id="rId428" Type="http://schemas.openxmlformats.org/officeDocument/2006/relationships/hyperlink" Target="http://fapesp.br/oportunidades/silica_nanoestruturada_como_veiculo_protetor_de_vacinas_e_biomoleculas/5056/" TargetMode="External"/><Relationship Id="rId635" Type="http://schemas.openxmlformats.org/officeDocument/2006/relationships/hyperlink" Target="https://euraxess.ec.europa.eu/jobs/funding/ism-sz%C3%A9chenyi-istv%C3%A1n-university-gyor-and-audi-%E2%80%93-audi-hungaria-department-internal" TargetMode="External"/><Relationship Id="rId842" Type="http://schemas.openxmlformats.org/officeDocument/2006/relationships/hyperlink" Target="https://euraxess.ec.europa.eu/jobs/funding/6-phd-scholarships-digital-sciencesdigital-society-universit%C3%A9-c%C3%B4te-dazur-france" TargetMode="External"/><Relationship Id="rId274" Type="http://schemas.openxmlformats.org/officeDocument/2006/relationships/hyperlink" Target="https://www.daad.org.br/pt/bolsas/busca/?type=a&amp;origin=48&amp;subjectgroup=0&amp;q=0&amp;status=0&amp;page=14&amp;onlydaad=0&amp;language=en&amp;id=0&amp;pg=14&amp;detail_to_show=10000123" TargetMode="External"/><Relationship Id="rId481" Type="http://schemas.openxmlformats.org/officeDocument/2006/relationships/hyperlink" Target="https://www.icgeb.org/fellowships/short-term-phd-fellowships-2023/" TargetMode="External"/><Relationship Id="rId702" Type="http://schemas.openxmlformats.org/officeDocument/2006/relationships/hyperlink" Target="https://euraxess.ec.europa.eu/jobs/funding/international-scientific-fellowships-master-phd-medical-students" TargetMode="External"/><Relationship Id="rId69" Type="http://schemas.openxmlformats.org/officeDocument/2006/relationships/hyperlink" Target="https://www.agropolis-fondation.fr/Innovative-Co-Learning-for-Agriculture-Based-Solutions-Round-2-663" TargetMode="External"/><Relationship Id="rId134" Type="http://schemas.openxmlformats.org/officeDocument/2006/relationships/hyperlink" Target="https://english.rvo.nl/subsidies-programmes/dutch-trade-and-investment-fund-dtif" TargetMode="External"/><Relationship Id="rId579" Type="http://schemas.openxmlformats.org/officeDocument/2006/relationships/hyperlink" Target="https://euraxess.ec.europa.eu/jobs/funding/catalan-industrial-doctorates" TargetMode="External"/><Relationship Id="rId786" Type="http://schemas.openxmlformats.org/officeDocument/2006/relationships/hyperlink" Target="https://euraxess.ec.europa.eu/jobs/funding/phd-computer-science-and-informatics-adaptive-service-composition-techniques-and-0" TargetMode="External"/><Relationship Id="rId341" Type="http://schemas.openxmlformats.org/officeDocument/2006/relationships/hyperlink" Target="http://fapesp.br/oportunidades/a_provincia_magmatica_parana:_petrogenese,_cronologia_e_impacto_ambiental_do_magmatismo_toleitico,_alcalino_e_silicico_cretaceo_na_plataforma_brasileira/4960/" TargetMode="External"/><Relationship Id="rId439" Type="http://schemas.openxmlformats.org/officeDocument/2006/relationships/hyperlink" Target="http://fapesp.br/oportunidades/pesquisas_interdisciplinares_em_redes_inteligentes_de_energia_eletrica/5076/" TargetMode="External"/><Relationship Id="rId646" Type="http://schemas.openxmlformats.org/officeDocument/2006/relationships/hyperlink" Target="https://euraxess.ec.europa.eu/jobs/funding/national-sustainability-programme-ii" TargetMode="External"/><Relationship Id="rId201" Type="http://schemas.openxmlformats.org/officeDocument/2006/relationships/hyperlink" Target="https://grants.futureoflife.org/prog/membership/" TargetMode="External"/><Relationship Id="rId285" Type="http://schemas.openxmlformats.org/officeDocument/2006/relationships/hyperlink" Target="https://www.daad.org.br/pt/bolsas/busca/?type=a&amp;origin=48&amp;subjectgroup=0&amp;q=0&amp;status=0&amp;page=16&amp;onlydaad=0&amp;language=en&amp;id=0&amp;pg=16&amp;detail_to_show=10000108" TargetMode="External"/><Relationship Id="rId506" Type="http://schemas.openxmlformats.org/officeDocument/2006/relationships/hyperlink" Target="https://www.nfwf.org/programs/southern-california-forests-and-watersheds" TargetMode="External"/><Relationship Id="rId853" Type="http://schemas.openxmlformats.org/officeDocument/2006/relationships/hyperlink" Target="https://euraxess.ec.europa.eu/jobs/funding/pf2mt-postdoctoral-fellowship-training-scheme-incoming-postdocs-malta" TargetMode="External"/><Relationship Id="rId492" Type="http://schemas.openxmlformats.org/officeDocument/2006/relationships/hyperlink" Target="https://www.idrc.ca/en/funding/strengthening-inclusive-science-and-innovation-systems-americas" TargetMode="External"/><Relationship Id="rId713" Type="http://schemas.openxmlformats.org/officeDocument/2006/relationships/hyperlink" Target="https://euraxess.ec.europa.eu/jobs/funding/dr-wilhelmy-gso-reisekostenprogramm" TargetMode="External"/><Relationship Id="rId797" Type="http://schemas.openxmlformats.org/officeDocument/2006/relationships/hyperlink" Target="https://euraxess.ec.europa.eu/jobs/funding/open-project-funding" TargetMode="External"/><Relationship Id="rId145" Type="http://schemas.openxmlformats.org/officeDocument/2006/relationships/hyperlink" Target="https://english.rvo.nl/subsidies-programmes/horizon-europe-research-and-innovation" TargetMode="External"/><Relationship Id="rId352" Type="http://schemas.openxmlformats.org/officeDocument/2006/relationships/hyperlink" Target="http://fapesp.br/oportunidades/avaliacao_do_papel_fisiopatologico_das_catecolaminas_endoteliais/4913/" TargetMode="External"/><Relationship Id="rId212" Type="http://schemas.openxmlformats.org/officeDocument/2006/relationships/hyperlink" Target="https://www.daad.org.br/pt/bolsas/busca/?type=a&amp;origin=48&amp;subjectgroup=0&amp;q=0&amp;status=0&amp;page=2&amp;onlydaad=0&amp;language=en&amp;id=0&amp;pg=2&amp;detail_to_show=50046485" TargetMode="External"/><Relationship Id="rId657" Type="http://schemas.openxmlformats.org/officeDocument/2006/relationships/hyperlink" Target="https://euraxess.ec.europa.eu/jobs/funding/podoco" TargetMode="External"/><Relationship Id="rId864" Type="http://schemas.openxmlformats.org/officeDocument/2006/relationships/hyperlink" Target="https://euraxess.ec.europa.eu/jobs/funding/bewareukraine" TargetMode="External"/><Relationship Id="rId296" Type="http://schemas.openxmlformats.org/officeDocument/2006/relationships/hyperlink" Target="https://www.daad.org.br/pt/bolsas/busca/?type=a&amp;origin=48&amp;subjectgroup=0&amp;q=0&amp;status=0&amp;page=19&amp;onlydaad=0&amp;language=en&amp;id=0&amp;pg=19&amp;detail_to_show=10000187" TargetMode="External"/><Relationship Id="rId517" Type="http://schemas.openxmlformats.org/officeDocument/2006/relationships/hyperlink" Target="https://www.nfwf.org/programs/chesapeake-bay-stewardship-fund" TargetMode="External"/><Relationship Id="rId724" Type="http://schemas.openxmlformats.org/officeDocument/2006/relationships/hyperlink" Target="https://euraxess.ec.europa.eu/jobs/funding/phd-scholarships-international-doctoral-program-%E2%80%9Cethics-and-responsible-leadership" TargetMode="External"/><Relationship Id="rId60" Type="http://schemas.openxmlformats.org/officeDocument/2006/relationships/hyperlink" Target="https://royalsociety.org/grants-schemes-awards/grants/short-industry-fellowship" TargetMode="External"/><Relationship Id="rId156" Type="http://schemas.openxmlformats.org/officeDocument/2006/relationships/hyperlink" Target="https://english.rvo.nl/subsidies-programmes/small-credit-guarantee-smes-kkc" TargetMode="External"/><Relationship Id="rId363" Type="http://schemas.openxmlformats.org/officeDocument/2006/relationships/hyperlink" Target="https://www.idrc.ca/en/funding/call-expressions-interest-managing-organization-hub-responsible-artificial-intelligence" TargetMode="External"/><Relationship Id="rId570" Type="http://schemas.openxmlformats.org/officeDocument/2006/relationships/hyperlink" Target="https://euraxess.ec.europa.eu/jobs/funding/fsr-postdoctoral-fellowships" TargetMode="External"/><Relationship Id="rId223" Type="http://schemas.openxmlformats.org/officeDocument/2006/relationships/hyperlink" Target="https://www.daad.org.br/pt/bolsas/busca/?type=a&amp;origin=48&amp;subjectgroup=0&amp;q=0&amp;status=0&amp;page=4&amp;onlydaad=0&amp;language=en&amp;id=0&amp;pg=4&amp;detail_to_show=57169409" TargetMode="External"/><Relationship Id="rId430" Type="http://schemas.openxmlformats.org/officeDocument/2006/relationships/hyperlink" Target="http://fapesp.br/oportunidades/projeto_e_otimizacao_de_estruturas_periodicas_para_aprimoramento_de_desempenho_vibroacustico/5058/" TargetMode="External"/><Relationship Id="rId668" Type="http://schemas.openxmlformats.org/officeDocument/2006/relationships/hyperlink" Target="https://euraxess.ec.europa.eu/jobs/funding/research-startups" TargetMode="External"/><Relationship Id="rId875" Type="http://schemas.openxmlformats.org/officeDocument/2006/relationships/hyperlink" Target="https://www.nfwf.org/media-center/announcements/nfwf-launches-resilience-knowledge-transfer-case-studies" TargetMode="External"/><Relationship Id="rId18" Type="http://schemas.openxmlformats.org/officeDocument/2006/relationships/hyperlink" Target="https://www.dfg.de/en/research_funding/announcements_proposals/calls_for_proposals/info_wissenschaft_21_85/index.html" TargetMode="External"/><Relationship Id="rId528" Type="http://schemas.openxmlformats.org/officeDocument/2006/relationships/hyperlink" Target="https://wellcome.org/grant-funding/schemes/wellcome-mental-health-data-prize" TargetMode="External"/><Relationship Id="rId735" Type="http://schemas.openxmlformats.org/officeDocument/2006/relationships/hyperlink" Target="https://euraxess.ec.europa.eu/jobs/funding/18-funded-kinsella-e3-multidisciplinary-phd-projects-trinity-college-dublin" TargetMode="External"/><Relationship Id="rId167" Type="http://schemas.openxmlformats.org/officeDocument/2006/relationships/hyperlink" Target="https://english.rvo.nl/subsidies-programmes/kickstart-voucher" TargetMode="External"/><Relationship Id="rId374" Type="http://schemas.openxmlformats.org/officeDocument/2006/relationships/hyperlink" Target="https://wellcome.org/grant-funding/schemes/biomedical-vacation-scholarships" TargetMode="External"/><Relationship Id="rId581" Type="http://schemas.openxmlformats.org/officeDocument/2006/relationships/hyperlink" Target="https://euraxess.ec.europa.eu/jobs/funding/cifre-fellowships" TargetMode="External"/><Relationship Id="rId71" Type="http://schemas.openxmlformats.org/officeDocument/2006/relationships/hyperlink" Target="https://twas.org/opportunity/twas-dbt-postgraduate-fellowship-programme" TargetMode="External"/><Relationship Id="rId234" Type="http://schemas.openxmlformats.org/officeDocument/2006/relationships/hyperlink" Target="https://www.daad.org.br/pt/bolsas/busca/?type=a&amp;origin=48&amp;subjectgroup=0&amp;q=0&amp;status=0&amp;page=6&amp;onlydaad=0&amp;language=en&amp;id=0&amp;pg=6&amp;detail_to_show=10000206" TargetMode="External"/><Relationship Id="rId679" Type="http://schemas.openxmlformats.org/officeDocument/2006/relationships/hyperlink" Target="https://euraxess.ec.europa.eu/jobs/funding/support-improvements-technology-transfer-system" TargetMode="External"/><Relationship Id="rId802" Type="http://schemas.openxmlformats.org/officeDocument/2006/relationships/hyperlink" Target="https://euraxess.ec.europa.eu/jobs/funding/fmi-international-md-phd-program" TargetMode="External"/><Relationship Id="rId886" Type="http://schemas.openxmlformats.org/officeDocument/2006/relationships/hyperlink" Target="https://www.raais.org/grants" TargetMode="External"/><Relationship Id="rId2" Type="http://schemas.openxmlformats.org/officeDocument/2006/relationships/hyperlink" Target="https://www.dfg.de/en/research_funding/announcements_proposals/calls_for_proposals/info_wissenschaft_22_20/index.html" TargetMode="External"/><Relationship Id="rId29" Type="http://schemas.openxmlformats.org/officeDocument/2006/relationships/hyperlink" Target="https://www.moore.org/article-detail?newsUrlName=upcoming-funding-opportunities-in-health-care" TargetMode="External"/><Relationship Id="rId441" Type="http://schemas.openxmlformats.org/officeDocument/2006/relationships/hyperlink" Target="http://fapesp.br/oportunidades/integracao_de_ferramentas_omicas_para_o_estudo_de_modelos_multivariados_nas_interacoes_gene-ambiente_em_populacao_expostas_a_metais_toxicos/5052/" TargetMode="External"/><Relationship Id="rId539" Type="http://schemas.openxmlformats.org/officeDocument/2006/relationships/hyperlink" Target="https://euraxess.ec.europa.eu/jobs/funding/dorothy-postdoctoral-interdisciplinary-research-fellowships-develop-interdisciplinary" TargetMode="External"/><Relationship Id="rId746" Type="http://schemas.openxmlformats.org/officeDocument/2006/relationships/hyperlink" Target="https://euraxess.ec.europa.eu/jobs/funding/shape-changing-tangible-artifacts-behaviour-change" TargetMode="External"/><Relationship Id="rId178" Type="http://schemas.openxmlformats.org/officeDocument/2006/relationships/hyperlink" Target="https://english.rvo.nl/subsidies-programmes/develop2build-d2b" TargetMode="External"/><Relationship Id="rId301" Type="http://schemas.openxmlformats.org/officeDocument/2006/relationships/hyperlink" Target="http://fapesp.br/oportunidades/renovacao_da_plataforma_e_do_banco_de_dados_sting_para_complementacao_de_um_dicionario_dos_principais_descritores_que_caracterizam_os_dez_nanoambientes_proteicos_mais_estudados/4925/" TargetMode="External"/><Relationship Id="rId82" Type="http://schemas.openxmlformats.org/officeDocument/2006/relationships/hyperlink" Target="https://english.rvo.nl/subsidies-programmes/facility-sustainable-entrepreneurship-and-food-security-fdov" TargetMode="External"/><Relationship Id="rId385" Type="http://schemas.openxmlformats.org/officeDocument/2006/relationships/hyperlink" Target="http://fapesp.br/oportunidades/centro_de_pesquisa_em_obesidade_e_comorbidades/4997/" TargetMode="External"/><Relationship Id="rId592" Type="http://schemas.openxmlformats.org/officeDocument/2006/relationships/hyperlink" Target="https://euraxess.ec.europa.eu/jobs/funding/dora-plus-programme" TargetMode="External"/><Relationship Id="rId606" Type="http://schemas.openxmlformats.org/officeDocument/2006/relationships/hyperlink" Target="https://euraxess.ec.europa.eu/jobs/funding/grants-applied-research-projects" TargetMode="External"/><Relationship Id="rId813" Type="http://schemas.openxmlformats.org/officeDocument/2006/relationships/hyperlink" Target="https://euraxess.ec.europa.eu/jobs/funding/marie-sk%C5%82odowska-curie-actions-postdoctoral-fellowships-msca-pf-call-expressions-0" TargetMode="External"/><Relationship Id="rId245" Type="http://schemas.openxmlformats.org/officeDocument/2006/relationships/hyperlink" Target="https://www.daad.org.br/pt/bolsas/busca/?type=a&amp;origin=48&amp;subjectgroup=0&amp;q=0&amp;status=0&amp;page=8&amp;onlydaad=0&amp;language=en&amp;id=0&amp;pg=8&amp;detail_to_show=10000210" TargetMode="External"/><Relationship Id="rId452" Type="http://schemas.openxmlformats.org/officeDocument/2006/relationships/hyperlink" Target="http://conservegrassland.org/our-programs/" TargetMode="External"/><Relationship Id="rId105" Type="http://schemas.openxmlformats.org/officeDocument/2006/relationships/hyperlink" Target="https://twas.org/opportunity/owsd-phd-fellowships-women-scientists" TargetMode="External"/><Relationship Id="rId312" Type="http://schemas.openxmlformats.org/officeDocument/2006/relationships/hyperlink" Target="http://fapesp.br/oportunidades/novas_fronteiras_na_teoria_de_singularidades/4910/" TargetMode="External"/><Relationship Id="rId757" Type="http://schemas.openxmlformats.org/officeDocument/2006/relationships/hyperlink" Target="https://euraxess.ec.europa.eu/jobs/funding/fias-fellowship-programme-call-applications-20212022" TargetMode="External"/><Relationship Id="rId93" Type="http://schemas.openxmlformats.org/officeDocument/2006/relationships/hyperlink" Target="https://twas.org/opportunity/twas-cas-young-scientists-award-frontier-science" TargetMode="External"/><Relationship Id="rId189" Type="http://schemas.openxmlformats.org/officeDocument/2006/relationships/hyperlink" Target="http://www.oceantrainingpartnership.org/opencall2022" TargetMode="External"/><Relationship Id="rId396" Type="http://schemas.openxmlformats.org/officeDocument/2006/relationships/hyperlink" Target="http://fapesp.br/oportunidades/centro_brasileiro_de_pesquisa_aplicada_a_primeira_infancia/5016/" TargetMode="External"/><Relationship Id="rId617" Type="http://schemas.openxmlformats.org/officeDocument/2006/relationships/hyperlink" Target="https://euraxess.ec.europa.eu/jobs/funding/industry-doctoral-student" TargetMode="External"/><Relationship Id="rId824" Type="http://schemas.openxmlformats.org/officeDocument/2006/relationships/hyperlink" Target="https://euraxess.ec.europa.eu/jobs/funding/8-phd-positions-available-within-msca-cofund-project-wit-welcoming-international-talent" TargetMode="External"/><Relationship Id="rId256" Type="http://schemas.openxmlformats.org/officeDocument/2006/relationships/hyperlink" Target="https://www.daad.org.br/pt/bolsas/busca/?type=a&amp;origin=48&amp;subjectgroup=0&amp;q=0&amp;status=0&amp;page=11&amp;onlydaad=0&amp;language=en&amp;id=0&amp;pg=11&amp;detail_to_show=10000140" TargetMode="External"/><Relationship Id="rId463" Type="http://schemas.openxmlformats.org/officeDocument/2006/relationships/hyperlink" Target="https://www.humboldt-foundation.de/en/apply/sponsorship-programmes/feodor-lynen-research-fellowship" TargetMode="External"/><Relationship Id="rId670" Type="http://schemas.openxmlformats.org/officeDocument/2006/relationships/hyperlink" Target="https://euraxess.ec.europa.eu/jobs/funding/restart-2016-2020-%E2%80%93-programme-%E2%80%9Cinvestigation-industrial-application-technology-and-know" TargetMode="External"/><Relationship Id="rId116" Type="http://schemas.openxmlformats.org/officeDocument/2006/relationships/hyperlink" Target="https://www.waittfoundation.org/copy-of-roc-grants" TargetMode="External"/><Relationship Id="rId323" Type="http://schemas.openxmlformats.org/officeDocument/2006/relationships/hyperlink" Target="http://fapesp.br/oportunidades/integracao_cana-de-acucar_pecuaria:_modelagem_e_otimizacao/4898/" TargetMode="External"/><Relationship Id="rId530" Type="http://schemas.openxmlformats.org/officeDocument/2006/relationships/hyperlink" Target="https://wellcome.org/grant-funding/schemes/phd-fellowships-health-professionals" TargetMode="External"/><Relationship Id="rId768" Type="http://schemas.openxmlformats.org/officeDocument/2006/relationships/hyperlink" Target="https://euraxess.ec.europa.eu/jobs/funding/nonlinear-pdes-deterministic-or-stochastic-coefficients" TargetMode="External"/><Relationship Id="rId20" Type="http://schemas.openxmlformats.org/officeDocument/2006/relationships/hyperlink" Target="https://www.dfg.de/en/research_funding/announcements_proposals/calls_for_proposals/info_wissenschaft_20_77/index.html" TargetMode="External"/><Relationship Id="rId628" Type="http://schemas.openxmlformats.org/officeDocument/2006/relationships/hyperlink" Target="https://euraxess.ec.europa.eu/jobs/funding/iof-industrial-liaison-network-ghent-university" TargetMode="External"/><Relationship Id="rId835" Type="http://schemas.openxmlformats.org/officeDocument/2006/relationships/hyperlink" Target="https://euraxess.ec.europa.eu/jobs/funding/displaced-researchers-field-human-sciences-economic-social-and-spatial-sciences-ref-22" TargetMode="External"/><Relationship Id="rId267" Type="http://schemas.openxmlformats.org/officeDocument/2006/relationships/hyperlink" Target="https://www.daad.org.br/pt/bolsas/busca/?type=a&amp;origin=48&amp;subjectgroup=0&amp;q=0&amp;status=0&amp;page=13&amp;onlydaad=0&amp;language=en&amp;id=0&amp;pg=13&amp;detail_to_show=10000161" TargetMode="External"/><Relationship Id="rId474" Type="http://schemas.openxmlformats.org/officeDocument/2006/relationships/hyperlink" Target="https://www.humboldt-foundation.de/en/apply/sponsorship-programmes/reimar-luest-award" TargetMode="External"/><Relationship Id="rId127" Type="http://schemas.openxmlformats.org/officeDocument/2006/relationships/hyperlink" Target="https://english.rvo.nl/subsidies-programmes/innovation-credit" TargetMode="External"/><Relationship Id="rId681" Type="http://schemas.openxmlformats.org/officeDocument/2006/relationships/hyperlink" Target="https://euraxess.ec.europa.eu/jobs/funding/support-programme-scientists-and-other-researchers-capacities-development" TargetMode="External"/><Relationship Id="rId779" Type="http://schemas.openxmlformats.org/officeDocument/2006/relationships/hyperlink" Target="https://euraxess.ec.europa.eu/jobs/funding/mathematical-analysis-dynamical-systems-and-spectral-theory" TargetMode="External"/><Relationship Id="rId31" Type="http://schemas.openxmlformats.org/officeDocument/2006/relationships/hyperlink" Target="https://oakfnd.org/grant-making/" TargetMode="External"/><Relationship Id="rId334" Type="http://schemas.openxmlformats.org/officeDocument/2006/relationships/hyperlink" Target="http://fapesp.br/oportunidades/proteinas_regulatorias_que_atuam_na_comunicacao_entre_a_sinalizacao_luminosa_e_a_de_jasmonato:_caracterizacao_de_sua_funcao_molecular_e_seu_impacto_na_qualidade_das_culturas/4979/" TargetMode="External"/><Relationship Id="rId541" Type="http://schemas.openxmlformats.org/officeDocument/2006/relationships/hyperlink" Target="https://euraxess.ec.europa.eu/jobs/funding/phd-within-european-innovative-training-network-dcode-machine-learning-methods" TargetMode="External"/><Relationship Id="rId639" Type="http://schemas.openxmlformats.org/officeDocument/2006/relationships/hyperlink" Target="https://euraxess.ec.europa.eu/jobs/funding/manunet-iii" TargetMode="External"/><Relationship Id="rId180" Type="http://schemas.openxmlformats.org/officeDocument/2006/relationships/hyperlink" Target="https://english.rvo.nl/subsidies-programmes/sib/sib-market-entry-voucher" TargetMode="External"/><Relationship Id="rId278" Type="http://schemas.openxmlformats.org/officeDocument/2006/relationships/hyperlink" Target="https://www.daad.org.br/pt/bolsas/busca/?type=a&amp;origin=48&amp;subjectgroup=0&amp;q=0&amp;status=0&amp;page=15&amp;onlydaad=0&amp;language=en&amp;id=0&amp;pg=15&amp;detail_to_show=10000428" TargetMode="External"/><Relationship Id="rId401" Type="http://schemas.openxmlformats.org/officeDocument/2006/relationships/hyperlink" Target="http://fapesp.br/oportunidades/beeftrader:_plataforma_de_inteligencia_de_informacoes_de_mercado_para_a_maximizacao_do_lucro_de_produtores_e_da_industria_frigorifica/4996/" TargetMode="External"/><Relationship Id="rId846" Type="http://schemas.openxmlformats.org/officeDocument/2006/relationships/hyperlink" Target="https://euraxess.ec.europa.eu/jobs/funding/call-applications-14-phd-scholarships-doctoral-school-social-sciences-university-trento" TargetMode="External"/><Relationship Id="rId485" Type="http://schemas.openxmlformats.org/officeDocument/2006/relationships/hyperlink" Target="https://www.icgeb.org/fellowships/arturo-falaschi-postdoctoral-fellowships/" TargetMode="External"/><Relationship Id="rId692" Type="http://schemas.openxmlformats.org/officeDocument/2006/relationships/hyperlink" Target="https://euraxess.ec.europa.eu/jobs/funding/top-500-innovators" TargetMode="External"/><Relationship Id="rId706" Type="http://schemas.openxmlformats.org/officeDocument/2006/relationships/hyperlink" Target="https://euraxess.ec.europa.eu/jobs/funding/phd-grants-targeting-cathepsin-k-exosites-biomimetic-oligosaccharides-derivatives-ssbcv" TargetMode="External"/><Relationship Id="rId42" Type="http://schemas.openxmlformats.org/officeDocument/2006/relationships/hyperlink" Target="https://royalsociety.org/grants-schemes-awards/grants/royal-society-wolfson-visiting-fellowship" TargetMode="External"/><Relationship Id="rId138" Type="http://schemas.openxmlformats.org/officeDocument/2006/relationships/hyperlink" Target="https://english.rvo.nl/subsidies-programmes/horizon-2020" TargetMode="External"/><Relationship Id="rId345" Type="http://schemas.openxmlformats.org/officeDocument/2006/relationships/hyperlink" Target="http://fapesp.br/oportunidades/desafios_da_fisica_de_neutrinos_para_o_seculo_xxi/4976/" TargetMode="External"/><Relationship Id="rId552" Type="http://schemas.openxmlformats.org/officeDocument/2006/relationships/hyperlink" Target="https://euraxess.ec.europa.eu/jobs/funding/sc-012022bipdcidma" TargetMode="External"/><Relationship Id="rId191" Type="http://schemas.openxmlformats.org/officeDocument/2006/relationships/hyperlink" Target="https://twas.org/opportunity/twas-atta-ur-rahman-award-chemistry" TargetMode="External"/><Relationship Id="rId205" Type="http://schemas.openxmlformats.org/officeDocument/2006/relationships/hyperlink" Target="https://www.cepf.net/grants/open-calls-for-proposals/2022-tropical-andes-loi-large-small" TargetMode="External"/><Relationship Id="rId412" Type="http://schemas.openxmlformats.org/officeDocument/2006/relationships/hyperlink" Target="http://fapesp.br/oportunidades/criacao_de_vantagem_competitiva_atendendo_a_comunidades_vulneraveis:_multinacionais_do_reino_unido_e_desenvolvimento_inclusivo_na_america_latina/4986/" TargetMode="External"/><Relationship Id="rId857" Type="http://schemas.openxmlformats.org/officeDocument/2006/relationships/hyperlink" Target="https://euraxess.ec.europa.eu/jobs/funding/research-assignment-%E2%80%9Catmospheric-aerosol-measurements-and-forth-atmospheric-simulation" TargetMode="External"/><Relationship Id="rId289" Type="http://schemas.openxmlformats.org/officeDocument/2006/relationships/hyperlink" Target="https://www.daad.org.br/pt/bolsas/busca/?type=a&amp;origin=48&amp;subjectgroup=0&amp;q=0&amp;status=0&amp;page=17&amp;onlydaad=0&amp;language=en&amp;id=0&amp;pg=17&amp;detail_to_show=10000231" TargetMode="External"/><Relationship Id="rId496" Type="http://schemas.openxmlformats.org/officeDocument/2006/relationships/hyperlink" Target="https://www.idrc.ca/en/funding/call-proposals-evidence-innovation" TargetMode="External"/><Relationship Id="rId717" Type="http://schemas.openxmlformats.org/officeDocument/2006/relationships/hyperlink" Target="https://euraxess.ec.europa.eu/jobs/funding/embo-young-investigator-life-sciences" TargetMode="External"/><Relationship Id="rId53" Type="http://schemas.openxmlformats.org/officeDocument/2006/relationships/hyperlink" Target="https://royalsociety.org/grants-schemes-awards/grants/research-professorship/" TargetMode="External"/><Relationship Id="rId149" Type="http://schemas.openxmlformats.org/officeDocument/2006/relationships/hyperlink" Target="https://english.rvo.nl/subsidies-programmes/horizon-europe-research-and-innovation/horizon-europe-european-research-council-erc" TargetMode="External"/><Relationship Id="rId356" Type="http://schemas.openxmlformats.org/officeDocument/2006/relationships/hyperlink" Target="https://www.international-climate-initiative.com/en/project-funding/information-for-applicants/iki-small-grants" TargetMode="External"/><Relationship Id="rId563" Type="http://schemas.openxmlformats.org/officeDocument/2006/relationships/hyperlink" Target="https://euraxess.ec.europa.eu/jobs/funding/research-assignment-%E2%80%9Cmembrane-modeling-and-softwaredatabases%E2%80%9D" TargetMode="External"/><Relationship Id="rId770" Type="http://schemas.openxmlformats.org/officeDocument/2006/relationships/hyperlink" Target="https://euraxess.ec.europa.eu/jobs/funding/low-rank-approximations-matrices-focus-statistical-applications" TargetMode="External"/><Relationship Id="rId216" Type="http://schemas.openxmlformats.org/officeDocument/2006/relationships/hyperlink" Target="https://www.daad.org.br/pt/bolsas/busca/?type=a&amp;origin=48&amp;subjectgroup=0&amp;q=0&amp;status=0&amp;page=3&amp;onlydaad=0&amp;language=en&amp;id=0&amp;pg=3&amp;detail_to_show=50109971" TargetMode="External"/><Relationship Id="rId423" Type="http://schemas.openxmlformats.org/officeDocument/2006/relationships/hyperlink" Target="http://fapesp.br/oportunidades/composto_bioestimulante_e_bioprotetor_sustentavel_para_o_controle_da_ferrugem_de_plantas_no_sistema_de_cultivo_organico/5073/" TargetMode="External"/><Relationship Id="rId868" Type="http://schemas.openxmlformats.org/officeDocument/2006/relationships/hyperlink" Target="https://saveourseas.com/grants/funding-applications/small-grants/" TargetMode="External"/><Relationship Id="rId630" Type="http://schemas.openxmlformats.org/officeDocument/2006/relationships/hyperlink" Target="https://euraxess.ec.europa.eu/jobs/funding/irish-research-councils-caroline-msca-cofund-postdoctoral-collaborative-research" TargetMode="External"/><Relationship Id="rId728" Type="http://schemas.openxmlformats.org/officeDocument/2006/relationships/hyperlink" Target="https://euraxess.ec.europa.eu/jobs/funding/university-florence-and-joint-reserach-center-jrc-one-phd-position-collaborative" TargetMode="External"/><Relationship Id="rId64" Type="http://schemas.openxmlformats.org/officeDocument/2006/relationships/hyperlink" Target="https://royalsociety.org/grants-schemes-awards/grants/research-grants" TargetMode="External"/><Relationship Id="rId367" Type="http://schemas.openxmlformats.org/officeDocument/2006/relationships/hyperlink" Target="https://oceaninnovationchallenge.org/call-for-innovations/2nd-call-sustainable-fisheries" TargetMode="External"/><Relationship Id="rId574" Type="http://schemas.openxmlformats.org/officeDocument/2006/relationships/hyperlink" Target="https://euraxess.ec.europa.eu/jobs/funding/advancing-young-researchers%E2%80%99-human-capital-cutting-edge-technologies-preservation" TargetMode="External"/><Relationship Id="rId227" Type="http://schemas.openxmlformats.org/officeDocument/2006/relationships/hyperlink" Target="https://www.daad.org.br/pt/bolsas/busca/?type=a&amp;origin=48&amp;subjectgroup=0&amp;q=0&amp;status=0&amp;page=5&amp;onlydaad=0&amp;language=en&amp;id=0&amp;pg=5&amp;detail_to_show=10000186" TargetMode="External"/><Relationship Id="rId781" Type="http://schemas.openxmlformats.org/officeDocument/2006/relationships/hyperlink" Target="https://euraxess.ec.europa.eu/jobs/funding/interface-evolution-random-environment" TargetMode="External"/><Relationship Id="rId879" Type="http://schemas.openxmlformats.org/officeDocument/2006/relationships/hyperlink" Target="https://www.nfwf.org/programs/bats-future-fund" TargetMode="External"/><Relationship Id="rId434" Type="http://schemas.openxmlformats.org/officeDocument/2006/relationships/hyperlink" Target="http://fapesp.br/oportunidades/estudo_comparativo_de_diferentes_tecnicas_de_medicao_de_temperatura_aplicadas_a_combustao_do_tipo_chemical_looping/5051/" TargetMode="External"/><Relationship Id="rId641" Type="http://schemas.openxmlformats.org/officeDocument/2006/relationships/hyperlink" Target="https://euraxess.ec.europa.eu/jobs/funding/mcomentum-lend%C3%BClet-program-hungarian-academy-sciences-targeted-lendulet-research" TargetMode="External"/><Relationship Id="rId739" Type="http://schemas.openxmlformats.org/officeDocument/2006/relationships/hyperlink" Target="https://euraxess.ec.europa.eu/jobs/funding/tecniospring-industry-call-2021-msca-cofund" TargetMode="External"/><Relationship Id="rId280" Type="http://schemas.openxmlformats.org/officeDocument/2006/relationships/hyperlink" Target="https://www.daad.org.br/pt/bolsas/busca/?type=a&amp;origin=48&amp;subjectgroup=0&amp;q=0&amp;status=0&amp;page=15&amp;onlydaad=0&amp;language=en&amp;id=0&amp;pg=15&amp;detail_to_show=10000183" TargetMode="External"/><Relationship Id="rId501" Type="http://schemas.openxmlformats.org/officeDocument/2006/relationships/hyperlink" Target="https://leakeyfoundation.org/grants/fieldschool/" TargetMode="External"/><Relationship Id="rId75" Type="http://schemas.openxmlformats.org/officeDocument/2006/relationships/hyperlink" Target="https://english.rvo.nl/subsidies-programmes/fbk" TargetMode="External"/><Relationship Id="rId140" Type="http://schemas.openxmlformats.org/officeDocument/2006/relationships/hyperlink" Target="https://english.rvo.nl/subsidies-programmes/orange-corners-innovation-fund-ocif" TargetMode="External"/><Relationship Id="rId378" Type="http://schemas.openxmlformats.org/officeDocument/2006/relationships/hyperlink" Target="https://wellcome.org/grant-funding/schemes/four-year-phd-programmes-studentships-basic-scientists" TargetMode="External"/><Relationship Id="rId585" Type="http://schemas.openxmlformats.org/officeDocument/2006/relationships/hyperlink" Target="https://euraxess.ec.europa.eu/jobs/funding/competence-centres" TargetMode="External"/><Relationship Id="rId792" Type="http://schemas.openxmlformats.org/officeDocument/2006/relationships/hyperlink" Target="https://euraxess.ec.europa.eu/jobs/funding/knowledge-management-fund" TargetMode="External"/><Relationship Id="rId806" Type="http://schemas.openxmlformats.org/officeDocument/2006/relationships/hyperlink" Target="https://euraxess.ec.europa.eu/jobs/funding/commercial-exploitation-research-results-enterprises" TargetMode="External"/><Relationship Id="rId6" Type="http://schemas.openxmlformats.org/officeDocument/2006/relationships/hyperlink" Target="https://www.dfg.de/en/research_funding/announcements_proposals/calls_for_proposals/info_wissenschaft_22_12/index.html" TargetMode="External"/><Relationship Id="rId238" Type="http://schemas.openxmlformats.org/officeDocument/2006/relationships/hyperlink" Target="https://www.daad.org.br/pt/bolsas/busca/?type=a&amp;origin=48&amp;subjectgroup=0&amp;q=0&amp;status=0&amp;page=7&amp;onlydaad=0&amp;language=en&amp;id=0&amp;pg=7&amp;detail_to_show=10000164" TargetMode="External"/><Relationship Id="rId445" Type="http://schemas.openxmlformats.org/officeDocument/2006/relationships/hyperlink" Target="http://fapesp.br/oportunidades/sintese_mecanoquimica_de_nanomateriais_multicomponentes/5054/" TargetMode="External"/><Relationship Id="rId652" Type="http://schemas.openxmlformats.org/officeDocument/2006/relationships/hyperlink" Target="https://euraxess.ec.europa.eu/jobs/funding/phd-and-postdoc-grants-innovation-industry-partnerships" TargetMode="External"/><Relationship Id="rId291" Type="http://schemas.openxmlformats.org/officeDocument/2006/relationships/hyperlink" Target="https://www.daad.org.br/pt/bolsas/busca/?type=a&amp;origin=48&amp;subjectgroup=0&amp;q=0&amp;status=0&amp;page=18&amp;onlydaad=0&amp;language=en&amp;id=0&amp;pg=18&amp;detail_to_show=10000530" TargetMode="External"/><Relationship Id="rId305" Type="http://schemas.openxmlformats.org/officeDocument/2006/relationships/hyperlink" Target="http://fapesp.br/oportunidades/novos_processos_cataliticos_e_fotocataliticos_para_a_conversao_direta_de_metano_e_co2_em_produtos/4846/" TargetMode="External"/><Relationship Id="rId512" Type="http://schemas.openxmlformats.org/officeDocument/2006/relationships/hyperlink" Target="https://www.nfwf.org/programs/delaware-river-program" TargetMode="External"/><Relationship Id="rId86" Type="http://schemas.openxmlformats.org/officeDocument/2006/relationships/hyperlink" Target="https://apply.roddenberryfoundation.org/app/main/register/096B3E8FC7C03D844F7922C7FA2EF64695300ED49329FA653523A0DB38C26E85" TargetMode="External"/><Relationship Id="rId151" Type="http://schemas.openxmlformats.org/officeDocument/2006/relationships/hyperlink" Target="https://english.rvo.nl/subsidies-programmes/energy-executives-training-eet" TargetMode="External"/><Relationship Id="rId389" Type="http://schemas.openxmlformats.org/officeDocument/2006/relationships/hyperlink" Target="http://fapesp.br/oportunidades/termometro_social_covid-19:_fatores_associados_a_percepcao_de_risco,_aos_padroes_de_comportamento_e_a_adesao_as_medidas_de_protecao_que_influenciam_no_combate_a_pandemia_no_brasil/5031/" TargetMode="External"/><Relationship Id="rId596" Type="http://schemas.openxmlformats.org/officeDocument/2006/relationships/hyperlink" Target="https://euraxess.ec.europa.eu/jobs/funding/ercim-alain-bensoussan-fellowship-programme" TargetMode="External"/><Relationship Id="rId817" Type="http://schemas.openxmlformats.org/officeDocument/2006/relationships/hyperlink" Target="https://euraxess.ec.europa.eu/jobs/funding/msc-postdoctoral-fellowships-2022-call-expression-interest" TargetMode="External"/><Relationship Id="rId249" Type="http://schemas.openxmlformats.org/officeDocument/2006/relationships/hyperlink" Target="https://www.daad.org.br/pt/bolsas/busca/?type=a&amp;origin=48&amp;subjectgroup=0&amp;q=0&amp;status=0&amp;page=9&amp;onlydaad=0&amp;language=en&amp;id=0&amp;pg=9&amp;detail_to_show=10000207" TargetMode="External"/><Relationship Id="rId456" Type="http://schemas.openxmlformats.org/officeDocument/2006/relationships/hyperlink" Target="https://foundationfar.org/grants-funding/opportunities/seeding-solutions-request-for-applications/" TargetMode="External"/><Relationship Id="rId663" Type="http://schemas.openxmlformats.org/officeDocument/2006/relationships/hyperlink" Target="https://euraxess.ec.europa.eu/jobs/funding/projects-science" TargetMode="External"/><Relationship Id="rId870" Type="http://schemas.openxmlformats.org/officeDocument/2006/relationships/hyperlink" Target="https://www.merckgroup.com/en/research/open-innovation/research-grants.html" TargetMode="External"/><Relationship Id="rId13" Type="http://schemas.openxmlformats.org/officeDocument/2006/relationships/hyperlink" Target="https://www.dfg.de/en/research_funding/announcements_proposals/calls_for_proposals/info_wissenschaft_21_114/index.html" TargetMode="External"/><Relationship Id="rId109" Type="http://schemas.openxmlformats.org/officeDocument/2006/relationships/hyperlink" Target="https://twas.org/opportunity/twas-cui-postdoctoral-fellowship-programme" TargetMode="External"/><Relationship Id="rId316" Type="http://schemas.openxmlformats.org/officeDocument/2006/relationships/hyperlink" Target="http://fapesp.br/oportunidades/geracao_e_manutencao_de_camundongos_com_delecao_condicionada_em_neuronios_hipotalamicos/4967/" TargetMode="External"/><Relationship Id="rId523" Type="http://schemas.openxmlformats.org/officeDocument/2006/relationships/hyperlink" Target="https://tinker.org/institutional-grants-apply-page/" TargetMode="External"/><Relationship Id="rId97" Type="http://schemas.openxmlformats.org/officeDocument/2006/relationships/hyperlink" Target="https://twas.org/opportunity/seed-grant-new-african-principal-investigators-sg-napi" TargetMode="External"/><Relationship Id="rId730" Type="http://schemas.openxmlformats.org/officeDocument/2006/relationships/hyperlink" Target="https://euraxess.ec.europa.eu/jobs/funding/epfleaders4impact-msca-postdoctoral-fellowships-epfl" TargetMode="External"/><Relationship Id="rId828" Type="http://schemas.openxmlformats.org/officeDocument/2006/relationships/hyperlink" Target="https://euraxess.ec.europa.eu/jobs/funding/marie-slodowska-curie-actions-postdoctoral-fellowship-pf" TargetMode="External"/><Relationship Id="rId162" Type="http://schemas.openxmlformats.org/officeDocument/2006/relationships/hyperlink" Target="https://english.rvo.nl/subsidies-programmes/dutch-risk-reduction-team-drr" TargetMode="External"/><Relationship Id="rId467" Type="http://schemas.openxmlformats.org/officeDocument/2006/relationships/hyperlink" Target="https://www.humboldt-foundation.de/en/apply/sponsorship-programmes/international-climate-protection-fellowship" TargetMode="External"/><Relationship Id="rId674" Type="http://schemas.openxmlformats.org/officeDocument/2006/relationships/hyperlink" Target="https://euraxess.ec.europa.eu/jobs/funding/science-foundation-irelands-sfi-industry-fellowships" TargetMode="External"/><Relationship Id="rId881" Type="http://schemas.openxmlformats.org/officeDocument/2006/relationships/hyperlink" Target="https://www.nfwf.org/media-center/press-releases/nfwf-announces-new-regional-coastal-resilience-assessment-alaska" TargetMode="External"/><Relationship Id="rId24" Type="http://schemas.openxmlformats.org/officeDocument/2006/relationships/hyperlink" Target="https://ltsi.flexigrant.com/default.aspx" TargetMode="External"/><Relationship Id="rId327" Type="http://schemas.openxmlformats.org/officeDocument/2006/relationships/hyperlink" Target="http://fapesp.br/oportunidades/materiais_porosos_ecologicos_para_a_recuperacao_e_reavaliacao_de_metais_recuperados_de_agua_contaminada/4953/" TargetMode="External"/><Relationship Id="rId534" Type="http://schemas.openxmlformats.org/officeDocument/2006/relationships/hyperlink" Target="https://www.rapid-response.org/apply-2/" TargetMode="External"/><Relationship Id="rId741" Type="http://schemas.openxmlformats.org/officeDocument/2006/relationships/hyperlink" Target="https://euraxess.ec.europa.eu/jobs/funding/15-phd-positions-quantum-science-marie-sklodowska-curie-actions-innovative-training" TargetMode="External"/><Relationship Id="rId839" Type="http://schemas.openxmlformats.org/officeDocument/2006/relationships/hyperlink" Target="https://euraxess.ec.europa.eu/jobs/funding/cris-cancer-foundation-post-doc-talent-programme" TargetMode="External"/><Relationship Id="rId173" Type="http://schemas.openxmlformats.org/officeDocument/2006/relationships/hyperlink" Target="https://english.rvo.nl/subsidies-programmes/sustainable-water-fund-fdw" TargetMode="External"/><Relationship Id="rId380" Type="http://schemas.openxmlformats.org/officeDocument/2006/relationships/hyperlink" Target="https://www.agropolis-fondation.fr/Call-for-Applications-3rd-Cohort-One-Planet-Fellowship-Programme-665" TargetMode="External"/><Relationship Id="rId601" Type="http://schemas.openxmlformats.org/officeDocument/2006/relationships/hyperlink" Target="https://euraxess.ec.europa.eu/jobs/funding/femtech" TargetMode="External"/><Relationship Id="rId240" Type="http://schemas.openxmlformats.org/officeDocument/2006/relationships/hyperlink" Target="https://www.daad.org.br/pt/bolsas/busca/?type=a&amp;origin=48&amp;subjectgroup=0&amp;q=0&amp;status=0&amp;page=7&amp;onlydaad=0&amp;language=en&amp;id=0&amp;pg=7&amp;detail_to_show=10000168" TargetMode="External"/><Relationship Id="rId478" Type="http://schemas.openxmlformats.org/officeDocument/2006/relationships/hyperlink" Target="https://www.humboldt-foundation.de/en/apply/sponsorship-programmes/alexander-von-humboldt-professorship" TargetMode="External"/><Relationship Id="rId685" Type="http://schemas.openxmlformats.org/officeDocument/2006/relationships/hyperlink" Target="https://euraxess.ec.europa.eu/jobs/funding/team-tech" TargetMode="External"/><Relationship Id="rId35" Type="http://schemas.openxmlformats.org/officeDocument/2006/relationships/hyperlink" Target="https://royalsociety.org/grants-schemes-awards/grants/international-exchanges" TargetMode="External"/><Relationship Id="rId100" Type="http://schemas.openxmlformats.org/officeDocument/2006/relationships/hyperlink" Target="https://twas.org/opportunity/owsd-early-career-fellowship" TargetMode="External"/><Relationship Id="rId338" Type="http://schemas.openxmlformats.org/officeDocument/2006/relationships/hyperlink" Target="http://fapesp.br/oportunidades/oxidacoes_fotoinduzidas_em_membranas_modelo_e_em_organelas_celulares:_mecanismos_moleculares_e_estrategias_de_protecao/4945/" TargetMode="External"/><Relationship Id="rId545" Type="http://schemas.openxmlformats.org/officeDocument/2006/relationships/hyperlink" Target="https://euraxess.ec.europa.eu/jobs/funding/phd-scholarships-x4-next-generation-energy-systems-nexsys-ucd-water-strand" TargetMode="External"/><Relationship Id="rId752" Type="http://schemas.openxmlformats.org/officeDocument/2006/relationships/hyperlink" Target="https://euraxess.ec.europa.eu/jobs/funding/computer-simulation-metal-amyloid-interaction-and-its-role-plaque-formation" TargetMode="External"/><Relationship Id="rId184" Type="http://schemas.openxmlformats.org/officeDocument/2006/relationships/hyperlink" Target="https://foundationfar.org/grants-funding/opportunities/ffar-ocp-disruptive-technology-fellowship/" TargetMode="External"/><Relationship Id="rId391" Type="http://schemas.openxmlformats.org/officeDocument/2006/relationships/hyperlink" Target="http://fapesp.br/oportunidades/desenvolvimento_de_um_processo_fisico-quimico_para_minimizar_eliminar_os_efeitos_das_proteinas_alergenicas_de_produtos_a_base_de_latex_natural/5030/" TargetMode="External"/><Relationship Id="rId405" Type="http://schemas.openxmlformats.org/officeDocument/2006/relationships/hyperlink" Target="http://fapesp.br/oportunidades/centro_de_pesquisa_em_obesidade_e_comorbidades_/5021/" TargetMode="External"/><Relationship Id="rId612" Type="http://schemas.openxmlformats.org/officeDocument/2006/relationships/hyperlink" Target="https://euraxess.ec.europa.eu/jobs/funding/industrial-partnership-block-grant-ipbg" TargetMode="External"/><Relationship Id="rId251" Type="http://schemas.openxmlformats.org/officeDocument/2006/relationships/hyperlink" Target="https://www.daad.org.br/pt/bolsas/busca/?type=a&amp;origin=48&amp;subjectgroup=0&amp;q=0&amp;status=0&amp;page=10&amp;onlydaad=0&amp;language=en&amp;id=0&amp;pg=10&amp;detail_to_show=10000437" TargetMode="External"/><Relationship Id="rId489" Type="http://schemas.openxmlformats.org/officeDocument/2006/relationships/hyperlink" Target="https://www.icgeb.org/fellowships/icgeb-jnu-phd-fellowships/" TargetMode="External"/><Relationship Id="rId696" Type="http://schemas.openxmlformats.org/officeDocument/2006/relationships/hyperlink" Target="https://euraxess.ec.europa.eu/jobs/funding/vlaio-innovation-mandates" TargetMode="External"/><Relationship Id="rId46" Type="http://schemas.openxmlformats.org/officeDocument/2006/relationships/hyperlink" Target="https://royalsociety.org/grants-schemes-awards/grants/royal-society-wolfson-fellowship" TargetMode="External"/><Relationship Id="rId349" Type="http://schemas.openxmlformats.org/officeDocument/2006/relationships/hyperlink" Target="http://fapesp.br/oportunidades/a_funcao_da_quimica_na_adaptacao_de_holobiontes/4761/" TargetMode="External"/><Relationship Id="rId556" Type="http://schemas.openxmlformats.org/officeDocument/2006/relationships/hyperlink" Target="https://euraxess.ec.europa.eu/jobs/funding/biltpics-2022d" TargetMode="External"/><Relationship Id="rId763" Type="http://schemas.openxmlformats.org/officeDocument/2006/relationships/hyperlink" Target="https://euraxess.ec.europa.eu/jobs/funding/josef-dobrovsk%C3%BD-fellowship-institute-czech-literature-czech-academy-sciences" TargetMode="External"/><Relationship Id="rId111" Type="http://schemas.openxmlformats.org/officeDocument/2006/relationships/hyperlink" Target="https://twas.org/opportunity/twas-dbt-postdoctoral-fellowship-programme" TargetMode="External"/><Relationship Id="rId195" Type="http://schemas.openxmlformats.org/officeDocument/2006/relationships/hyperlink" Target="https://twas.org/opportunity/twas-research-grants-programme-basic-sciences-individuals" TargetMode="External"/><Relationship Id="rId209" Type="http://schemas.openxmlformats.org/officeDocument/2006/relationships/hyperlink" Target="https://www.daad.org.br/pt/bolsas/busca/?type=a&amp;origin=48&amp;subjectgroup=0&amp;q=0&amp;status=0&amp;page=1&amp;onlydaad=0&amp;language=en&amp;id=0&amp;pg=1&amp;detail_to_show=57034100" TargetMode="External"/><Relationship Id="rId416" Type="http://schemas.openxmlformats.org/officeDocument/2006/relationships/hyperlink" Target="http://fapesp.br/oportunidades/estrategia_integrada_para_o_estudo_de_agentes_infecciosos_causadores_de_doencas_emergentes_e_ou_negligenciadas_transmitidas_por_vetores_de_impacto_global/5023/" TargetMode="External"/><Relationship Id="rId623" Type="http://schemas.openxmlformats.org/officeDocument/2006/relationships/hyperlink" Target="https://euraxess.ec.europa.eu/jobs/funding/inosta%C5%BEuot%C4%97" TargetMode="External"/><Relationship Id="rId830" Type="http://schemas.openxmlformats.org/officeDocument/2006/relationships/hyperlink" Target="https://euraxess.ec.europa.eu/jobs/funding/confinement-effects-multi-stimulus-response-bridged-binuclear-metal-complexes" TargetMode="External"/><Relationship Id="rId57" Type="http://schemas.openxmlformats.org/officeDocument/2006/relationships/hyperlink" Target="https://royalsociety.org/grants-schemes-awards/grants/international-exchanges" TargetMode="External"/><Relationship Id="rId262" Type="http://schemas.openxmlformats.org/officeDocument/2006/relationships/hyperlink" Target="https://www.daad.org.br/pt/bolsas/busca/?type=a&amp;origin=48&amp;subjectgroup=0&amp;q=0&amp;status=0&amp;page=12&amp;onlydaad=0&amp;language=en&amp;id=0&amp;pg=12&amp;detail_to_show=10000141" TargetMode="External"/><Relationship Id="rId567" Type="http://schemas.openxmlformats.org/officeDocument/2006/relationships/hyperlink" Target="https://euraxess.ec.europa.eu/jobs/funding/postdoctoral-fellowship-arts-humanities-social-sciences-biomedicine-germany" TargetMode="External"/><Relationship Id="rId99" Type="http://schemas.openxmlformats.org/officeDocument/2006/relationships/hyperlink" Target="https://twas.org/opportunity/twas-srmgi-decimals-funds-research-grants" TargetMode="External"/><Relationship Id="rId122" Type="http://schemas.openxmlformats.org/officeDocument/2006/relationships/hyperlink" Target="http://www.waterloofoundation.org.uk/EnvironmentMarine.html" TargetMode="External"/><Relationship Id="rId164" Type="http://schemas.openxmlformats.org/officeDocument/2006/relationships/hyperlink" Target="https://english.rvo.nl/subsidies-programmes/horizon-europe-research-and-innovation/horizon-europe-widening-participation-and-strengthening-wpse-european-research-area-era" TargetMode="External"/><Relationship Id="rId371" Type="http://schemas.openxmlformats.org/officeDocument/2006/relationships/hyperlink" Target="https://wellcome.org/grant-funding/schemes/early-career-awards" TargetMode="External"/><Relationship Id="rId774" Type="http://schemas.openxmlformats.org/officeDocument/2006/relationships/hyperlink" Target="https://euraxess.ec.europa.eu/jobs/funding/coordinated-movement-random-fish-schooling" TargetMode="External"/><Relationship Id="rId427" Type="http://schemas.openxmlformats.org/officeDocument/2006/relationships/hyperlink" Target="http://fapesp.br/oportunidades/experiencia_arquigrafia_4.0_/5080/" TargetMode="External"/><Relationship Id="rId469" Type="http://schemas.openxmlformats.org/officeDocument/2006/relationships/hyperlink" Target="https://www.humboldt-foundation.de/en/apply/sponsorship-programmes/georg-forster-research-fellowship" TargetMode="External"/><Relationship Id="rId634" Type="http://schemas.openxmlformats.org/officeDocument/2006/relationships/hyperlink" Target="https://euraxess.ec.europa.eu/jobs/funding/ism-program-thematic-applications-involving-international-cooperation-nn17" TargetMode="External"/><Relationship Id="rId676" Type="http://schemas.openxmlformats.org/officeDocument/2006/relationships/hyperlink" Target="https://euraxess.ec.europa.eu/jobs/funding/strategic-mobility" TargetMode="External"/><Relationship Id="rId841" Type="http://schemas.openxmlformats.org/officeDocument/2006/relationships/hyperlink" Target="https://euraxess.ec.europa.eu/jobs/funding/six-postdoctoral-fellowships-2-years-distributed-systems-0" TargetMode="External"/><Relationship Id="rId883" Type="http://schemas.openxmlformats.org/officeDocument/2006/relationships/hyperlink" Target="https://www.nfwf.org/programs/columbia-basin-water-transactions-program/columbia-basin-water-transactions-program-2023-request-proposals" TargetMode="External"/><Relationship Id="rId26" Type="http://schemas.openxmlformats.org/officeDocument/2006/relationships/hyperlink" Target="https://ltsi.flexigrant.com/default.aspx" TargetMode="External"/><Relationship Id="rId231" Type="http://schemas.openxmlformats.org/officeDocument/2006/relationships/hyperlink" Target="https://www.daad.org.br/pt/bolsas/busca/?type=a&amp;origin=48&amp;subjectgroup=0&amp;q=0&amp;status=0&amp;page=6&amp;onlydaad=0&amp;language=en&amp;id=0&amp;pg=6&amp;detail_to_show=10000129" TargetMode="External"/><Relationship Id="rId273" Type="http://schemas.openxmlformats.org/officeDocument/2006/relationships/hyperlink" Target="https://www.daad.org.br/pt/bolsas/busca/?type=a&amp;origin=48&amp;subjectgroup=0&amp;q=0&amp;status=0&amp;page=14&amp;onlydaad=0&amp;language=en&amp;id=0&amp;pg=14&amp;detail_to_show=10000124" TargetMode="External"/><Relationship Id="rId329" Type="http://schemas.openxmlformats.org/officeDocument/2006/relationships/hyperlink" Target="http://fapesp.br/oportunidades/modulacao_astrocitica_dos_neuronios_bulbares_envolvidos_com_a_geracao_e_controle_das_atividades_simpatica_e_respiratoria_de_roedores_submetidos_a_hipoxia/4947/" TargetMode="External"/><Relationship Id="rId480" Type="http://schemas.openxmlformats.org/officeDocument/2006/relationships/hyperlink" Target="https://www.icgeb.org/fellowships/arturo-falaschi-phd-fellowships-2023/" TargetMode="External"/><Relationship Id="rId536" Type="http://schemas.openxmlformats.org/officeDocument/2006/relationships/hyperlink" Target="https://euraxess.ec.europa.eu/jobs/funding/national-university-ireland-maynooth-john-pat-hume-doctoral-awards-2022" TargetMode="External"/><Relationship Id="rId701" Type="http://schemas.openxmlformats.org/officeDocument/2006/relationships/hyperlink" Target="https://euraxess.ec.europa.eu/jobs/funding/iciq-summer-fellowship-programme-undergraduate-students-2022" TargetMode="External"/><Relationship Id="rId68" Type="http://schemas.openxmlformats.org/officeDocument/2006/relationships/hyperlink" Target="https://www.scherman.org/how-to-apply" TargetMode="External"/><Relationship Id="rId133" Type="http://schemas.openxmlformats.org/officeDocument/2006/relationships/hyperlink" Target="https://english.rvo.nl/subsidies-programmes/gww-ghana-wash-window" TargetMode="External"/><Relationship Id="rId175" Type="http://schemas.openxmlformats.org/officeDocument/2006/relationships/hyperlink" Target="https://english.rvo.nl/subsidies-programmes/sib/sib-mission-voucher" TargetMode="External"/><Relationship Id="rId340" Type="http://schemas.openxmlformats.org/officeDocument/2006/relationships/hyperlink" Target="http://fapesp.br/oportunidades/o_hologenoma_de_nelore:_implicacoes_na_qualidade_de_carne_e_em_eficiencia_alimentar/4954/" TargetMode="External"/><Relationship Id="rId578" Type="http://schemas.openxmlformats.org/officeDocument/2006/relationships/hyperlink" Target="https://euraxess.ec.europa.eu/jobs/funding/business-research" TargetMode="External"/><Relationship Id="rId743" Type="http://schemas.openxmlformats.org/officeDocument/2006/relationships/hyperlink" Target="https://euraxess.ec.europa.eu/jobs/funding/human-building-interaction-changing-climate-hbicc-delivering-resilience-performance" TargetMode="External"/><Relationship Id="rId785" Type="http://schemas.openxmlformats.org/officeDocument/2006/relationships/hyperlink" Target="https://euraxess.ec.europa.eu/jobs/funding/combinatorics" TargetMode="External"/><Relationship Id="rId200" Type="http://schemas.openxmlformats.org/officeDocument/2006/relationships/hyperlink" Target="https://grants.futureoflife.org/prog/postdoctoral/" TargetMode="External"/><Relationship Id="rId382" Type="http://schemas.openxmlformats.org/officeDocument/2006/relationships/hyperlink" Target="http://fapesp.br/oportunidades/avaliacao_de_novas_tecnicas_de_terapia_celular_em_doencas_de_superficie_ocular/4990/" TargetMode="External"/><Relationship Id="rId438" Type="http://schemas.openxmlformats.org/officeDocument/2006/relationships/hyperlink" Target="http://fapesp.br/oportunidades/centro_de_pesquisa_em_inovacao_e_disseminacao_em_neuromatematica_(neuromat)/5066/" TargetMode="External"/><Relationship Id="rId603" Type="http://schemas.openxmlformats.org/officeDocument/2006/relationships/hyperlink" Target="https://euraxess.ec.europa.eu/jobs/funding/flexit-programme" TargetMode="External"/><Relationship Id="rId645" Type="http://schemas.openxmlformats.org/officeDocument/2006/relationships/hyperlink" Target="https://euraxess.ec.europa.eu/jobs/funding/national-sustainability-programme-i" TargetMode="External"/><Relationship Id="rId687" Type="http://schemas.openxmlformats.org/officeDocument/2006/relationships/hyperlink" Target="https://euraxess.ec.europa.eu/jobs/funding/technology-development-projects-funding-measure" TargetMode="External"/><Relationship Id="rId810" Type="http://schemas.openxmlformats.org/officeDocument/2006/relationships/hyperlink" Target="https://euraxess.ec.europa.eu/jobs/funding/nawa-chair" TargetMode="External"/><Relationship Id="rId852" Type="http://schemas.openxmlformats.org/officeDocument/2006/relationships/hyperlink" Target="https://euraxess.ec.europa.eu/jobs/funding/erc-phd-studentship" TargetMode="External"/><Relationship Id="rId242" Type="http://schemas.openxmlformats.org/officeDocument/2006/relationships/hyperlink" Target="https://www.daad.org.br/pt/bolsas/busca/?type=a&amp;origin=48&amp;subjectgroup=0&amp;q=0&amp;status=0&amp;page=8&amp;onlydaad=0&amp;language=en&amp;id=0&amp;pg=8&amp;detail_to_show=10000418" TargetMode="External"/><Relationship Id="rId284" Type="http://schemas.openxmlformats.org/officeDocument/2006/relationships/hyperlink" Target="https://www.daad.org.br/pt/bolsas/busca/?type=a&amp;origin=48&amp;subjectgroup=0&amp;q=0&amp;status=0&amp;page=16&amp;onlydaad=0&amp;language=en&amp;id=0&amp;pg=16&amp;detail_to_show=10000543" TargetMode="External"/><Relationship Id="rId491" Type="http://schemas.openxmlformats.org/officeDocument/2006/relationships/hyperlink" Target="https://www.idrc.ca/en/funding/icars-and-idrc-launch-joint-project-gender-and-antimicrobial-resistance" TargetMode="External"/><Relationship Id="rId505" Type="http://schemas.openxmlformats.org/officeDocument/2006/relationships/hyperlink" Target="https://www.nfwf.org/programs/klamath-basin-restoration-program/" TargetMode="External"/><Relationship Id="rId712" Type="http://schemas.openxmlformats.org/officeDocument/2006/relationships/hyperlink" Target="https://euraxess.ec.europa.eu/jobs/funding/phd-or-dr-med-human-brain-mapping" TargetMode="External"/><Relationship Id="rId37" Type="http://schemas.openxmlformats.org/officeDocument/2006/relationships/hyperlink" Target="https://royalsociety.org/grants-schemes-awards/grants/short-industry-fellowship" TargetMode="External"/><Relationship Id="rId79" Type="http://schemas.openxmlformats.org/officeDocument/2006/relationships/hyperlink" Target="https://english.rvo.nl/subsidies-programmes/ppp" TargetMode="External"/><Relationship Id="rId102" Type="http://schemas.openxmlformats.org/officeDocument/2006/relationships/hyperlink" Target="https://twas.org/opportunity/twas-cui-postgraduate-fellowship-programme" TargetMode="External"/><Relationship Id="rId144" Type="http://schemas.openxmlformats.org/officeDocument/2006/relationships/hyperlink" Target="https://english.rvo.nl/subsidies-programmes/corporate-financing-guarantee-go" TargetMode="External"/><Relationship Id="rId547" Type="http://schemas.openxmlformats.org/officeDocument/2006/relationships/hyperlink" Target="https://euraxess.ec.europa.eu/jobs/funding/funding-ukrainian-scientists-institut-pasteur" TargetMode="External"/><Relationship Id="rId589" Type="http://schemas.openxmlformats.org/officeDocument/2006/relationships/hyperlink" Target="https://euraxess.ec.europa.eu/jobs/funding/democritous-programme-industrial-scholarships" TargetMode="External"/><Relationship Id="rId754" Type="http://schemas.openxmlformats.org/officeDocument/2006/relationships/hyperlink" Target="https://euraxess.ec.europa.eu/jobs/funding/computation-led-materials-design-heterogeneous-catalytic-applications-0" TargetMode="External"/><Relationship Id="rId796" Type="http://schemas.openxmlformats.org/officeDocument/2006/relationships/hyperlink" Target="https://euraxess.ec.europa.eu/jobs/funding/austrian-database-scholarships-and-research-grants-grantsat" TargetMode="External"/><Relationship Id="rId90" Type="http://schemas.openxmlformats.org/officeDocument/2006/relationships/hyperlink" Target="https://twas.org/opportunity/twas-lenovo-science-award" TargetMode="External"/><Relationship Id="rId186" Type="http://schemas.openxmlformats.org/officeDocument/2006/relationships/hyperlink" Target="https://foundationfar.org/grants-funding/opportunities/ffar-vet-fellows-program/" TargetMode="External"/><Relationship Id="rId351" Type="http://schemas.openxmlformats.org/officeDocument/2006/relationships/hyperlink" Target="http://fapesp.br/oportunidades/avaliacao_do_papel_fisiopatologico_das_catecolaminas_endoteliais/4912/" TargetMode="External"/><Relationship Id="rId393" Type="http://schemas.openxmlformats.org/officeDocument/2006/relationships/hyperlink" Target="http://fapesp.br/oportunidades/construcao_de_modelos_causais_a_partir_de_dados_crus_para_tomada_de_decisoes_multicriterio/4984/" TargetMode="External"/><Relationship Id="rId407" Type="http://schemas.openxmlformats.org/officeDocument/2006/relationships/hyperlink" Target="http://fapesp.br/oportunidades/avancando_no_entendimento_da_patogenicidade_e_virulencia_da_leptospira_interrogans_atraves_de_analises_proteomicas,_estruturais,_mutagenicas_e_imunologicas/5025/" TargetMode="External"/><Relationship Id="rId449" Type="http://schemas.openxmlformats.org/officeDocument/2006/relationships/hyperlink" Target="https://www.cepf.net/grants/open-calls-for-proposals/2022-wallacea-large-grants-2" TargetMode="External"/><Relationship Id="rId614" Type="http://schemas.openxmlformats.org/officeDocument/2006/relationships/hyperlink" Target="https://euraxess.ec.europa.eu/jobs/funding/industrial-phd-programme-doktorat-wdro%C5%BCeniowy" TargetMode="External"/><Relationship Id="rId656" Type="http://schemas.openxmlformats.org/officeDocument/2006/relationships/hyperlink" Target="https://euraxess.ec.europa.eu/jobs/funding/poc-public-proof-concept-programme-scientists-and-researchers" TargetMode="External"/><Relationship Id="rId821" Type="http://schemas.openxmlformats.org/officeDocument/2006/relationships/hyperlink" Target="https://euraxess.ec.europa.eu/jobs/funding/travel-grants-msca-postdoctoral-fellowships-applications-unimc" TargetMode="External"/><Relationship Id="rId863" Type="http://schemas.openxmlformats.org/officeDocument/2006/relationships/hyperlink" Target="https://euraxess.ec.europa.eu/jobs/funding/tu-dublin-crisis-support-fund" TargetMode="External"/><Relationship Id="rId211" Type="http://schemas.openxmlformats.org/officeDocument/2006/relationships/hyperlink" Target="https://www.daad.org.br/pt/bolsas/busca/?type=a&amp;origin=48&amp;subjectgroup=0&amp;q=0&amp;status=0&amp;page=2&amp;onlydaad=0&amp;language=en&amp;id=0&amp;pg=2&amp;detail_to_show=50110016" TargetMode="External"/><Relationship Id="rId253" Type="http://schemas.openxmlformats.org/officeDocument/2006/relationships/hyperlink" Target="https://www.daad.org.br/pt/bolsas/busca/?type=a&amp;origin=48&amp;subjectgroup=0&amp;q=0&amp;status=0&amp;page=10&amp;onlydaad=0&amp;language=en&amp;id=0&amp;pg=10&amp;detail_to_show=10000150" TargetMode="External"/><Relationship Id="rId295" Type="http://schemas.openxmlformats.org/officeDocument/2006/relationships/hyperlink" Target="https://www.daad.org.br/pt/bolsas/busca/?type=a&amp;origin=48&amp;subjectgroup=0&amp;q=0&amp;status=0&amp;page=18&amp;onlydaad=0&amp;language=en&amp;id=0&amp;pg=18&amp;detail_to_show=10000101" TargetMode="External"/><Relationship Id="rId309" Type="http://schemas.openxmlformats.org/officeDocument/2006/relationships/hyperlink" Target="http://fapesp.br/oportunidades/a_mobilizacao_social_como_alavanca_de_policymaking:_um_dialogo_transatlantico_sobre_acao_comunitaria_e_governanca_descentralizada_durante_a_covid-19/4919/" TargetMode="External"/><Relationship Id="rId460" Type="http://schemas.openxmlformats.org/officeDocument/2006/relationships/hyperlink" Target="https://www.globalwomennet.org/energising-women-call-for-applications/" TargetMode="External"/><Relationship Id="rId516" Type="http://schemas.openxmlformats.org/officeDocument/2006/relationships/hyperlink" Target="https://www.nfwf.org/programs/chesapeake-bay-stewardship-fund" TargetMode="External"/><Relationship Id="rId698" Type="http://schemas.openxmlformats.org/officeDocument/2006/relationships/hyperlink" Target="https://euraxess.ec.europa.eu/jobs/funding/fellowship-enlightenment-studies" TargetMode="External"/><Relationship Id="rId48" Type="http://schemas.openxmlformats.org/officeDocument/2006/relationships/hyperlink" Target="https://royalsociety.org/grants-schemes-awards/grants/industry-fellowship" TargetMode="External"/><Relationship Id="rId113" Type="http://schemas.openxmlformats.org/officeDocument/2006/relationships/hyperlink" Target="https://twas.org/opportunity/twas-iccbs-postdoctoral-fellowship-programme" TargetMode="External"/><Relationship Id="rId320" Type="http://schemas.openxmlformats.org/officeDocument/2006/relationships/hyperlink" Target="http://fapesp.br/oportunidades/mapeamento_da_atividade_fibrilatoria_cardiaca_acurada:_uma_contribuicao_experimental/4980/" TargetMode="External"/><Relationship Id="rId558" Type="http://schemas.openxmlformats.org/officeDocument/2006/relationships/hyperlink" Target="https://euraxess.ec.europa.eu/jobs/funding/5-phd-positions-physical-chemistry-imprs-eppc-berlin-germany-0" TargetMode="External"/><Relationship Id="rId723" Type="http://schemas.openxmlformats.org/officeDocument/2006/relationships/hyperlink" Target="https://euraxess.ec.europa.eu/jobs/funding/enrollment-postgraduate-university-program-philosophy-and-contemporaneity" TargetMode="External"/><Relationship Id="rId765" Type="http://schemas.openxmlformats.org/officeDocument/2006/relationships/hyperlink" Target="https://euraxess.ec.europa.eu/jobs/funding/iris-fischlmayr-diplomamaster%E2%80%99s-thesis-award-2021" TargetMode="External"/><Relationship Id="rId155" Type="http://schemas.openxmlformats.org/officeDocument/2006/relationships/hyperlink" Target="https://english.rvo.nl/subsidies-programmes/eprm" TargetMode="External"/><Relationship Id="rId197" Type="http://schemas.openxmlformats.org/officeDocument/2006/relationships/hyperlink" Target="https://twas.org/opportunity/twas-comstech-science-exile-phd-fellowship-programme-displaced-and-refugee-scientists" TargetMode="External"/><Relationship Id="rId362" Type="http://schemas.openxmlformats.org/officeDocument/2006/relationships/hyperlink" Target="https://www.idrc.ca/en/funding/call-expressions-interest-womens-economic-empowerment-low-carbon-covid-19-recovery" TargetMode="External"/><Relationship Id="rId418" Type="http://schemas.openxmlformats.org/officeDocument/2006/relationships/hyperlink" Target="http://fapesp.br/oportunidades/dinamica_estocastica:_aspectos_analiticos,_geometricos_e_aplicacoes/5037/" TargetMode="External"/><Relationship Id="rId625" Type="http://schemas.openxmlformats.org/officeDocument/2006/relationships/hyperlink" Target="https://euraxess.ec.europa.eu/jobs/funding/international-mobility-researchers" TargetMode="External"/><Relationship Id="rId832" Type="http://schemas.openxmlformats.org/officeDocument/2006/relationships/hyperlink" Target="https://euraxess.ec.europa.eu/jobs/funding/postdoctoral-scholarship-thin-film-physics" TargetMode="External"/><Relationship Id="rId222" Type="http://schemas.openxmlformats.org/officeDocument/2006/relationships/hyperlink" Target="https://www.daad.org.br/pt/bolsas/busca/?type=a&amp;origin=48&amp;subjectgroup=0&amp;q=0&amp;status=0&amp;page=4&amp;onlydaad=0&amp;language=en&amp;id=0&amp;pg=4&amp;detail_to_show=57352834" TargetMode="External"/><Relationship Id="rId264" Type="http://schemas.openxmlformats.org/officeDocument/2006/relationships/hyperlink" Target="https://www.daad.org.br/pt/bolsas/busca/?type=a&amp;origin=48&amp;subjectgroup=0&amp;q=0&amp;status=0&amp;page=12&amp;onlydaad=0&amp;language=en&amp;id=0&amp;pg=12&amp;detail_to_show=10000176" TargetMode="External"/><Relationship Id="rId471" Type="http://schemas.openxmlformats.org/officeDocument/2006/relationships/hyperlink" Target="https://www.humboldt-foundation.de/en/apply/sponsorship-programmes/georg-forster-research-award" TargetMode="External"/><Relationship Id="rId667" Type="http://schemas.openxmlformats.org/officeDocument/2006/relationships/hyperlink" Target="https://euraxess.ec.europa.eu/jobs/funding/research-fellowships-economists" TargetMode="External"/><Relationship Id="rId874" Type="http://schemas.openxmlformats.org/officeDocument/2006/relationships/hyperlink" Target="https://www.merckgroup.com/en/research/open-innovation/research-grants.html" TargetMode="External"/><Relationship Id="rId17" Type="http://schemas.openxmlformats.org/officeDocument/2006/relationships/hyperlink" Target="https://www.dfg.de/en/research_funding/announcements_proposals/calls_for_proposals/info_wissenschaft_21_87/index.html" TargetMode="External"/><Relationship Id="rId59" Type="http://schemas.openxmlformats.org/officeDocument/2006/relationships/hyperlink" Target="https://royalsociety.org/grants-schemes-awards/grants/industry-fellowship" TargetMode="External"/><Relationship Id="rId124" Type="http://schemas.openxmlformats.org/officeDocument/2006/relationships/hyperlink" Target="http://www.waterloofoundation.org.uk/WalesAboutTheProgramme.html" TargetMode="External"/><Relationship Id="rId527" Type="http://schemas.openxmlformats.org/officeDocument/2006/relationships/hyperlink" Target="https://wellcome.org/grant-funding/schemes/covid-19-understanding-biological-significance-sars-cov-2-variants" TargetMode="External"/><Relationship Id="rId569" Type="http://schemas.openxmlformats.org/officeDocument/2006/relationships/hyperlink" Target="https://euraxess.ec.europa.eu/jobs/funding/eit-food-innovator-fellowship-2022" TargetMode="External"/><Relationship Id="rId734" Type="http://schemas.openxmlformats.org/officeDocument/2006/relationships/hyperlink" Target="https://euraxess.ec.europa.eu/jobs/funding/georg-forster-research-fellowship" TargetMode="External"/><Relationship Id="rId776" Type="http://schemas.openxmlformats.org/officeDocument/2006/relationships/hyperlink" Target="https://euraxess.ec.europa.eu/jobs/funding/combinatorial-optimisation-operational-research-graph-theory-algorithms" TargetMode="External"/><Relationship Id="rId70" Type="http://schemas.openxmlformats.org/officeDocument/2006/relationships/hyperlink" Target="https://www.agropolis-fondation.fr/Climate-change-biodiversity-food-systems-Agriculture-based-solutions" TargetMode="External"/><Relationship Id="rId166" Type="http://schemas.openxmlformats.org/officeDocument/2006/relationships/hyperlink" Target="https://english.rvo.nl/subsidies-programmes/sdgp" TargetMode="External"/><Relationship Id="rId331" Type="http://schemas.openxmlformats.org/officeDocument/2006/relationships/hyperlink" Target="http://fapesp.br/oportunidades/fisiopatologia_da_sensibilidade_ao_co2:_papel_do_locus_coeruleus/4935/" TargetMode="External"/><Relationship Id="rId373" Type="http://schemas.openxmlformats.org/officeDocument/2006/relationships/hyperlink" Target="https://wellcome.org/grant-funding/schemes/research-enrichment-public-engagement" TargetMode="External"/><Relationship Id="rId429" Type="http://schemas.openxmlformats.org/officeDocument/2006/relationships/hyperlink" Target="http://fapesp.br/oportunidades/silica_nanoestruturada_como_veiculo_protetor_de_vacinas_e_biomoleculas/5057/" TargetMode="External"/><Relationship Id="rId580" Type="http://schemas.openxmlformats.org/officeDocument/2006/relationships/hyperlink" Target="https://euraxess.ec.europa.eu/jobs/funding/ccomet-competence-centres" TargetMode="External"/><Relationship Id="rId636" Type="http://schemas.openxmlformats.org/officeDocument/2006/relationships/hyperlink" Target="https://euraxess.ec.europa.eu/jobs/funding/knowledge-transfer-partnership-partnerstv%C3%AD-znalostn%C3%ADho-transferu" TargetMode="External"/><Relationship Id="rId801" Type="http://schemas.openxmlformats.org/officeDocument/2006/relationships/hyperlink" Target="https://euraxess.ec.europa.eu/jobs/funding/inter-mobility-international-mobility-scheme" TargetMode="External"/><Relationship Id="rId1" Type="http://schemas.openxmlformats.org/officeDocument/2006/relationships/hyperlink" Target="https://www.dfg.de/en/research_funding/announcements_proposals/calls_for_proposals/info_wissenschaft_22_21/index.html" TargetMode="External"/><Relationship Id="rId233" Type="http://schemas.openxmlformats.org/officeDocument/2006/relationships/hyperlink" Target="https://www.daad.org.br/pt/bolsas/busca/?type=a&amp;origin=48&amp;subjectgroup=0&amp;q=0&amp;status=0&amp;page=6&amp;onlydaad=0&amp;language=en&amp;id=0&amp;pg=6&amp;detail_to_show=10000178" TargetMode="External"/><Relationship Id="rId440" Type="http://schemas.openxmlformats.org/officeDocument/2006/relationships/hyperlink" Target="http://fapesp.br/oportunidades/mecanismos_moleculares_e_fenotipicos_de_evasao_imune_em_neoplasias_mieloides/5075/" TargetMode="External"/><Relationship Id="rId678" Type="http://schemas.openxmlformats.org/officeDocument/2006/relationships/hyperlink" Target="https://euraxess.ec.europa.eu/jobs/funding/strengthening-academic-personnel-higher-education-institutions-areas-smart" TargetMode="External"/><Relationship Id="rId843" Type="http://schemas.openxmlformats.org/officeDocument/2006/relationships/hyperlink" Target="https://euraxess.ec.europa.eu/jobs/funding/phd-student-7" TargetMode="External"/><Relationship Id="rId885" Type="http://schemas.openxmlformats.org/officeDocument/2006/relationships/hyperlink" Target="https://www.nfwf.org/programs/new-england-forests-and-rivers-fund" TargetMode="External"/><Relationship Id="rId28" Type="http://schemas.openxmlformats.org/officeDocument/2006/relationships/hyperlink" Target="https://leakeyfoundation.org/grants/baldwins/" TargetMode="External"/><Relationship Id="rId275" Type="http://schemas.openxmlformats.org/officeDocument/2006/relationships/hyperlink" Target="https://www.daad.org.br/pt/bolsas/busca/?type=a&amp;origin=48&amp;subjectgroup=0&amp;q=0&amp;status=0&amp;page=14&amp;onlydaad=0&amp;language=en&amp;id=0&amp;pg=14&amp;detail_to_show=10000427" TargetMode="External"/><Relationship Id="rId300" Type="http://schemas.openxmlformats.org/officeDocument/2006/relationships/hyperlink" Target="http://fapesp.br/oportunidades/rota_sustentavel_para_a_conversao_de_metano_com_tecnologias_eletroquimicas_avancadas/4901/" TargetMode="External"/><Relationship Id="rId482" Type="http://schemas.openxmlformats.org/officeDocument/2006/relationships/hyperlink" Target="https://www.icgeb.org/fellowships/arturo-falaschi-postdoctoral-fellowships-2023/" TargetMode="External"/><Relationship Id="rId538" Type="http://schemas.openxmlformats.org/officeDocument/2006/relationships/hyperlink" Target="https://euraxess.ec.europa.eu/jobs/funding/phd-grants-interpretable-strategic-knowledge-discovery-web-data-miptis" TargetMode="External"/><Relationship Id="rId703" Type="http://schemas.openxmlformats.org/officeDocument/2006/relationships/hyperlink" Target="https://euraxess.ec.europa.eu/jobs/funding/seeking-recruit-phd-student-contribute-area-customized-networks-and-specifically" TargetMode="External"/><Relationship Id="rId745" Type="http://schemas.openxmlformats.org/officeDocument/2006/relationships/hyperlink" Target="https://euraxess.ec.europa.eu/jobs/funding/navigation-and-pathfinding-while-multi-tasking-smart-mobile-devices" TargetMode="External"/><Relationship Id="rId81" Type="http://schemas.openxmlformats.org/officeDocument/2006/relationships/hyperlink" Target="https://english.rvo.nl/subsidies-programmes/horizon-europe-research-and-innovation/horizon-europe-cluster-5-climate-energy-and-mobility" TargetMode="External"/><Relationship Id="rId135" Type="http://schemas.openxmlformats.org/officeDocument/2006/relationships/hyperlink" Target="https://english.rvo.nl/subsidies-programmes/practice-based-learning" TargetMode="External"/><Relationship Id="rId177" Type="http://schemas.openxmlformats.org/officeDocument/2006/relationships/hyperlink" Target="https://english.rvo.nl/subsidies-programmes/sde" TargetMode="External"/><Relationship Id="rId342" Type="http://schemas.openxmlformats.org/officeDocument/2006/relationships/hyperlink" Target="http://fapesp.br/oportunidades/a_provincia_magmatica_parana:_petrogenese,_cronologia_e_impacto_ambiental_do_magmatismo_toleitico,_alcalino_e_silicico_cretaceo_na_plataforma_brasileira/4961/" TargetMode="External"/><Relationship Id="rId384" Type="http://schemas.openxmlformats.org/officeDocument/2006/relationships/hyperlink" Target="http://fapesp.br/oportunidades/efeito_da_poluicao_luminosa,_da_complexidade_ambiental_e_da_proximidade_com_construcoes_costeiras_sobre_a_dinamica_e_diversidade_de_comunidades_bentonicas_marinhas/5014/" TargetMode="External"/><Relationship Id="rId591" Type="http://schemas.openxmlformats.org/officeDocument/2006/relationships/hyperlink" Target="https://euraxess.ec.europa.eu/jobs/funding/doctoral-school-industry-innovations" TargetMode="External"/><Relationship Id="rId605" Type="http://schemas.openxmlformats.org/officeDocument/2006/relationships/hyperlink" Target="https://euraxess.ec.europa.eu/jobs/funding/fwo-phd-fellowships" TargetMode="External"/><Relationship Id="rId787" Type="http://schemas.openxmlformats.org/officeDocument/2006/relationships/hyperlink" Target="https://euraxess.ec.europa.eu/jobs/funding/phd-computer-science-and-informatics-internet-things-infrastructure-sustainable" TargetMode="External"/><Relationship Id="rId812" Type="http://schemas.openxmlformats.org/officeDocument/2006/relationships/hyperlink" Target="https://euraxess.ec.europa.eu/jobs/funding/funded-phd-studentship-association-irish-research-council%E2%80%99s-macmorris-project-0" TargetMode="External"/><Relationship Id="rId202" Type="http://schemas.openxmlformats.org/officeDocument/2006/relationships/hyperlink" Target="https://www.icgeb.org/fellowships/arturo-falaschi-postdoctoral-fellowships-2022/" TargetMode="External"/><Relationship Id="rId244" Type="http://schemas.openxmlformats.org/officeDocument/2006/relationships/hyperlink" Target="https://www.daad.org.br/pt/bolsas/busca/?type=a&amp;origin=48&amp;subjectgroup=0&amp;q=0&amp;status=0&amp;page=8&amp;onlydaad=0&amp;language=en&amp;id=0&amp;pg=8&amp;detail_to_show=10000121" TargetMode="External"/><Relationship Id="rId647" Type="http://schemas.openxmlformats.org/officeDocument/2006/relationships/hyperlink" Target="https://euraxess.ec.europa.eu/jobs/funding/nif-financed-projects-improving-innovative-potential-and-technological-level" TargetMode="External"/><Relationship Id="rId689" Type="http://schemas.openxmlformats.org/officeDocument/2006/relationships/hyperlink" Target="https://euraxess.ec.europa.eu/jobs/funding/industrial-phd-programme-erhvervs-phd" TargetMode="External"/><Relationship Id="rId854" Type="http://schemas.openxmlformats.org/officeDocument/2006/relationships/hyperlink" Target="https://euraxess.ec.europa.eu/jobs/funding/erc-support-scheme-0" TargetMode="External"/><Relationship Id="rId39" Type="http://schemas.openxmlformats.org/officeDocument/2006/relationships/hyperlink" Target="https://royalsociety.org/grants-schemes-awards/grants/dorothy-hodgkin-fellowship" TargetMode="External"/><Relationship Id="rId286" Type="http://schemas.openxmlformats.org/officeDocument/2006/relationships/hyperlink" Target="https://www.daad.org.br/pt/bolsas/busca/?type=a&amp;origin=48&amp;subjectgroup=0&amp;q=0&amp;status=0&amp;page=17&amp;onlydaad=0&amp;language=en&amp;id=0&amp;pg=17&amp;detail_to_show=10000556" TargetMode="External"/><Relationship Id="rId451" Type="http://schemas.openxmlformats.org/officeDocument/2006/relationships/hyperlink" Target="https://www.cepf.net/grants/open-calls-for-proposals/2022-gfwa-rit-evaluation" TargetMode="External"/><Relationship Id="rId493" Type="http://schemas.openxmlformats.org/officeDocument/2006/relationships/hyperlink" Target="https://www.idrc.ca/en/funding/idrc-research-awards-2022-2023" TargetMode="External"/><Relationship Id="rId507" Type="http://schemas.openxmlformats.org/officeDocument/2006/relationships/hyperlink" Target="https://www.nfwf.org/programs/southern-california-forests-and-watersheds" TargetMode="External"/><Relationship Id="rId549" Type="http://schemas.openxmlformats.org/officeDocument/2006/relationships/hyperlink" Target="https://euraxess.ec.europa.eu/jobs/funding/humboldt-research-fellowship-international-researchers-germany" TargetMode="External"/><Relationship Id="rId714" Type="http://schemas.openxmlformats.org/officeDocument/2006/relationships/hyperlink" Target="https://euraxess.ec.europa.eu/jobs/funding/heisenberg-programme-mid-career-researchers-germany" TargetMode="External"/><Relationship Id="rId756" Type="http://schemas.openxmlformats.org/officeDocument/2006/relationships/hyperlink" Target="https://euraxess.ec.europa.eu/jobs/funding/earth-abundant-first-row-transition-metal-catalysis-diverse-alcohol-functionalization" TargetMode="External"/><Relationship Id="rId50" Type="http://schemas.openxmlformats.org/officeDocument/2006/relationships/hyperlink" Target="https://royalsociety.org/grants-schemes-awards/grants/short-industry-fellowship" TargetMode="External"/><Relationship Id="rId104" Type="http://schemas.openxmlformats.org/officeDocument/2006/relationships/hyperlink" Target="https://twas.org/opportunity/twas-nrf-doctoral-programme" TargetMode="External"/><Relationship Id="rId146" Type="http://schemas.openxmlformats.org/officeDocument/2006/relationships/hyperlink" Target="https://english.rvo.nl/subsidies-programmes/wbso" TargetMode="External"/><Relationship Id="rId188" Type="http://schemas.openxmlformats.org/officeDocument/2006/relationships/hyperlink" Target="https://fundinnovation.dev/en/application-form-step-0/" TargetMode="External"/><Relationship Id="rId311" Type="http://schemas.openxmlformats.org/officeDocument/2006/relationships/hyperlink" Target="http://fapesp.br/oportunidades/modelagem_estocastica_de_sistemas_interagentes/4900/" TargetMode="External"/><Relationship Id="rId353" Type="http://schemas.openxmlformats.org/officeDocument/2006/relationships/hyperlink" Target="http://fapesp.br/oportunidades/modulacao_estrutural_e_funcional_das_proteinas_fosfatases_mitocondriais_pelo_metabolismo_redox_e_as_implicacoes_na_biologia_celular/4958/" TargetMode="External"/><Relationship Id="rId395" Type="http://schemas.openxmlformats.org/officeDocument/2006/relationships/hyperlink" Target="http://fapesp.br/oportunidades/problemas_de_corte,_empacotamento,_dimensionamento_de_lotes,_programacao_da_producao,_roteamento,_localizacao_e_suas_integracoes_em_contextos_industriais_e_logisticos/4991/" TargetMode="External"/><Relationship Id="rId409" Type="http://schemas.openxmlformats.org/officeDocument/2006/relationships/hyperlink" Target="http://fapesp.br/oportunidades/centro_de_pesquisa_em_processos_redox_em_biomedicina_(redoxoma)/4985/" TargetMode="External"/><Relationship Id="rId560" Type="http://schemas.openxmlformats.org/officeDocument/2006/relationships/hyperlink" Target="https://euraxess.ec.europa.eu/jobs/funding/phd-fellowship-%E2%80%9Cmetabolic-profiling-cell-cultures%E2%80%9D" TargetMode="External"/><Relationship Id="rId798" Type="http://schemas.openxmlformats.org/officeDocument/2006/relationships/hyperlink" Target="https://euraxess.ec.europa.eu/jobs/funding/jump-pathfinder-proof-concept-studies" TargetMode="External"/><Relationship Id="rId92" Type="http://schemas.openxmlformats.org/officeDocument/2006/relationships/hyperlink" Target="https://twas.org/opportunity/twas-siwei-cheng-award-economic-sciences" TargetMode="External"/><Relationship Id="rId213" Type="http://schemas.openxmlformats.org/officeDocument/2006/relationships/hyperlink" Target="https://www.daad.org.br/pt/bolsas/busca/?type=a&amp;origin=48&amp;subjectgroup=0&amp;q=0&amp;status=0&amp;page=2&amp;onlydaad=0&amp;language=en&amp;id=0&amp;pg=2&amp;detail_to_show=57135744" TargetMode="External"/><Relationship Id="rId420" Type="http://schemas.openxmlformats.org/officeDocument/2006/relationships/hyperlink" Target="http://fapesp.br/oportunidades/mecanismos_moleculares_de_fagocitose_associada_a_lc3_e_seu_papel_na_regulacao_da_funcao_de_macrofagos/5047/" TargetMode="External"/><Relationship Id="rId616" Type="http://schemas.openxmlformats.org/officeDocument/2006/relationships/hyperlink" Target="https://euraxess.ec.europa.eu/jobs/funding/industrial-postdoc-programme-industrial-postdoc-researcher-public-sector" TargetMode="External"/><Relationship Id="rId658" Type="http://schemas.openxmlformats.org/officeDocument/2006/relationships/hyperlink" Target="https://euraxess.ec.europa.eu/jobs/funding/postdoctoral-fellowships-1" TargetMode="External"/><Relationship Id="rId823" Type="http://schemas.openxmlformats.org/officeDocument/2006/relationships/hyperlink" Target="https://euraxess.ec.europa.eu/jobs/funding/extreme-events-put-test-ai" TargetMode="External"/><Relationship Id="rId865" Type="http://schemas.openxmlformats.org/officeDocument/2006/relationships/hyperlink" Target="https://euraxess.ec.europa.eu/jobs/funding/research-fellowship-phd-fields-media-art-and-communication-sciences" TargetMode="External"/><Relationship Id="rId255" Type="http://schemas.openxmlformats.org/officeDocument/2006/relationships/hyperlink" Target="https://www.daad.org.br/pt/bolsas/busca/?type=a&amp;origin=48&amp;subjectgroup=0&amp;q=0&amp;status=0&amp;page=10&amp;onlydaad=0&amp;language=en&amp;id=0&amp;pg=10&amp;detail_to_show=10000153" TargetMode="External"/><Relationship Id="rId297" Type="http://schemas.openxmlformats.org/officeDocument/2006/relationships/hyperlink" Target="https://www.daad.org.br/pt/bolsas/busca/?type=a&amp;origin=48&amp;subjectgroup=0&amp;q=0&amp;status=0&amp;page=19&amp;onlydaad=0&amp;language=en&amp;id=0&amp;pg=19&amp;detail_to_show=10000152" TargetMode="External"/><Relationship Id="rId462" Type="http://schemas.openxmlformats.org/officeDocument/2006/relationships/hyperlink" Target="https://www.humboldt-foundation.de/en/apply/sponsorship-programmes/hezekiah-wardwell-fellowship" TargetMode="External"/><Relationship Id="rId518" Type="http://schemas.openxmlformats.org/officeDocument/2006/relationships/hyperlink" Target="https://www.nfwf.org/programs/national-coastal-resilience-fund" TargetMode="External"/><Relationship Id="rId725" Type="http://schemas.openxmlformats.org/officeDocument/2006/relationships/hyperlink" Target="https://euraxess.ec.europa.eu/jobs/funding/industrial-doctorates-catalonia-di-programme" TargetMode="External"/><Relationship Id="rId115" Type="http://schemas.openxmlformats.org/officeDocument/2006/relationships/hyperlink" Target="https://twas.org/opportunity/twas-regional-awards" TargetMode="External"/><Relationship Id="rId157" Type="http://schemas.openxmlformats.org/officeDocument/2006/relationships/hyperlink" Target="https://english.rvo.nl/subsidies-programmes/horizon-europe-research-and-innovation/horizon-europe-research-infrastructures" TargetMode="External"/><Relationship Id="rId322" Type="http://schemas.openxmlformats.org/officeDocument/2006/relationships/hyperlink" Target="http://fapesp.br/oportunidades/materiais_multiferroicos_e_ferroeletricos_para_conversao_de_energia:_sintese,_propriedades,_fenomenologia_e_aplicacoes/4876/" TargetMode="External"/><Relationship Id="rId364" Type="http://schemas.openxmlformats.org/officeDocument/2006/relationships/hyperlink" Target="https://www.idrc.ca/en/funding/call-concept-notes-collaborative-one-health-research-initiative-epidemics" TargetMode="External"/><Relationship Id="rId767" Type="http://schemas.openxmlformats.org/officeDocument/2006/relationships/hyperlink" Target="https://euraxess.ec.europa.eu/jobs/funding/155-%CE%BCm-lasers-epitaxially-grown-silicon-optical-interconnects" TargetMode="External"/><Relationship Id="rId61" Type="http://schemas.openxmlformats.org/officeDocument/2006/relationships/hyperlink" Target="https://royalsociety.org/grants-schemes-awards/grants/dorothy-hodgkin-fellowship" TargetMode="External"/><Relationship Id="rId199" Type="http://schemas.openxmlformats.org/officeDocument/2006/relationships/hyperlink" Target="https://grants.futureoflife.org/prog/phd_fellowship/" TargetMode="External"/><Relationship Id="rId571" Type="http://schemas.openxmlformats.org/officeDocument/2006/relationships/hyperlink" Target="https://euraxess.ec.europa.eu/jobs/funding/funding-refugee-scholars-and-scientists-ukraine-germany" TargetMode="External"/><Relationship Id="rId627" Type="http://schemas.openxmlformats.org/officeDocument/2006/relationships/hyperlink" Target="https://euraxess.ec.europa.eu/jobs/funding/involving-phd-students-industry-initiated-software-engineering-projects-ericsson-nokia" TargetMode="External"/><Relationship Id="rId669" Type="http://schemas.openxmlformats.org/officeDocument/2006/relationships/hyperlink" Target="https://euraxess.ec.europa.eu/jobs/funding/research-institute-doctoral-student" TargetMode="External"/><Relationship Id="rId834" Type="http://schemas.openxmlformats.org/officeDocument/2006/relationships/hyperlink" Target="https://euraxess.ec.europa.eu/jobs/funding/erwin-schr%C3%B6dinger-fellowships" TargetMode="External"/><Relationship Id="rId876" Type="http://schemas.openxmlformats.org/officeDocument/2006/relationships/hyperlink" Target="https://www.nfwf.org/programs/monarch-butterfly-and-pollinators-conservation-fund" TargetMode="External"/><Relationship Id="rId19" Type="http://schemas.openxmlformats.org/officeDocument/2006/relationships/hyperlink" Target="https://www.dfg.de/en/research_funding/announcements_proposals/calls_for_proposals/info_wissenschaft_21_66/index.html" TargetMode="External"/><Relationship Id="rId224" Type="http://schemas.openxmlformats.org/officeDocument/2006/relationships/hyperlink" Target="https://www.daad.org.br/pt/bolsas/busca/?type=a&amp;origin=48&amp;subjectgroup=0&amp;q=0&amp;status=0&amp;page=4&amp;onlydaad=0&amp;language=en&amp;id=0&amp;pg=4&amp;detail_to_show=57602324" TargetMode="External"/><Relationship Id="rId266" Type="http://schemas.openxmlformats.org/officeDocument/2006/relationships/hyperlink" Target="https://www.daad.org.br/pt/bolsas/busca/?type=a&amp;origin=48&amp;subjectgroup=0&amp;q=0&amp;status=0&amp;page=13&amp;onlydaad=0&amp;language=en&amp;id=0&amp;pg=13&amp;detail_to_show=10000137" TargetMode="External"/><Relationship Id="rId431" Type="http://schemas.openxmlformats.org/officeDocument/2006/relationships/hyperlink" Target="http://fapesp.br/oportunidades/difracao_de_raios_x_como_ferramenta_no_desenvolvimento_de_potenciais_farmacos/5041/" TargetMode="External"/><Relationship Id="rId473" Type="http://schemas.openxmlformats.org/officeDocument/2006/relationships/hyperlink" Target="https://www.humboldt-foundation.de/en/apply/sponsorship-programmes/humboldt-research-award" TargetMode="External"/><Relationship Id="rId529" Type="http://schemas.openxmlformats.org/officeDocument/2006/relationships/hyperlink" Target="https://wellcome.org/grant-funding/schemes/digital-technology-development-awards-climate-sensitive-infectious-disease" TargetMode="External"/><Relationship Id="rId680" Type="http://schemas.openxmlformats.org/officeDocument/2006/relationships/hyperlink" Target="https://euraxess.ec.europa.eu/jobs/funding/support-development-doctoral-students-postgraduates-and-young-scientists" TargetMode="External"/><Relationship Id="rId736" Type="http://schemas.openxmlformats.org/officeDocument/2006/relationships/hyperlink" Target="https://euraxess.ec.europa.eu/jobs/funding/mobility-grant-phd-student-genetics-biology-biotechnology-medicine" TargetMode="External"/><Relationship Id="rId30" Type="http://schemas.openxmlformats.org/officeDocument/2006/relationships/hyperlink" Target="https://nawa.gov.pl/en/programy-nawa/programy-nawa-alias/programy/nawa-preludium-bis-1" TargetMode="External"/><Relationship Id="rId126" Type="http://schemas.openxmlformats.org/officeDocument/2006/relationships/hyperlink" Target="https://english.rvo.nl/subsidies-programmes/proof-concept-funding" TargetMode="External"/><Relationship Id="rId168" Type="http://schemas.openxmlformats.org/officeDocument/2006/relationships/hyperlink" Target="https://english.rvo.nl/subsidies-programmes/horizon-europe-research-and-innovation/horizon-europe-cluster-1-health" TargetMode="External"/><Relationship Id="rId333" Type="http://schemas.openxmlformats.org/officeDocument/2006/relationships/hyperlink" Target="http://fapesp.br/oportunidades/praticas_estrategicas_para_mitigacao_das_emissoes_de_gases_de_efeito_estufa_em_sistemas_de_pastagem_do_sudeste_brasileiro/4969/" TargetMode="External"/><Relationship Id="rId540" Type="http://schemas.openxmlformats.org/officeDocument/2006/relationships/hyperlink" Target="https://euraxess.ec.europa.eu/jobs/funding/phd-grants-characterisation-local-mechanical-behaviour-elastomer-instrumented" TargetMode="External"/><Relationship Id="rId778" Type="http://schemas.openxmlformats.org/officeDocument/2006/relationships/hyperlink" Target="https://euraxess.ec.europa.eu/jobs/funding/mathematical-methods-scale-bridging-interacting-particle-systems-differential-equations" TargetMode="External"/><Relationship Id="rId72" Type="http://schemas.openxmlformats.org/officeDocument/2006/relationships/hyperlink" Target="https://acmedsci.ac.uk/grants-and-schemes/grant-schemes/gcrf-networking-grants" TargetMode="External"/><Relationship Id="rId375" Type="http://schemas.openxmlformats.org/officeDocument/2006/relationships/hyperlink" Target="https://wellcome.org/grant-funding/schemes/starter-grants-clinical-lecturers" TargetMode="External"/><Relationship Id="rId582" Type="http://schemas.openxmlformats.org/officeDocument/2006/relationships/hyperlink" Target="https://euraxess.ec.europa.eu/jobs/funding/cluster-programme" TargetMode="External"/><Relationship Id="rId638" Type="http://schemas.openxmlformats.org/officeDocument/2006/relationships/hyperlink" Target="https://euraxess.ec.europa.eu/jobs/funding/long-term-intersectoral-cooperation" TargetMode="External"/><Relationship Id="rId803" Type="http://schemas.openxmlformats.org/officeDocument/2006/relationships/hyperlink" Target="https://euraxess.ec.europa.eu/jobs/funding/national-scholarship-programme-slovak-republic" TargetMode="External"/><Relationship Id="rId845" Type="http://schemas.openxmlformats.org/officeDocument/2006/relationships/hyperlink" Target="https://euraxess.ec.europa.eu/jobs/funding/hwk-fellowship-humanities-earth-social-science" TargetMode="External"/><Relationship Id="rId3" Type="http://schemas.openxmlformats.org/officeDocument/2006/relationships/hyperlink" Target="https://www.dfg.de/en/research_funding/announcements_proposals/calls_for_proposals/info_wissenschaft_22_19/index.html" TargetMode="External"/><Relationship Id="rId235" Type="http://schemas.openxmlformats.org/officeDocument/2006/relationships/hyperlink" Target="https://www.daad.org.br/pt/bolsas/busca/?type=a&amp;origin=48&amp;subjectgroup=0&amp;q=0&amp;status=0&amp;page=6&amp;onlydaad=0&amp;language=en&amp;id=0&amp;pg=6&amp;detail_to_show=10000551" TargetMode="External"/><Relationship Id="rId277" Type="http://schemas.openxmlformats.org/officeDocument/2006/relationships/hyperlink" Target="https://www.daad.org.br/pt/bolsas/busca/?type=a&amp;origin=48&amp;subjectgroup=0&amp;q=0&amp;status=0&amp;page=15&amp;onlydaad=0&amp;language=en&amp;id=0&amp;pg=15&amp;detail_to_show=10000429" TargetMode="External"/><Relationship Id="rId400" Type="http://schemas.openxmlformats.org/officeDocument/2006/relationships/hyperlink" Target="http://fapesp.br/oportunidades/beeftrader:_plataforma_de_inteligencia_de_informacoes_de_mercado_para_a_maximizacao_do_lucro_de_produtores_e_da_industria_frigorifica/4995/" TargetMode="External"/><Relationship Id="rId442" Type="http://schemas.openxmlformats.org/officeDocument/2006/relationships/hyperlink" Target="http://fapesp.br/oportunidades/a_politica_do_complexo_industrial_da_saude_em_tempos_de_transformacao/5079/" TargetMode="External"/><Relationship Id="rId484" Type="http://schemas.openxmlformats.org/officeDocument/2006/relationships/hyperlink" Target="https://www.icgeb.org/fellowships/arturo-falaschi-short-term-postdoc-fellowships/" TargetMode="External"/><Relationship Id="rId705" Type="http://schemas.openxmlformats.org/officeDocument/2006/relationships/hyperlink" Target="https://euraxess.ec.europa.eu/jobs/funding/phd-grants-new-eco-designed-therapeutic-solutions-treatment-atopic-dermatitis-ssbcv" TargetMode="External"/><Relationship Id="rId137" Type="http://schemas.openxmlformats.org/officeDocument/2006/relationships/hyperlink" Target="https://english.rvo.nl/subsidies-programmes/connecting-europe-facility-cef-transport" TargetMode="External"/><Relationship Id="rId302" Type="http://schemas.openxmlformats.org/officeDocument/2006/relationships/hyperlink" Target="http://fapesp.br/oportunidades/bioprospeccao_de_bacterias_probioticas_bacteriocinogenicas:_da_otimizacao_do_cultivo_a_aplicacao_em_sistemas_de_producao_animal/4936/" TargetMode="External"/><Relationship Id="rId344" Type="http://schemas.openxmlformats.org/officeDocument/2006/relationships/hyperlink" Target="http://fapesp.br/oportunidades/construcao_de_modelos_causais_a_partir_de_dados_crus_para_tomada_de_decisoes_multicriterio/4974/" TargetMode="External"/><Relationship Id="rId691" Type="http://schemas.openxmlformats.org/officeDocument/2006/relationships/hyperlink" Target="https://euraxess.ec.europa.eu/jobs/funding/title-grand-solutions-innovationsfonden" TargetMode="External"/><Relationship Id="rId747" Type="http://schemas.openxmlformats.org/officeDocument/2006/relationships/hyperlink" Target="https://euraxess.ec.europa.eu/jobs/funding/enhancing-organic-room-temperature-phosphorescence-through-supramolecular-approaches" TargetMode="External"/><Relationship Id="rId789" Type="http://schemas.openxmlformats.org/officeDocument/2006/relationships/hyperlink" Target="https://euraxess.ec.europa.eu/jobs/funding/um-phd-scholarship-mpdsassistantship-department-civil-and-environmental-engineering-cee" TargetMode="External"/><Relationship Id="rId41" Type="http://schemas.openxmlformats.org/officeDocument/2006/relationships/hyperlink" Target="https://royalsociety.org/grants-schemes-awards/grants/royal-society-wolfson-fellowship" TargetMode="External"/><Relationship Id="rId83" Type="http://schemas.openxmlformats.org/officeDocument/2006/relationships/hyperlink" Target="https://english.rvo.nl/subsidies-programmes/seed-capital" TargetMode="External"/><Relationship Id="rId179" Type="http://schemas.openxmlformats.org/officeDocument/2006/relationships/hyperlink" Target="https://english.rvo.nl/subsidies-programmes/partners-international-business-pib" TargetMode="External"/><Relationship Id="rId386" Type="http://schemas.openxmlformats.org/officeDocument/2006/relationships/hyperlink" Target="http://fapesp.br/oportunidades/ensaio_clinico_controlado_e_randomizado_para_idosos_com_depressao_residentes_em_areas_desprivilegiadas_de_sao_paulo,_brasil_(proactive)/5008/" TargetMode="External"/><Relationship Id="rId551" Type="http://schemas.openxmlformats.org/officeDocument/2006/relationships/hyperlink" Target="https://euraxess.ec.europa.eu/jobs/funding/22022bipdcidma" TargetMode="External"/><Relationship Id="rId593" Type="http://schemas.openxmlformats.org/officeDocument/2006/relationships/hyperlink" Target="https://euraxess.ec.europa.eu/jobs/funding/dual-training-guest-researcher-program-economists-john-von-neumann-university-kecskem%C3%A9t" TargetMode="External"/><Relationship Id="rId607" Type="http://schemas.openxmlformats.org/officeDocument/2006/relationships/hyperlink" Target="https://euraxess.ec.europa.eu/jobs/funding/grants-postdoctoral-research" TargetMode="External"/><Relationship Id="rId649" Type="http://schemas.openxmlformats.org/officeDocument/2006/relationships/hyperlink" Target="https://euraxess.ec.europa.eu/jobs/funding/opus" TargetMode="External"/><Relationship Id="rId814" Type="http://schemas.openxmlformats.org/officeDocument/2006/relationships/hyperlink" Target="https://euraxess.ec.europa.eu/jobs/funding/apply-phd-scholarship-funding-francegermany" TargetMode="External"/><Relationship Id="rId856" Type="http://schemas.openxmlformats.org/officeDocument/2006/relationships/hyperlink" Target="https://euraxess.ec.europa.eu/jobs/funding/phd-fellowship-%E2%80%9Cnucleation-processes-atmosphere%E2%80%9D" TargetMode="External"/><Relationship Id="rId190" Type="http://schemas.openxmlformats.org/officeDocument/2006/relationships/hyperlink" Target="https://twas.org/opportunity/twas-mohammad-hamdan-award" TargetMode="External"/><Relationship Id="rId204" Type="http://schemas.openxmlformats.org/officeDocument/2006/relationships/hyperlink" Target="https://www.international-climate-initiative.com/en/project-funding/information-for-applicants/iki-medium-grants/" TargetMode="External"/><Relationship Id="rId246" Type="http://schemas.openxmlformats.org/officeDocument/2006/relationships/hyperlink" Target="https://www.daad.org.br/pt/bolsas/busca/?type=a&amp;origin=48&amp;subjectgroup=0&amp;q=0&amp;status=0&amp;page=9&amp;onlydaad=0&amp;language=en&amp;id=0&amp;pg=9&amp;detail_to_show=10000117" TargetMode="External"/><Relationship Id="rId288" Type="http://schemas.openxmlformats.org/officeDocument/2006/relationships/hyperlink" Target="https://www.daad.org.br/pt/bolsas/busca/?type=a&amp;origin=48&amp;subjectgroup=0&amp;q=0&amp;status=0&amp;page=17&amp;onlydaad=0&amp;language=en&amp;id=0&amp;pg=17&amp;detail_to_show=10000172" TargetMode="External"/><Relationship Id="rId411" Type="http://schemas.openxmlformats.org/officeDocument/2006/relationships/hyperlink" Target="http://fapesp.br/oportunidades/rumo_a_zirconia_sustentavel_reciclada_a_partir_do_descarte_de_usinagem_e_melhorada_por_infiltracao_graduada_e_ao_desenvolvimento_de_blocos_de_zirconia_multicamada_resistentes,_graduados,_e_nao_suscetiveis_ao_envelhecimento/5024/" TargetMode="External"/><Relationship Id="rId453" Type="http://schemas.openxmlformats.org/officeDocument/2006/relationships/hyperlink" Target="https://www.eocaconservation.org/project-info.cfm?pageid=20" TargetMode="External"/><Relationship Id="rId509" Type="http://schemas.openxmlformats.org/officeDocument/2006/relationships/hyperlink" Target="https://www.nfwf.org/programs/chesapeake-bay-stewardship-fund" TargetMode="External"/><Relationship Id="rId660" Type="http://schemas.openxmlformats.org/officeDocument/2006/relationships/hyperlink" Target="https://euraxess.ec.europa.eu/jobs/funding/professional-doctorate-and-engineering-program" TargetMode="External"/><Relationship Id="rId106" Type="http://schemas.openxmlformats.org/officeDocument/2006/relationships/hyperlink" Target="https://twas.org/opportunity/twas-iccbs-postgraduate-fellowship-programme" TargetMode="External"/><Relationship Id="rId313" Type="http://schemas.openxmlformats.org/officeDocument/2006/relationships/hyperlink" Target="http://fapesp.br/oportunidades/florestas_funcionais:_biodiversidade_a_favor_das_cidades/4926/" TargetMode="External"/><Relationship Id="rId495" Type="http://schemas.openxmlformats.org/officeDocument/2006/relationships/hyperlink" Target="https://www.idrc.ca/en/funding/call-proposals-east-west-and-southern-africa-generating-and-mobilizing-knowledge-and" TargetMode="External"/><Relationship Id="rId716" Type="http://schemas.openxmlformats.org/officeDocument/2006/relationships/hyperlink" Target="https://euraxess.ec.europa.eu/jobs/funding/cnes-%E2%80%93-centre-national-d%E2%80%99etudes-spatiales-phd-grants" TargetMode="External"/><Relationship Id="rId758" Type="http://schemas.openxmlformats.org/officeDocument/2006/relationships/hyperlink" Target="https://euraxess.ec.europa.eu/jobs/funding/small-grant-scheme-pandemics-cities-regions-industry" TargetMode="External"/><Relationship Id="rId10" Type="http://schemas.openxmlformats.org/officeDocument/2006/relationships/hyperlink" Target="https://www.dfg.de/en/research_funding/announcements_proposals/calls_for_proposals/info_wissenschaft_22_08/index.html" TargetMode="External"/><Relationship Id="rId52" Type="http://schemas.openxmlformats.org/officeDocument/2006/relationships/hyperlink" Target="https://royalsociety.org/grants-schemes-awards/grants/international-exchanges" TargetMode="External"/><Relationship Id="rId94" Type="http://schemas.openxmlformats.org/officeDocument/2006/relationships/hyperlink" Target="https://twas.org/opportunity/twas-fayzah-m-al-kharafi-award" TargetMode="External"/><Relationship Id="rId148" Type="http://schemas.openxmlformats.org/officeDocument/2006/relationships/hyperlink" Target="https://english.rvo.nl/subsidies-programmes/credit-guarantee-agriculture-bl" TargetMode="External"/><Relationship Id="rId355" Type="http://schemas.openxmlformats.org/officeDocument/2006/relationships/hyperlink" Target="https://www.insuresilience-solutions-fund.org/call-for-proposals" TargetMode="External"/><Relationship Id="rId397" Type="http://schemas.openxmlformats.org/officeDocument/2006/relationships/hyperlink" Target="http://fapesp.br/oportunidades/a_qualidade_da_democracia_brasileira:_representacao_politica,_partidos_e_o_sistema_de_integridade/5033/" TargetMode="External"/><Relationship Id="rId520" Type="http://schemas.openxmlformats.org/officeDocument/2006/relationships/hyperlink" Target="https://pmangellfamfound.org/meet-amanda-nickson/" TargetMode="External"/><Relationship Id="rId562" Type="http://schemas.openxmlformats.org/officeDocument/2006/relationships/hyperlink" Target="https://euraxess.ec.europa.eu/jobs/funding/fully-funded-4-year-phd-scholarship-real-time-vision-based-product-placements" TargetMode="External"/><Relationship Id="rId618" Type="http://schemas.openxmlformats.org/officeDocument/2006/relationships/hyperlink" Target="https://euraxess.ec.europa.eu/jobs/funding/innobooster" TargetMode="External"/><Relationship Id="rId825" Type="http://schemas.openxmlformats.org/officeDocument/2006/relationships/hyperlink" Target="https://euraxess.ec.europa.eu/jobs/funding/isrf-political-economy-fellowship-perf5" TargetMode="External"/><Relationship Id="rId215" Type="http://schemas.openxmlformats.org/officeDocument/2006/relationships/hyperlink" Target="https://www.daad.org.br/pt/bolsas/busca/?type=a&amp;origin=48&amp;subjectgroup=0&amp;q=0&amp;status=0&amp;page=2&amp;onlydaad=0&amp;language=en&amp;id=0&amp;pg=2&amp;detail_to_show=57135743" TargetMode="External"/><Relationship Id="rId257" Type="http://schemas.openxmlformats.org/officeDocument/2006/relationships/hyperlink" Target="https://www.daad.org.br/pt/bolsas/busca/?type=a&amp;origin=48&amp;subjectgroup=0&amp;q=0&amp;status=0&amp;page=11&amp;onlydaad=0&amp;language=en&amp;id=0&amp;pg=11&amp;detail_to_show=10000165" TargetMode="External"/><Relationship Id="rId422" Type="http://schemas.openxmlformats.org/officeDocument/2006/relationships/hyperlink" Target="http://fapesp.br/oportunidades/caracterizacao_avancada_de_reacao_de_mineralizacao_em_rochas_da_formacao_de_rio_bonito/4765/" TargetMode="External"/><Relationship Id="rId464" Type="http://schemas.openxmlformats.org/officeDocument/2006/relationships/hyperlink" Target="https://www.humboldt-foundation.de/en/apply/sponsorship-programmes/japan-society-for-the-promotion-of-science-jsps-research-fellowship" TargetMode="External"/><Relationship Id="rId867" Type="http://schemas.openxmlformats.org/officeDocument/2006/relationships/hyperlink" Target="https://www.nfwf.org/programs/columbia-basin-water-transactions-program" TargetMode="External"/><Relationship Id="rId299" Type="http://schemas.openxmlformats.org/officeDocument/2006/relationships/hyperlink" Target="http://fapesp.br/oportunidades/desenvolvimento_de_formulacao_bacteriana_para_remocao_de_poluentes_em_lixiviados_de_aterros_sanitarios/4944/" TargetMode="External"/><Relationship Id="rId727" Type="http://schemas.openxmlformats.org/officeDocument/2006/relationships/hyperlink" Target="https://euraxess.ec.europa.eu/jobs/funding/university-florence-and-joint-reserach-center-jrc-one-phd-position-collaborative-0" TargetMode="External"/><Relationship Id="rId63" Type="http://schemas.openxmlformats.org/officeDocument/2006/relationships/hyperlink" Target="https://royalsociety.org/grants-schemes-awards/grants/leverhulme-trust-senior-research/" TargetMode="External"/><Relationship Id="rId159" Type="http://schemas.openxmlformats.org/officeDocument/2006/relationships/hyperlink" Target="https://english.rvo.nl/subsidies-programmes/energy-transition-facility" TargetMode="External"/><Relationship Id="rId366" Type="http://schemas.openxmlformats.org/officeDocument/2006/relationships/hyperlink" Target="https://oceaninnovationchallenge.org/call-for-innovations/1st-call-marine-pollution-reduction" TargetMode="External"/><Relationship Id="rId573" Type="http://schemas.openxmlformats.org/officeDocument/2006/relationships/hyperlink" Target="https://euraxess.ec.europa.eu/jobs/funding/elise-richter-peek-female-art-based-researchers-austria" TargetMode="External"/><Relationship Id="rId780" Type="http://schemas.openxmlformats.org/officeDocument/2006/relationships/hyperlink" Target="https://euraxess.ec.europa.eu/jobs/funding/machine-learning-dimension-reduction-high%E2%80%90dimensional-datasets" TargetMode="External"/><Relationship Id="rId226" Type="http://schemas.openxmlformats.org/officeDocument/2006/relationships/hyperlink" Target="https://www.daad.org.br/pt/bolsas/busca/?type=a&amp;origin=48&amp;subjectgroup=0&amp;q=0&amp;status=0&amp;page=5&amp;onlydaad=0&amp;language=en&amp;id=0&amp;pg=5&amp;detail_to_show=10000175" TargetMode="External"/><Relationship Id="rId433" Type="http://schemas.openxmlformats.org/officeDocument/2006/relationships/hyperlink" Target="http://fapesp.br/oportunidades/recomecar_melhor:_implementacao_de_uma_plataforma_digital_para_avaliacao_e_promocao_de_saude_mental_durante_e_pos-pandemia_covid-19/5071/" TargetMode="External"/><Relationship Id="rId878" Type="http://schemas.openxmlformats.org/officeDocument/2006/relationships/hyperlink" Target="https://www.nfwf.org/programs/fisheries-innovation-fund" TargetMode="External"/><Relationship Id="rId640" Type="http://schemas.openxmlformats.org/officeDocument/2006/relationships/hyperlink" Target="https://euraxess.ec.europa.eu/jobs/funding/max-planck-innovation-transfer" TargetMode="External"/><Relationship Id="rId738" Type="http://schemas.openxmlformats.org/officeDocument/2006/relationships/hyperlink" Target="https://euraxess.ec.europa.eu/jobs/funding/phd-program-earth-climate-environment-and-planetery-sciences" TargetMode="External"/><Relationship Id="rId74" Type="http://schemas.openxmlformats.org/officeDocument/2006/relationships/hyperlink" Target="https://english.rvo.nl/subsidies-programmes/dhi" TargetMode="External"/><Relationship Id="rId377" Type="http://schemas.openxmlformats.org/officeDocument/2006/relationships/hyperlink" Target="https://wellcome.org/grant-funding/schemes/hub-award" TargetMode="External"/><Relationship Id="rId500" Type="http://schemas.openxmlformats.org/officeDocument/2006/relationships/hyperlink" Target="https://leakeyfoundation.org/grants/francisbrownfund/" TargetMode="External"/><Relationship Id="rId584" Type="http://schemas.openxmlformats.org/officeDocument/2006/relationships/hyperlink" Target="https://euraxess.ec.europa.eu/jobs/funding/commercialisation-rd-projects" TargetMode="External"/><Relationship Id="rId805" Type="http://schemas.openxmlformats.org/officeDocument/2006/relationships/hyperlink" Target="https://euraxess.ec.europa.eu/jobs/funding/polonista-%E2%80%93-scholarship-and-fellowship-programme-2022" TargetMode="External"/><Relationship Id="rId5" Type="http://schemas.openxmlformats.org/officeDocument/2006/relationships/hyperlink" Target="https://www.dfg.de/en/research_funding/announcements_proposals/calls_for_proposals/info_wissenschaft_22_13/index.html" TargetMode="External"/><Relationship Id="rId237" Type="http://schemas.openxmlformats.org/officeDocument/2006/relationships/hyperlink" Target="https://www.daad.org.br/pt/bolsas/busca/?type=a&amp;origin=48&amp;subjectgroup=0&amp;q=0&amp;status=0&amp;page=7&amp;onlydaad=0&amp;language=en&amp;id=0&amp;pg=7&amp;detail_to_show=10000208" TargetMode="External"/><Relationship Id="rId791" Type="http://schemas.openxmlformats.org/officeDocument/2006/relationships/hyperlink" Target="https://euraxess.ec.europa.eu/jobs/funding/fmi-international-phd-program" TargetMode="External"/><Relationship Id="rId444" Type="http://schemas.openxmlformats.org/officeDocument/2006/relationships/hyperlink" Target="http://fapesp.br/oportunidades/mecanismos_moleculares_e_fenotipicos_de_evasao_imune_em_neoplasias_mieloides_/5074/" TargetMode="External"/><Relationship Id="rId651" Type="http://schemas.openxmlformats.org/officeDocument/2006/relationships/hyperlink" Target="https://euraxess.ec.europa.eu/jobs/funding/participation-national-network-applied-research-institutes" TargetMode="External"/><Relationship Id="rId749" Type="http://schemas.openxmlformats.org/officeDocument/2006/relationships/hyperlink" Target="https://euraxess.ec.europa.eu/jobs/funding/materials-design-and-machine-learning-applied-heterogeneous-catalysis" TargetMode="External"/><Relationship Id="rId290" Type="http://schemas.openxmlformats.org/officeDocument/2006/relationships/hyperlink" Target="https://www.daad.org.br/pt/bolsas/busca/?type=a&amp;origin=48&amp;subjectgroup=0&amp;q=0&amp;status=0&amp;page=17&amp;onlydaad=0&amp;language=en&amp;id=0&amp;pg=17&amp;detail_to_show=10000092" TargetMode="External"/><Relationship Id="rId304" Type="http://schemas.openxmlformats.org/officeDocument/2006/relationships/hyperlink" Target="http://fapesp.br/oportunidades/centro_de_pesquisa,_inovacao_e_difusao_em_neuromatematica_-_cepid_neuromat_/4428/" TargetMode="External"/><Relationship Id="rId388" Type="http://schemas.openxmlformats.org/officeDocument/2006/relationships/hyperlink" Target="http://fapesp.br/oportunidades/set_e_esfingolipideos_em_cancer_de_cabeca_e_pescoco:_sinalizacao,_alvos_e_terapia_antitumoral/5011/" TargetMode="External"/><Relationship Id="rId511" Type="http://schemas.openxmlformats.org/officeDocument/2006/relationships/hyperlink" Target="https://www.nfwf.org/programs/delaware-river-program" TargetMode="External"/><Relationship Id="rId609" Type="http://schemas.openxmlformats.org/officeDocument/2006/relationships/hyperlink" Target="https://euraxess.ec.europa.eu/jobs/funding/health-research-board-collaborative-doctoral-awards-cda-patient-focused-research%C2%A0" TargetMode="External"/><Relationship Id="rId85" Type="http://schemas.openxmlformats.org/officeDocument/2006/relationships/hyperlink" Target="https://english.rvo.nl/subsidies-programmes/horizon-europe-research-and-innovation/horizon-europe-cluster-6-food-bioeconomy-natural-resources-agriculture-and-environment" TargetMode="External"/><Relationship Id="rId150" Type="http://schemas.openxmlformats.org/officeDocument/2006/relationships/hyperlink" Target="https://english.rvo.nl/subsidies-programmes/shiraka" TargetMode="External"/><Relationship Id="rId595" Type="http://schemas.openxmlformats.org/officeDocument/2006/relationships/hyperlink" Target="https://euraxess.ec.europa.eu/jobs/funding/enterprise-ireland-innovation-partnership-programme" TargetMode="External"/><Relationship Id="rId816" Type="http://schemas.openxmlformats.org/officeDocument/2006/relationships/hyperlink" Target="https://euraxess.ec.europa.eu/jobs/funding/science-art-peace-awards" TargetMode="External"/><Relationship Id="rId248" Type="http://schemas.openxmlformats.org/officeDocument/2006/relationships/hyperlink" Target="https://www.daad.org.br/pt/bolsas/busca/?type=a&amp;origin=48&amp;subjectgroup=0&amp;q=0&amp;status=0&amp;page=9&amp;onlydaad=0&amp;language=en&amp;id=0&amp;pg=9&amp;detail_to_show=10000139" TargetMode="External"/><Relationship Id="rId455" Type="http://schemas.openxmlformats.org/officeDocument/2006/relationships/hyperlink" Target="https://foundationfar.org/grants-funding/opportunities/harvest-for-health-breakthrough-crop-challenge/" TargetMode="External"/><Relationship Id="rId662" Type="http://schemas.openxmlformats.org/officeDocument/2006/relationships/hyperlink" Target="https://euraxess.ec.europa.eu/jobs/funding/programme-iii-colaborative-research-and-development-ircro" TargetMode="External"/><Relationship Id="rId12" Type="http://schemas.openxmlformats.org/officeDocument/2006/relationships/hyperlink" Target="https://www.dfg.de/en/research_funding/announcements_proposals/calls_for_proposals/info_wissenschaft_22_03/index.html" TargetMode="External"/><Relationship Id="rId108" Type="http://schemas.openxmlformats.org/officeDocument/2006/relationships/hyperlink" Target="https://twas.org/opportunity/twas-biotec-postdoctoral-fellowship-programme" TargetMode="External"/><Relationship Id="rId315" Type="http://schemas.openxmlformats.org/officeDocument/2006/relationships/hyperlink" Target="http://fapesp.br/oportunidades/estudos_translacionais_de_cancer_de_cabeca_e_pescoco_na_america_do_sul_e_europa_(headspace)___h2020/4959/" TargetMode="External"/><Relationship Id="rId522" Type="http://schemas.openxmlformats.org/officeDocument/2006/relationships/hyperlink" Target="https://tinker.org/institutional-grants-apply-page/" TargetMode="External"/><Relationship Id="rId96" Type="http://schemas.openxmlformats.org/officeDocument/2006/relationships/hyperlink" Target="https://twas.org/opportunity/twas-abdus-salam-medal" TargetMode="External"/><Relationship Id="rId161" Type="http://schemas.openxmlformats.org/officeDocument/2006/relationships/hyperlink" Target="https://english.rvo.nl/subsidies-programmes/horizon-europe-research-and-innovation/horizon-europe-european-innovation-council-eic" TargetMode="External"/><Relationship Id="rId399" Type="http://schemas.openxmlformats.org/officeDocument/2006/relationships/hyperlink" Target="http://fapesp.br/oportunidades/jus2vec:_pesquisa_jurisprudencial_inteligente,_integrada_ao_editor_de_texto/5027/" TargetMode="External"/><Relationship Id="rId827" Type="http://schemas.openxmlformats.org/officeDocument/2006/relationships/hyperlink" Target="https://euraxess.ec.europa.eu/jobs/funding/phd-positions-0" TargetMode="External"/><Relationship Id="rId259" Type="http://schemas.openxmlformats.org/officeDocument/2006/relationships/hyperlink" Target="https://www.daad.org.br/pt/bolsas/busca/?type=a&amp;origin=48&amp;subjectgroup=0&amp;q=0&amp;status=0&amp;page=11&amp;onlydaad=0&amp;language=en&amp;id=0&amp;pg=11&amp;detail_to_show=10000222" TargetMode="External"/><Relationship Id="rId466" Type="http://schemas.openxmlformats.org/officeDocument/2006/relationships/hyperlink" Target="https://www.humboldt-foundation.de/en/apply/sponsorship-programmes/henriette-herz-scouting-programme" TargetMode="External"/><Relationship Id="rId673" Type="http://schemas.openxmlformats.org/officeDocument/2006/relationships/hyperlink" Target="https://euraxess.ec.europa.eu/jobs/funding/scholarships-scheme-graduates" TargetMode="External"/><Relationship Id="rId880" Type="http://schemas.openxmlformats.org/officeDocument/2006/relationships/hyperlink" Target="https://www.nfwf.org/programs/acres-america" TargetMode="External"/><Relationship Id="rId23" Type="http://schemas.openxmlformats.org/officeDocument/2006/relationships/hyperlink" Target="https://foundationfar.org/grants-funding/opportunities/rapid-outcomes-from-agricultural-research/" TargetMode="External"/><Relationship Id="rId119" Type="http://schemas.openxmlformats.org/officeDocument/2006/relationships/hyperlink" Target="http://www.waterloofoundation.org.uk/WorldDevelopmentEducation.html" TargetMode="External"/><Relationship Id="rId326" Type="http://schemas.openxmlformats.org/officeDocument/2006/relationships/hyperlink" Target="http://fapesp.br/oportunidades/da_compreensao_basica_a_biomarcadores_clinicos_para_a_esquizofrenia:_um_estudo_multidisciplinar_centrado_na_neuroproteomica/4948/" TargetMode="External"/><Relationship Id="rId533" Type="http://schemas.openxmlformats.org/officeDocument/2006/relationships/hyperlink" Target="https://www.idrc.ca/en/funding/open-competitive-call-proposals-mobilizing-principles-equitable-global-health-research" TargetMode="External"/><Relationship Id="rId740" Type="http://schemas.openxmlformats.org/officeDocument/2006/relationships/hyperlink" Target="https://euraxess.ec.europa.eu/jobs/funding/research-opportunities-week-postdocs-and-destinationtum-%E2%80%93-doctoral-week-technical" TargetMode="External"/><Relationship Id="rId838" Type="http://schemas.openxmlformats.org/officeDocument/2006/relationships/hyperlink" Target="https://euraxess.ec.europa.eu/jobs/funding/cris-cancer-foundation-excellence-programme" TargetMode="External"/><Relationship Id="rId172" Type="http://schemas.openxmlformats.org/officeDocument/2006/relationships/hyperlink" Target="https://english.rvo.nl/subsidies-programmes/horizon-europe-research-and-innovation/horizon-europe-cluster-2-culture-creativity-and-inclusive-society" TargetMode="External"/><Relationship Id="rId477" Type="http://schemas.openxmlformats.org/officeDocument/2006/relationships/hyperlink" Target="https://www.humboldt-foundation.de/en/apply/sponsorship-programmes/max-planck-humboldt-research-award" TargetMode="External"/><Relationship Id="rId600" Type="http://schemas.openxmlformats.org/officeDocument/2006/relationships/hyperlink" Target="https://euraxess.ec.europa.eu/jobs/funding/exist-business-start-grant" TargetMode="External"/><Relationship Id="rId684" Type="http://schemas.openxmlformats.org/officeDocument/2006/relationships/hyperlink" Target="https://euraxess.ec.europa.eu/jobs/funding/tango" TargetMode="External"/><Relationship Id="rId337" Type="http://schemas.openxmlformats.org/officeDocument/2006/relationships/hyperlink" Target="http://fapesp.br/oportunidades/interacoes_abelha-agricultura:_perspectivas_para_a_utilizacao_sustentavel/4942/" TargetMode="External"/><Relationship Id="rId34" Type="http://schemas.openxmlformats.org/officeDocument/2006/relationships/hyperlink" Target="https://royalsociety.org/grants-schemes-awards/grants/industry-fellowship" TargetMode="External"/><Relationship Id="rId544" Type="http://schemas.openxmlformats.org/officeDocument/2006/relationships/hyperlink" Target="https://euraxess.ec.europa.eu/jobs/funding/doctoral-student-position-funded-national-science-centre-poland-sonata-bis-project" TargetMode="External"/><Relationship Id="rId751" Type="http://schemas.openxmlformats.org/officeDocument/2006/relationships/hyperlink" Target="https://euraxess.ec.europa.eu/jobs/funding/microwave-assisted-heterogeneous-catalysis" TargetMode="External"/><Relationship Id="rId849" Type="http://schemas.openxmlformats.org/officeDocument/2006/relationships/hyperlink" Target="https://euraxess.ec.europa.eu/jobs/funding/phd-physics-biophysics-and-mechanics" TargetMode="External"/><Relationship Id="rId183" Type="http://schemas.openxmlformats.org/officeDocument/2006/relationships/hyperlink" Target="https://english.rvo.nl/subsidies-programmes/sde/offshore-wind-energy-sde" TargetMode="External"/><Relationship Id="rId390" Type="http://schemas.openxmlformats.org/officeDocument/2006/relationships/hyperlink" Target="http://fapesp.br/oportunidades/avaliacao_de_novas_tecnicas_de_terapia_celular_em_doencas_de_superficie_ocular/5032/" TargetMode="External"/><Relationship Id="rId404" Type="http://schemas.openxmlformats.org/officeDocument/2006/relationships/hyperlink" Target="http://fapesp.br/oportunidades/propriedades_estruturais_e_biofisicas_de_lipoproteinas_nativas_e_modificadas/5017/" TargetMode="External"/><Relationship Id="rId611" Type="http://schemas.openxmlformats.org/officeDocument/2006/relationships/hyperlink" Target="https://euraxess.ec.europa.eu/jobs/funding/industrial-doctorates-0" TargetMode="External"/><Relationship Id="rId250" Type="http://schemas.openxmlformats.org/officeDocument/2006/relationships/hyperlink" Target="https://www.daad.org.br/pt/bolsas/busca/?type=a&amp;origin=48&amp;subjectgroup=0&amp;q=0&amp;status=0&amp;page=9&amp;onlydaad=0&amp;language=en&amp;id=0&amp;pg=9&amp;detail_to_show=10000162" TargetMode="External"/><Relationship Id="rId488" Type="http://schemas.openxmlformats.org/officeDocument/2006/relationships/hyperlink" Target="https://www.icgeb.org/fellowships/smart-fellowships/" TargetMode="External"/><Relationship Id="rId695" Type="http://schemas.openxmlformats.org/officeDocument/2006/relationships/hyperlink" Target="https://euraxess.ec.europa.eu/jobs/funding/vlaio-baekeland" TargetMode="External"/><Relationship Id="rId709" Type="http://schemas.openxmlformats.org/officeDocument/2006/relationships/hyperlink" Target="https://euraxess.ec.europa.eu/jobs/funding/textual-microcosms-new-approach-translation-studies-post-doctoral-fellowships" TargetMode="External"/><Relationship Id="rId45" Type="http://schemas.openxmlformats.org/officeDocument/2006/relationships/hyperlink" Target="https://royalsociety.org/grants-schemes-awards/grants/newton-international" TargetMode="External"/><Relationship Id="rId110" Type="http://schemas.openxmlformats.org/officeDocument/2006/relationships/hyperlink" Target="https://twas.org/opportunity/twas-csir-postdoctoral-fellowship-programme" TargetMode="External"/><Relationship Id="rId348" Type="http://schemas.openxmlformats.org/officeDocument/2006/relationships/hyperlink" Target="http://fapesp.br/oportunidades/controle_transcricional_do_metabolismo_energetico_em_adipocitos/4909/" TargetMode="External"/><Relationship Id="rId555" Type="http://schemas.openxmlformats.org/officeDocument/2006/relationships/hyperlink" Target="https://euraxess.ec.europa.eu/jobs/funding/post-doctoral-fellowship-scheme" TargetMode="External"/><Relationship Id="rId762" Type="http://schemas.openxmlformats.org/officeDocument/2006/relationships/hyperlink" Target="https://euraxess.ec.europa.eu/jobs/funding/controlled-coherent-coupling-single-quantum-dots-photonic-crystal-cavity-networks" TargetMode="External"/><Relationship Id="rId194" Type="http://schemas.openxmlformats.org/officeDocument/2006/relationships/hyperlink" Target="https://twas.org/opportunity/twas-research-grants-programme-basic-sciences-groups" TargetMode="External"/><Relationship Id="rId208" Type="http://schemas.openxmlformats.org/officeDocument/2006/relationships/hyperlink" Target="https://www.daad.org.br/pt/bolsas/busca/?type=a&amp;origin=48&amp;subjectgroup=0&amp;q=0&amp;status=0&amp;page=1&amp;onlydaad=0&amp;language=en&amp;id=0&amp;pg=1&amp;detail_to_show=57507783" TargetMode="External"/><Relationship Id="rId415" Type="http://schemas.openxmlformats.org/officeDocument/2006/relationships/hyperlink" Target="http://fapesp.br/oportunidades/abordagem_metabolomica_para_melhora_da_maciez_da_carne_de_bovinos_nelore:_o_conceito_de_metabotype_e_biomarcadores/5036/" TargetMode="External"/><Relationship Id="rId622" Type="http://schemas.openxmlformats.org/officeDocument/2006/relationships/hyperlink" Target="https://euraxess.ec.europa.eu/jobs/funding/inomokymai-inotrainings" TargetMode="External"/><Relationship Id="rId261" Type="http://schemas.openxmlformats.org/officeDocument/2006/relationships/hyperlink" Target="https://www.daad.org.br/pt/bolsas/busca/?type=a&amp;origin=48&amp;subjectgroup=0&amp;q=0&amp;status=0&amp;page=12&amp;onlydaad=0&amp;language=en&amp;id=0&amp;pg=12&amp;detail_to_show=10000412" TargetMode="External"/><Relationship Id="rId499" Type="http://schemas.openxmlformats.org/officeDocument/2006/relationships/hyperlink" Target="https://leakeyfoundation.org/grants/research-grants/" TargetMode="External"/><Relationship Id="rId56" Type="http://schemas.openxmlformats.org/officeDocument/2006/relationships/hyperlink" Target="https://royalsociety.org/grants-schemes-awards/grants/university-research" TargetMode="External"/><Relationship Id="rId359" Type="http://schemas.openxmlformats.org/officeDocument/2006/relationships/hyperlink" Target="https://www.idrc.ca/en/funding/call-proposals-establishing-research-chairs-forced-displacement-middle-east-and-east-africa" TargetMode="External"/><Relationship Id="rId566" Type="http://schemas.openxmlformats.org/officeDocument/2006/relationships/hyperlink" Target="https://euraxess.ec.europa.eu/jobs/funding/phd-understanding-and-scale-secondary-nucleation-pharmaceutical-crystallisation" TargetMode="External"/><Relationship Id="rId773" Type="http://schemas.openxmlformats.org/officeDocument/2006/relationships/hyperlink" Target="https://euraxess.ec.europa.eu/jobs/funding/development-platform-healthcare-operations-management-underpinning-strategic-tactical" TargetMode="External"/><Relationship Id="rId121" Type="http://schemas.openxmlformats.org/officeDocument/2006/relationships/hyperlink" Target="http://www.waterloofoundation.org.uk/EnvironmentTropicalRainforests.html" TargetMode="External"/><Relationship Id="rId219" Type="http://schemas.openxmlformats.org/officeDocument/2006/relationships/hyperlink" Target="https://www.daad.org.br/pt/bolsas/busca/?type=a&amp;origin=48&amp;subjectgroup=0&amp;q=0&amp;status=0&amp;page=3&amp;onlydaad=0&amp;language=en&amp;id=0&amp;pg=3&amp;detail_to_show=50019749" TargetMode="External"/><Relationship Id="rId426" Type="http://schemas.openxmlformats.org/officeDocument/2006/relationships/hyperlink" Target="http://fapesp.br/oportunidades/sistema_de_energia_liquida_para_aves/5045/" TargetMode="External"/><Relationship Id="rId633" Type="http://schemas.openxmlformats.org/officeDocument/2006/relationships/hyperlink" Target="https://euraxess.ec.europa.eu/jobs/funding/irish-research-council-european-space-agency-traineeship-scheme" TargetMode="External"/><Relationship Id="rId840" Type="http://schemas.openxmlformats.org/officeDocument/2006/relationships/hyperlink" Target="https://euraxess.ec.europa.eu/jobs/funding/cris-cancer-foundation-clinical-talent-programme" TargetMode="External"/><Relationship Id="rId67" Type="http://schemas.openxmlformats.org/officeDocument/2006/relationships/hyperlink" Target="https://saveourseas.com/grants/funding-applications/keystone-grants/" TargetMode="External"/><Relationship Id="rId272" Type="http://schemas.openxmlformats.org/officeDocument/2006/relationships/hyperlink" Target="https://www.daad.org.br/pt/bolsas/busca/?type=a&amp;origin=48&amp;subjectgroup=0&amp;q=0&amp;status=0&amp;page=14&amp;onlydaad=0&amp;language=en&amp;id=0&amp;pg=14&amp;detail_to_show=10000113" TargetMode="External"/><Relationship Id="rId577" Type="http://schemas.openxmlformats.org/officeDocument/2006/relationships/hyperlink" Target="https://euraxess.ec.europa.eu/jobs/funding/bridge" TargetMode="External"/><Relationship Id="rId700" Type="http://schemas.openxmlformats.org/officeDocument/2006/relationships/hyperlink" Target="https://euraxess.ec.europa.eu/jobs/funding/phd-fellowship-biomedicine-0" TargetMode="External"/><Relationship Id="rId132" Type="http://schemas.openxmlformats.org/officeDocument/2006/relationships/hyperlink" Target="https://english.rvo.nl/subsidies-programmes/reversing-flow-rtf" TargetMode="External"/><Relationship Id="rId784" Type="http://schemas.openxmlformats.org/officeDocument/2006/relationships/hyperlink" Target="https://euraxess.ec.europa.eu/jobs/funding/homogenisation-theory" TargetMode="External"/><Relationship Id="rId437" Type="http://schemas.openxmlformats.org/officeDocument/2006/relationships/hyperlink" Target="http://fapesp.br/oportunidades/eletrocatalise_incrementada_por_efeitos_plasmonicos/5063/" TargetMode="External"/><Relationship Id="rId644" Type="http://schemas.openxmlformats.org/officeDocument/2006/relationships/hyperlink" Target="https://euraxess.ec.europa.eu/jobs/funding/multilateral-research-and-development-cooperation-donau-region" TargetMode="External"/><Relationship Id="rId851" Type="http://schemas.openxmlformats.org/officeDocument/2006/relationships/hyperlink" Target="https://euraxess.ec.europa.eu/jobs/funding/nexsys-phd-fellowships-school-engineering-nui-galway" TargetMode="External"/><Relationship Id="rId283" Type="http://schemas.openxmlformats.org/officeDocument/2006/relationships/hyperlink" Target="https://www.daad.org.br/pt/bolsas/busca/?type=a&amp;origin=48&amp;subjectgroup=0&amp;q=0&amp;status=0&amp;page=16&amp;onlydaad=0&amp;language=en&amp;id=0&amp;pg=16&amp;detail_to_show=10000103" TargetMode="External"/><Relationship Id="rId490" Type="http://schemas.openxmlformats.org/officeDocument/2006/relationships/hyperlink" Target="https://www.idrc.ca/en/funding/two-stage-call-proposals-research-teams-women-rise" TargetMode="External"/><Relationship Id="rId504" Type="http://schemas.openxmlformats.org/officeDocument/2006/relationships/hyperlink" Target="https://www.nfwf.org/programs/long-island-sound-futures-fund" TargetMode="External"/><Relationship Id="rId711" Type="http://schemas.openxmlformats.org/officeDocument/2006/relationships/hyperlink" Target="https://euraxess.ec.europa.eu/jobs/funding/carry-out-your-own-phd-or-dr-med-project" TargetMode="External"/><Relationship Id="rId78" Type="http://schemas.openxmlformats.org/officeDocument/2006/relationships/hyperlink" Target="https://english.rvo.nl/subsidies-programmes/land-at-scale" TargetMode="External"/><Relationship Id="rId143" Type="http://schemas.openxmlformats.org/officeDocument/2006/relationships/hyperlink" Target="https://english.rvo.nl/subsidies-programmes/sib" TargetMode="External"/><Relationship Id="rId350" Type="http://schemas.openxmlformats.org/officeDocument/2006/relationships/hyperlink" Target="http://fapesp.br/oportunidades/ciencia_para_o_desenvolvimento:_centro_para_pesquisa_e_desenvolvimento_em_imunobiologicos/4513/" TargetMode="External"/><Relationship Id="rId588" Type="http://schemas.openxmlformats.org/officeDocument/2006/relationships/hyperlink" Target="https://euraxess.ec.europa.eu/jobs/funding/dclead" TargetMode="External"/><Relationship Id="rId795" Type="http://schemas.openxmlformats.org/officeDocument/2006/relationships/hyperlink" Target="https://euraxess.ec.europa.eu/jobs/funding/phd-program" TargetMode="External"/><Relationship Id="rId809" Type="http://schemas.openxmlformats.org/officeDocument/2006/relationships/hyperlink" Target="https://euraxess.ec.europa.eu/jobs/funding/rsa-membership-research-grant-scheme" TargetMode="External"/><Relationship Id="rId9" Type="http://schemas.openxmlformats.org/officeDocument/2006/relationships/hyperlink" Target="https://www.dfg.de/en/research_funding/announcements_proposals/calls_for_proposals/info_wissenschaft_22_09/index.html" TargetMode="External"/><Relationship Id="rId210" Type="http://schemas.openxmlformats.org/officeDocument/2006/relationships/hyperlink" Target="https://www.daad.org.br/pt/bolsas/busca/?type=a&amp;origin=48&amp;subjectgroup=0&amp;q=0&amp;status=0&amp;page=1&amp;onlydaad=0&amp;language=en&amp;id=0&amp;pg=1&amp;detail_to_show=50015456" TargetMode="External"/><Relationship Id="rId448" Type="http://schemas.openxmlformats.org/officeDocument/2006/relationships/hyperlink" Target="https://www.cargillglobalscholars.com/scholarship/" TargetMode="External"/><Relationship Id="rId655" Type="http://schemas.openxmlformats.org/officeDocument/2006/relationships/hyperlink" Target="https://euraxess.ec.europa.eu/jobs/funding/phd-research-studentships" TargetMode="External"/><Relationship Id="rId862" Type="http://schemas.openxmlformats.org/officeDocument/2006/relationships/hyperlink" Target="https://euraxess.ec.europa.eu/jobs/funding/debaqi-%C2%A0factors%C2%A0%C2%A0promoting-dialogue-and-healthy-behaviours%C2%A0-online-school-communities" TargetMode="External"/><Relationship Id="rId294" Type="http://schemas.openxmlformats.org/officeDocument/2006/relationships/hyperlink" Target="https://www.daad.org.br/pt/bolsas/busca/?type=a&amp;origin=48&amp;subjectgroup=0&amp;q=0&amp;status=0&amp;page=18&amp;onlydaad=0&amp;language=en&amp;id=0&amp;pg=18&amp;detail_to_show=10000494" TargetMode="External"/><Relationship Id="rId308" Type="http://schemas.openxmlformats.org/officeDocument/2006/relationships/hyperlink" Target="http://fapesp.br/oportunidades/desenvolvimento_de_um_pipeline_universal_para_analise_de_contexto_genomico_em_larga_escala/4905/" TargetMode="External"/><Relationship Id="rId515" Type="http://schemas.openxmlformats.org/officeDocument/2006/relationships/hyperlink" Target="https://www.nfwf.org/programs/southern-california-forests-and-watersheds" TargetMode="External"/><Relationship Id="rId722" Type="http://schemas.openxmlformats.org/officeDocument/2006/relationships/hyperlink" Target="https://euraxess.ec.europa.eu/jobs/funding/carry-out-your-own-phd-project-%E2%80%93-biology-chemistry-%E2%80%93-supervised-prof-patrick-cramer-max" TargetMode="External"/><Relationship Id="rId89" Type="http://schemas.openxmlformats.org/officeDocument/2006/relationships/hyperlink" Target="https://tinybeamfund.org/Fellowship-Awards" TargetMode="External"/><Relationship Id="rId154" Type="http://schemas.openxmlformats.org/officeDocument/2006/relationships/hyperlink" Target="https://english.rvo.nl/subsidies-programmes/dutch-good-growth-fund-dggf" TargetMode="External"/><Relationship Id="rId361" Type="http://schemas.openxmlformats.org/officeDocument/2006/relationships/hyperlink" Target="https://www.idrc.ca/en/funding/call-expressions-interest-gender-stem-research-initiative-advancing-gender-analysis-and" TargetMode="External"/><Relationship Id="rId599" Type="http://schemas.openxmlformats.org/officeDocument/2006/relationships/hyperlink" Target="https://euraxess.ec.europa.eu/jobs/funding/excellence-hubs" TargetMode="External"/><Relationship Id="rId459" Type="http://schemas.openxmlformats.org/officeDocument/2006/relationships/hyperlink" Target="https://foundationfar.org/grants-funding/opportunities/egg-tech-prize/" TargetMode="External"/><Relationship Id="rId666" Type="http://schemas.openxmlformats.org/officeDocument/2006/relationships/hyperlink" Target="https://euraxess.ec.europa.eu/jobs/funding/research-campus-forschungscampus" TargetMode="External"/><Relationship Id="rId873" Type="http://schemas.openxmlformats.org/officeDocument/2006/relationships/hyperlink" Target="https://www.merckgroup.com/en/research/open-innovation/research-grants.html" TargetMode="External"/><Relationship Id="rId16" Type="http://schemas.openxmlformats.org/officeDocument/2006/relationships/hyperlink" Target="https://www.dfg.de/en/research_funding/announcements_proposals/calls_for_proposals/info_wissenschaft_21_99/index.html" TargetMode="External"/><Relationship Id="rId221" Type="http://schemas.openxmlformats.org/officeDocument/2006/relationships/hyperlink" Target="https://www.daad.org.br/pt/bolsas/busca/?type=a&amp;origin=48&amp;subjectgroup=0&amp;q=0&amp;status=0&amp;page=4&amp;onlydaad=0&amp;language=en&amp;id=0&amp;pg=4&amp;detail_to_show=50026397" TargetMode="External"/><Relationship Id="rId319" Type="http://schemas.openxmlformats.org/officeDocument/2006/relationships/hyperlink" Target="http://fapesp.br/oportunidades/modulacao_astrocitica_dos_neuronios_bulbares_envolvidos_com_a_geracao_e_controle_das_atividades_simpatica_e_respiratoria_de_roedores_submetidos_a_hipoxia/4920/" TargetMode="External"/><Relationship Id="rId526" Type="http://schemas.openxmlformats.org/officeDocument/2006/relationships/hyperlink" Target="https://wellcome.org/grant-funding/schemes/heat-adaptation-evaluating-interventions-help-manage-health-effects-heat" TargetMode="External"/><Relationship Id="rId733" Type="http://schemas.openxmlformats.org/officeDocument/2006/relationships/hyperlink" Target="https://euraxess.ec.europa.eu/jobs/funding/international-climate-protection-fellowship-prospective-leaders-developing-countries" TargetMode="External"/><Relationship Id="rId165" Type="http://schemas.openxmlformats.org/officeDocument/2006/relationships/hyperlink" Target="https://english.rvo.nl/subsidies-programmes/dutch-surge-support-dss" TargetMode="External"/><Relationship Id="rId372" Type="http://schemas.openxmlformats.org/officeDocument/2006/relationships/hyperlink" Target="https://wellcome.org/grant-funding/schemes/career-development-awards" TargetMode="External"/><Relationship Id="rId677" Type="http://schemas.openxmlformats.org/officeDocument/2006/relationships/hyperlink" Target="https://euraxess.ec.europa.eu/jobs/funding/strategic-partnership-btw-karlsruhe-institute-technology-kit-and-sap" TargetMode="External"/><Relationship Id="rId800" Type="http://schemas.openxmlformats.org/officeDocument/2006/relationships/hyperlink" Target="https://euraxess.ec.europa.eu/jobs/funding/afr-phd-grants-0" TargetMode="External"/><Relationship Id="rId232" Type="http://schemas.openxmlformats.org/officeDocument/2006/relationships/hyperlink" Target="https://www.daad.org.br/pt/bolsas/busca/?type=a&amp;origin=48&amp;subjectgroup=0&amp;q=0&amp;status=0&amp;page=6&amp;onlydaad=0&amp;language=en&amp;id=0&amp;pg=6&amp;detail_to_show=10000195" TargetMode="External"/><Relationship Id="rId884" Type="http://schemas.openxmlformats.org/officeDocument/2006/relationships/hyperlink" Target="https://www.nfwf.org/programs/columbia-basin-water-transactions-program/request-qualifications-nature-photographer-columbia-basin-water-transactions-program" TargetMode="External"/><Relationship Id="rId27" Type="http://schemas.openxmlformats.org/officeDocument/2006/relationships/hyperlink" Target="https://www.labexmer.eu/en/international/postdoctoral-fellowships" TargetMode="External"/><Relationship Id="rId537" Type="http://schemas.openxmlformats.org/officeDocument/2006/relationships/hyperlink" Target="https://euraxess.ec.europa.eu/jobs/funding/walter-benjamin-programme-postdoc-fellowship-germany" TargetMode="External"/><Relationship Id="rId744" Type="http://schemas.openxmlformats.org/officeDocument/2006/relationships/hyperlink" Target="https://euraxess.ec.europa.eu/jobs/funding/audio-target-calibration-and-localisation-augmented-reality-ar" TargetMode="External"/><Relationship Id="rId80" Type="http://schemas.openxmlformats.org/officeDocument/2006/relationships/hyperlink" Target="https://english.rvo.nl/subsidies-programmes/sib/sib-coaching-voucher" TargetMode="External"/><Relationship Id="rId176" Type="http://schemas.openxmlformats.org/officeDocument/2006/relationships/hyperlink" Target="https://english.rvo.nl/subsidies-programmes/horizon-europe-research-and-innovation/horizon-europe-cluster-3-civil-security-society" TargetMode="External"/><Relationship Id="rId383" Type="http://schemas.openxmlformats.org/officeDocument/2006/relationships/hyperlink" Target="http://fapesp.br/oportunidades/inovacao_responsavel_e_resiliencia_em_politicas_sociais_(irr-ps):_uma_analise_integrada_das_areas_de_saude,_educacao_e_assistencia_social_antes_e_durante_a_pandemia_de_covid-19/4983/" TargetMode="External"/><Relationship Id="rId590" Type="http://schemas.openxmlformats.org/officeDocument/2006/relationships/hyperlink" Target="https://euraxess.ec.europa.eu/jobs/funding/didaktor" TargetMode="External"/><Relationship Id="rId604" Type="http://schemas.openxmlformats.org/officeDocument/2006/relationships/hyperlink" Target="https://euraxess.ec.europa.eu/jobs/funding/fraunhofer-venture" TargetMode="External"/><Relationship Id="rId811" Type="http://schemas.openxmlformats.org/officeDocument/2006/relationships/hyperlink" Target="https://euraxess.ec.europa.eu/jobs/funding/uare-univr-ukrainians-academics-and-researchers-university-verona" TargetMode="External"/><Relationship Id="rId243" Type="http://schemas.openxmlformats.org/officeDocument/2006/relationships/hyperlink" Target="https://www.daad.org.br/pt/bolsas/busca/?type=a&amp;origin=48&amp;subjectgroup=0&amp;q=0&amp;status=0&amp;page=8&amp;onlydaad=0&amp;language=en&amp;id=0&amp;pg=8&amp;detail_to_show=10000102" TargetMode="External"/><Relationship Id="rId450" Type="http://schemas.openxmlformats.org/officeDocument/2006/relationships/hyperlink" Target="https://www.cepf.net/grants/open-calls-for-proposals/2022-cerrado-rit-evaluation" TargetMode="External"/><Relationship Id="rId688" Type="http://schemas.openxmlformats.org/officeDocument/2006/relationships/hyperlink" Target="https://euraxess.ec.europa.eu/jobs/funding/tehcro-technology-infrastructure-development-programme" TargetMode="External"/><Relationship Id="rId38" Type="http://schemas.openxmlformats.org/officeDocument/2006/relationships/hyperlink" Target="https://royalsociety.org/grants-schemes-awards/grants/apex-awards" TargetMode="External"/><Relationship Id="rId103" Type="http://schemas.openxmlformats.org/officeDocument/2006/relationships/hyperlink" Target="https://twas.org/opportunity/twas-csir-postgraduate-fellowship-programme" TargetMode="External"/><Relationship Id="rId310" Type="http://schemas.openxmlformats.org/officeDocument/2006/relationships/hyperlink" Target="http://fapesp.br/oportunidades/aplicacoes_de_proteinas_naturais_do_sars-cov-2_circulante_no_brasil_para_desenvolvimento_de_novas_estrategias_de_diagnostico_para_a_covid-19/4949/" TargetMode="External"/><Relationship Id="rId548" Type="http://schemas.openxmlformats.org/officeDocument/2006/relationships/hyperlink" Target="https://euraxess.ec.europa.eu/jobs/funding/phd-project-enablers-and-barriers-investigation-students%E2%80%99-thoughts-when-engaging" TargetMode="External"/><Relationship Id="rId755" Type="http://schemas.openxmlformats.org/officeDocument/2006/relationships/hyperlink" Target="https://euraxess.ec.europa.eu/jobs/funding/sustainable-catalysis-using-non-metals-0" TargetMode="External"/><Relationship Id="rId91" Type="http://schemas.openxmlformats.org/officeDocument/2006/relationships/hyperlink" Target="https://twas.org/opportunity/twas-awards" TargetMode="External"/><Relationship Id="rId187" Type="http://schemas.openxmlformats.org/officeDocument/2006/relationships/hyperlink" Target="https://foundationfar.org/grants-funding/opportunities/submit-a-research-concept/" TargetMode="External"/><Relationship Id="rId394" Type="http://schemas.openxmlformats.org/officeDocument/2006/relationships/hyperlink" Target="http://fapesp.br/oportunidades/modulacao_do_crescimento_tecidual_e_acumulo_de_biomassa_pela_oxidase_alternativa_mitocondrial/4989/" TargetMode="External"/><Relationship Id="rId408" Type="http://schemas.openxmlformats.org/officeDocument/2006/relationships/hyperlink" Target="http://fapesp.br/oportunidades/um_kit_de_ferramentas_especiomicas_para_investigar_alteracoes_mediadas_por_acidos_graxos_na_especiacao_plasmatica_de_zinco_e_seus_efeitos_fisiologicos/5007/" TargetMode="External"/><Relationship Id="rId615" Type="http://schemas.openxmlformats.org/officeDocument/2006/relationships/hyperlink" Target="https://euraxess.ec.europa.eu/jobs/funding/industrial-postdoc-programme" TargetMode="External"/><Relationship Id="rId822" Type="http://schemas.openxmlformats.org/officeDocument/2006/relationships/hyperlink" Target="https://euraxess.ec.europa.eu/jobs/funding/odysseus-attracting-top-talent-flanders" TargetMode="External"/><Relationship Id="rId254" Type="http://schemas.openxmlformats.org/officeDocument/2006/relationships/hyperlink" Target="https://www.daad.org.br/pt/bolsas/busca/?type=a&amp;origin=48&amp;subjectgroup=0&amp;q=0&amp;status=0&amp;page=10&amp;onlydaad=0&amp;language=en&amp;id=0&amp;pg=10&amp;detail_to_show=10000126" TargetMode="External"/><Relationship Id="rId699" Type="http://schemas.openxmlformats.org/officeDocument/2006/relationships/hyperlink" Target="https://euraxess.ec.europa.eu/jobs/funding/mcst-tubitak-2022-joint-call-ri-proposals" TargetMode="External"/><Relationship Id="rId49" Type="http://schemas.openxmlformats.org/officeDocument/2006/relationships/hyperlink" Target="https://royalsociety.org/grants-schemes-awards/grants/research-grants" TargetMode="External"/><Relationship Id="rId114" Type="http://schemas.openxmlformats.org/officeDocument/2006/relationships/hyperlink" Target="https://twas.org/opportunity/twas-medal-lectures" TargetMode="External"/><Relationship Id="rId461" Type="http://schemas.openxmlformats.org/officeDocument/2006/relationships/hyperlink" Target="https://www.humboldt-foundation.de/en/apply/sponsorship-programmes/german-chancellor-fellowship" TargetMode="External"/><Relationship Id="rId559" Type="http://schemas.openxmlformats.org/officeDocument/2006/relationships/hyperlink" Target="https://euraxess.ec.europa.eu/jobs/funding/l%E2%80%99or%C3%A9al-unesco-women-science-poland" TargetMode="External"/><Relationship Id="rId766" Type="http://schemas.openxmlformats.org/officeDocument/2006/relationships/hyperlink" Target="https://euraxess.ec.europa.eu/jobs/funding/iris-fischlmayr-dissertation-award-2022" TargetMode="External"/><Relationship Id="rId198" Type="http://schemas.openxmlformats.org/officeDocument/2006/relationships/hyperlink" Target="https://twas.org/opportunity/twas-comstech-science-exile-postdoctoral-fellowship-programme-displaced-and-refugee" TargetMode="External"/><Relationship Id="rId321" Type="http://schemas.openxmlformats.org/officeDocument/2006/relationships/hyperlink" Target="http://fapesp.br/oportunidades/estudo_de_proteinas_estruturais_do_material_genetico_bacteriano/4628/" TargetMode="External"/><Relationship Id="rId419" Type="http://schemas.openxmlformats.org/officeDocument/2006/relationships/hyperlink" Target="http://fapesp.br/oportunidades/instituto_nacional_de_tecnologias_alternativas_para_deteccao,_avaliacao_toxicologica_e_remocao_de_contaminantes_emergentes_e_radioativos_(inct-datrem)/5035/" TargetMode="External"/><Relationship Id="rId626" Type="http://schemas.openxmlformats.org/officeDocument/2006/relationships/hyperlink" Target="https://euraxess.ec.europa.eu/jobs/funding/intertradeireland-fusion-programme-now-called-innovation-boost" TargetMode="External"/><Relationship Id="rId833" Type="http://schemas.openxmlformats.org/officeDocument/2006/relationships/hyperlink" Target="https://euraxess.ec.europa.eu/jobs/funding/5-master-fellowships-cologne-graduate-school-ageing-research" TargetMode="External"/><Relationship Id="rId265" Type="http://schemas.openxmlformats.org/officeDocument/2006/relationships/hyperlink" Target="https://www.daad.org.br/pt/bolsas/busca/?type=a&amp;origin=48&amp;subjectgroup=0&amp;q=0&amp;status=0&amp;page=12&amp;onlydaad=0&amp;language=en&amp;id=0&amp;pg=12&amp;detail_to_show=10000198" TargetMode="External"/><Relationship Id="rId472" Type="http://schemas.openxmlformats.org/officeDocument/2006/relationships/hyperlink" Target="https://www.humboldt-foundation.de/en/apply/sponsorship-programmes/friedrich-wilhelm-bessel-research-award" TargetMode="External"/><Relationship Id="rId125" Type="http://schemas.openxmlformats.org/officeDocument/2006/relationships/hyperlink" Target="https://english.rvo.nl/subsidies-programmes/facility-infrastructure-development-orio" TargetMode="External"/><Relationship Id="rId332" Type="http://schemas.openxmlformats.org/officeDocument/2006/relationships/hyperlink" Target="http://fapesp.br/oportunidades/contribuicao_de_genes,_genomas_e_elementos_de_transposicao_na_interacao_entre_plantas_e_micro-organismos:_estudo_de_caso_em_cana-de-acucar/4971/" TargetMode="External"/><Relationship Id="rId777" Type="http://schemas.openxmlformats.org/officeDocument/2006/relationships/hyperlink" Target="https://euraxess.ec.europa.eu/jobs/funding/sparsity-and-structures-large-scale-machine-learning-problems" TargetMode="External"/><Relationship Id="rId637" Type="http://schemas.openxmlformats.org/officeDocument/2006/relationships/hyperlink" Target="https://euraxess.ec.europa.eu/jobs/funding/leader-lider" TargetMode="External"/><Relationship Id="rId844" Type="http://schemas.openxmlformats.org/officeDocument/2006/relationships/hyperlink" Target="https://euraxess.ec.europa.eu/jobs/funding/apply-marie-sklodowska-curie-postdoctoral-fellowship-archaeological-landscape-ecology" TargetMode="External"/><Relationship Id="rId276" Type="http://schemas.openxmlformats.org/officeDocument/2006/relationships/hyperlink" Target="https://www.daad.org.br/pt/bolsas/busca/?type=a&amp;origin=48&amp;subjectgroup=0&amp;q=0&amp;status=0&amp;page=15&amp;onlydaad=0&amp;language=en&amp;id=0&amp;pg=15&amp;detail_to_show=10000426" TargetMode="External"/><Relationship Id="rId483" Type="http://schemas.openxmlformats.org/officeDocument/2006/relationships/hyperlink" Target="https://www.icgeb.org/fellowships/smart-fellowships-9-22/" TargetMode="External"/><Relationship Id="rId690" Type="http://schemas.openxmlformats.org/officeDocument/2006/relationships/hyperlink" Target="https://euraxess.ec.europa.eu/jobs/funding/irish-research-council-%E2%80%98new-foundations%E2%80%99-scheme" TargetMode="External"/><Relationship Id="rId704" Type="http://schemas.openxmlformats.org/officeDocument/2006/relationships/hyperlink" Target="https://euraxess.ec.europa.eu/jobs/funding/post-doc-position-polish-national-science-centre-project-3" TargetMode="External"/><Relationship Id="rId40" Type="http://schemas.openxmlformats.org/officeDocument/2006/relationships/hyperlink" Target="https://royalsociety.org/grants-schemes-awards/grants/research-grants" TargetMode="External"/><Relationship Id="rId136" Type="http://schemas.openxmlformats.org/officeDocument/2006/relationships/hyperlink" Target="https://english.rvo.nl/subsidies-programmes/mental-health-and-psychosocial-support-humanitarian-emergencies-dss-mhpss" TargetMode="External"/><Relationship Id="rId343" Type="http://schemas.openxmlformats.org/officeDocument/2006/relationships/hyperlink" Target="http://fapesp.br/oportunidades/a_provincia_magmatica_parana:_petrogenese,_cronologia_e_impacto_ambiental_do_magmatismo_toleitico,_alcalino_e_silicico_cretaceo_na_plataforma_brasileira/4963/" TargetMode="External"/><Relationship Id="rId550" Type="http://schemas.openxmlformats.org/officeDocument/2006/relationships/hyperlink" Target="https://euraxess.ec.europa.eu/jobs/funding/funded-phd-scholarships" TargetMode="External"/><Relationship Id="rId788" Type="http://schemas.openxmlformats.org/officeDocument/2006/relationships/hyperlink" Target="https://euraxess.ec.europa.eu/jobs/funding/15-full-fellowships-patients-or-representatives-patients%E2%80%99-organisations-attend-transmit" TargetMode="External"/><Relationship Id="rId203" Type="http://schemas.openxmlformats.org/officeDocument/2006/relationships/hyperlink" Target="https://www.icgeb.org/fellowships/arturo-falaschi-short-term-postdoctoral-fellowships/" TargetMode="External"/><Relationship Id="rId648" Type="http://schemas.openxmlformats.org/officeDocument/2006/relationships/hyperlink" Target="https://euraxess.ec.europa.eu/jobs/funding/opc-123-knowledge-transfer-partnerships" TargetMode="External"/><Relationship Id="rId855" Type="http://schemas.openxmlformats.org/officeDocument/2006/relationships/hyperlink" Target="https://euraxess.ec.europa.eu/jobs/funding/phd-fellowship-%E2%80%9Cstudy-damping-and-mechanical-properties-fiber-reinforced-polymers" TargetMode="External"/><Relationship Id="rId287" Type="http://schemas.openxmlformats.org/officeDocument/2006/relationships/hyperlink" Target="https://www.daad.org.br/pt/bolsas/busca/?type=a&amp;origin=48&amp;subjectgroup=0&amp;q=0&amp;status=0&amp;page=17&amp;onlydaad=0&amp;language=en&amp;id=0&amp;pg=17&amp;detail_to_show=10000107" TargetMode="External"/><Relationship Id="rId410" Type="http://schemas.openxmlformats.org/officeDocument/2006/relationships/hyperlink" Target="http://fapesp.br/oportunidades/farmacocinetica_clinica_em_doencas_infecciosas/5009/" TargetMode="External"/><Relationship Id="rId494" Type="http://schemas.openxmlformats.org/officeDocument/2006/relationships/hyperlink" Target="https://www.idrc.ca/en/funding/call-proposals-establishing-research-chairs-forced-displacement-south-and-southeast-asia" TargetMode="External"/><Relationship Id="rId508" Type="http://schemas.openxmlformats.org/officeDocument/2006/relationships/hyperlink" Target="https://www.nfwf.org/programs/chesapeake-bay-stewardship-fund" TargetMode="External"/><Relationship Id="rId715" Type="http://schemas.openxmlformats.org/officeDocument/2006/relationships/hyperlink" Target="https://euraxess.ec.europa.eu/jobs/funding/cnes-%E2%80%93-centre-national-d%E2%80%99etudes-spatiales-postdoctoral-fellowships" TargetMode="External"/><Relationship Id="rId147" Type="http://schemas.openxmlformats.org/officeDocument/2006/relationships/hyperlink" Target="https://english.rvo.nl/subsidies-programmes/sib/sib-knowledge-voucher" TargetMode="External"/><Relationship Id="rId354" Type="http://schemas.openxmlformats.org/officeDocument/2006/relationships/hyperlink" Target="http://impact.man.eu/" TargetMode="External"/><Relationship Id="rId799" Type="http://schemas.openxmlformats.org/officeDocument/2006/relationships/hyperlink" Target="https://euraxess.ec.europa.eu/jobs/funding/core-thematic-project-funding" TargetMode="External"/><Relationship Id="rId51" Type="http://schemas.openxmlformats.org/officeDocument/2006/relationships/hyperlink" Target="https://royalsociety.org/grants-schemes-awards/grants/international-exchanges" TargetMode="External"/><Relationship Id="rId561" Type="http://schemas.openxmlformats.org/officeDocument/2006/relationships/hyperlink" Target="https://euraxess.ec.europa.eu/jobs/funding/polonez-bis-2-postdoctoral-fellowships-poland-call-applications" TargetMode="External"/><Relationship Id="rId659" Type="http://schemas.openxmlformats.org/officeDocument/2006/relationships/hyperlink" Target="https://euraxess.ec.europa.eu/jobs/funding/pride-program-research-intensive-doctoral-education" TargetMode="External"/><Relationship Id="rId866" Type="http://schemas.openxmlformats.org/officeDocument/2006/relationships/hyperlink" Target="https://euraxess.ec.europa.eu/jobs/funding/cfa-fellowships-and-working-groups-center-advanced-internet-studies-cais" TargetMode="External"/><Relationship Id="rId214" Type="http://schemas.openxmlformats.org/officeDocument/2006/relationships/hyperlink" Target="https://www.daad.org.br/pt/bolsas/busca/?type=a&amp;origin=48&amp;subjectgroup=0&amp;q=0&amp;status=0&amp;page=2&amp;onlydaad=0&amp;language=en&amp;id=0&amp;pg=2&amp;detail_to_show=57135742" TargetMode="External"/><Relationship Id="rId298" Type="http://schemas.openxmlformats.org/officeDocument/2006/relationships/hyperlink" Target="http://fapesp.br/oportunidades/analise_integrativa_da_fauna_brasileira_de_crustaceos_decapodes:_taxonomia,_sistematica_filogenetica,_espermiotaxonomia,_morfologia_do_desenvolvimento_pos-embrionario,_ecologia_e_conservacao/4931/" TargetMode="External"/><Relationship Id="rId421" Type="http://schemas.openxmlformats.org/officeDocument/2006/relationships/hyperlink" Target="http://fapesp.br/oportunidades/crises_da_democracia:_teoria_critica_e_diagnostico_do_tempo_presente/5065/" TargetMode="External"/><Relationship Id="rId519" Type="http://schemas.openxmlformats.org/officeDocument/2006/relationships/hyperlink" Target="https://oceaninnovationchallenge.org/call-for-innovations/3rdcall" TargetMode="External"/><Relationship Id="rId158" Type="http://schemas.openxmlformats.org/officeDocument/2006/relationships/hyperlink" Target="https://english.rvo.nl/subsidies-programmes/transition-facility-tf" TargetMode="External"/><Relationship Id="rId726" Type="http://schemas.openxmlformats.org/officeDocument/2006/relationships/hyperlink" Target="https://euraxess.ec.europa.eu/jobs/funding/carl-zeiss-foundation-fund-appointment-international-researchers-germany" TargetMode="External"/><Relationship Id="rId62" Type="http://schemas.openxmlformats.org/officeDocument/2006/relationships/hyperlink" Target="https://royalsociety.org/grants-schemes-awards/grants/apex-awards" TargetMode="External"/><Relationship Id="rId365" Type="http://schemas.openxmlformats.org/officeDocument/2006/relationships/hyperlink" Target="https://www.mmc.gov/grants-and-research-survey/current-funding-opportunities/" TargetMode="External"/><Relationship Id="rId572" Type="http://schemas.openxmlformats.org/officeDocument/2006/relationships/hyperlink" Target="https://euraxess.ec.europa.eu/jobs/funding/postdoctoral-fellowship-2-years-within-medical-interactive-intelligent-systems" TargetMode="External"/><Relationship Id="rId225" Type="http://schemas.openxmlformats.org/officeDocument/2006/relationships/hyperlink" Target="https://www.daad.org.br/pt/bolsas/busca/?type=a&amp;origin=48&amp;subjectgroup=0&amp;q=0&amp;status=0&amp;page=4&amp;onlydaad=0&amp;language=en&amp;id=0&amp;pg=4&amp;detail_to_show=10000016" TargetMode="External"/><Relationship Id="rId432" Type="http://schemas.openxmlformats.org/officeDocument/2006/relationships/hyperlink" Target="http://fapesp.br/oportunidades/efeito_do_desenvolvimento_puberal_na_autorregulacao_do_comportamento_e_suas_relacoes_com_as_condicoes_de_vida_atual_e_pregressa/5050/" TargetMode="External"/><Relationship Id="rId877" Type="http://schemas.openxmlformats.org/officeDocument/2006/relationships/hyperlink" Target="https://www.nfwf.org/programs/sustain-our-great-lakes-program" TargetMode="External"/><Relationship Id="rId737" Type="http://schemas.openxmlformats.org/officeDocument/2006/relationships/hyperlink" Target="https://euraxess.ec.europa.eu/jobs/funding/phd-program-engineering-and-systems-sciences" TargetMode="External"/><Relationship Id="rId73" Type="http://schemas.openxmlformats.org/officeDocument/2006/relationships/hyperlink" Target="https://english.rvo.nl/subsidies-programmes/african-biodigester-component-abc" TargetMode="External"/><Relationship Id="rId169" Type="http://schemas.openxmlformats.org/officeDocument/2006/relationships/hyperlink" Target="https://english.rvo.nl/subsidies-programmes/energising-development-partnership-programme-endev" TargetMode="External"/><Relationship Id="rId376" Type="http://schemas.openxmlformats.org/officeDocument/2006/relationships/hyperlink" Target="https://wellcome.org/grant-funding/schemes/springboard-awards" TargetMode="External"/><Relationship Id="rId583" Type="http://schemas.openxmlformats.org/officeDocument/2006/relationships/hyperlink" Target="https://euraxess.ec.europa.eu/jobs/funding/commercial-exploitation-research-results" TargetMode="External"/><Relationship Id="rId790" Type="http://schemas.openxmlformats.org/officeDocument/2006/relationships/hyperlink" Target="https://euraxess.ec.europa.eu/jobs/funding/master-academic-studies-programme-bioengineering-1" TargetMode="External"/><Relationship Id="rId804" Type="http://schemas.openxmlformats.org/officeDocument/2006/relationships/hyperlink" Target="https://euraxess.ec.europa.eu/jobs/funding/erseu-respire4-marie-sklodowska-curie-postdoctoral-research-fellowships-across-europe" TargetMode="External"/><Relationship Id="rId4" Type="http://schemas.openxmlformats.org/officeDocument/2006/relationships/hyperlink" Target="https://www.dfg.de/en/research_funding/announcements_proposals/calls_for_proposals/info_wissenschaft_22_16/index.html" TargetMode="External"/><Relationship Id="rId236" Type="http://schemas.openxmlformats.org/officeDocument/2006/relationships/hyperlink" Target="https://www.daad.org.br/pt/bolsas/busca/?type=a&amp;origin=48&amp;subjectgroup=0&amp;q=0&amp;status=0&amp;page=7&amp;onlydaad=0&amp;language=en&amp;id=0&amp;pg=7&amp;detail_to_show=10000221" TargetMode="External"/><Relationship Id="rId443" Type="http://schemas.openxmlformats.org/officeDocument/2006/relationships/hyperlink" Target="http://fapesp.br/oportunidades/propriedades_estruturais_e_biofisicas_de_lipoproteinas_nativa_e_modificada/5042/" TargetMode="External"/><Relationship Id="rId650" Type="http://schemas.openxmlformats.org/officeDocument/2006/relationships/hyperlink" Target="https://euraxess.ec.europa.eu/jobs/funding/pact-research-and-innovation-pakt-f%C3%BCr-forschung-und-innovation" TargetMode="External"/><Relationship Id="rId303" Type="http://schemas.openxmlformats.org/officeDocument/2006/relationships/hyperlink" Target="http://fapesp.br/oportunidades/centro_de_pesquisa,_inovacao_e_difusao_em_neuromatematica_-_cepid_neuromat/4426/" TargetMode="External"/><Relationship Id="rId748" Type="http://schemas.openxmlformats.org/officeDocument/2006/relationships/hyperlink" Target="https://euraxess.ec.europa.eu/jobs/funding/tecniospring-industry-call-2020-msca-cofund" TargetMode="External"/><Relationship Id="rId84" Type="http://schemas.openxmlformats.org/officeDocument/2006/relationships/hyperlink" Target="https://english.rvo.nl/subsidies-programmes/sib/sib-individual-trade-fair-participation" TargetMode="External"/><Relationship Id="rId387" Type="http://schemas.openxmlformats.org/officeDocument/2006/relationships/hyperlink" Target="http://fapesp.br/oportunidades/mapeamento_de_habitats_marinhos_em_unidades_de_conservacao_e_combate_a_pesca_fantasma/5005/" TargetMode="External"/><Relationship Id="rId510" Type="http://schemas.openxmlformats.org/officeDocument/2006/relationships/hyperlink" Target="https://www.nfwf.org/programs/delaware-river-program" TargetMode="External"/><Relationship Id="rId594" Type="http://schemas.openxmlformats.org/officeDocument/2006/relationships/hyperlink" Target="https://euraxess.ec.europa.eu/jobs/funding/dual-training-guest-researcher-program-economists-john-von-neumann-university-kecskem%C3%A9t" TargetMode="External"/><Relationship Id="rId608" Type="http://schemas.openxmlformats.org/officeDocument/2006/relationships/hyperlink" Target="https://euraxess.ec.europa.eu/jobs/funding/harmony-harmonia" TargetMode="External"/><Relationship Id="rId815" Type="http://schemas.openxmlformats.org/officeDocument/2006/relationships/hyperlink" Target="https://euraxess.ec.europa.eu/jobs/funding/postdoctoral-candidates-interested-msca-postdoctoral-fellowships" TargetMode="External"/><Relationship Id="rId247" Type="http://schemas.openxmlformats.org/officeDocument/2006/relationships/hyperlink" Target="https://www.daad.org.br/pt/bolsas/busca/?type=a&amp;origin=48&amp;subjectgroup=0&amp;q=0&amp;status=0&amp;page=9&amp;onlydaad=0&amp;language=en&amp;id=0&amp;pg=9&amp;detail_to_show=10000384" TargetMode="External"/><Relationship Id="rId107" Type="http://schemas.openxmlformats.org/officeDocument/2006/relationships/hyperlink" Target="https://twas.org/opportunity/twas-sn-bose-postdoctoral-fellowship-programme" TargetMode="External"/><Relationship Id="rId454" Type="http://schemas.openxmlformats.org/officeDocument/2006/relationships/hyperlink" Target="https://forestgeo.si.edu/opportunities/grants-program" TargetMode="External"/><Relationship Id="rId661" Type="http://schemas.openxmlformats.org/officeDocument/2006/relationships/hyperlink" Target="https://euraxess.ec.europa.eu/jobs/funding/programa-de-doctorados-industriales-universidad-de-cantabria" TargetMode="External"/><Relationship Id="rId759" Type="http://schemas.openxmlformats.org/officeDocument/2006/relationships/hyperlink" Target="https://euraxess.ec.europa.eu/jobs/funding/demonstrating-and-using-two-dimensional-cryo-microspectroscopy-individual-colloidal" TargetMode="External"/><Relationship Id="rId11" Type="http://schemas.openxmlformats.org/officeDocument/2006/relationships/hyperlink" Target="https://www.dfg.de/en/research_funding/announcements_proposals/calls_for_proposals/info_wissenschaft_22_05/index.html" TargetMode="External"/><Relationship Id="rId314" Type="http://schemas.openxmlformats.org/officeDocument/2006/relationships/hyperlink" Target="http://fapesp.br/oportunidades/resolubilidade_para_operadores_diferenciais_lineares_eliticos_e_cancelantes/4956/" TargetMode="External"/><Relationship Id="rId398" Type="http://schemas.openxmlformats.org/officeDocument/2006/relationships/hyperlink" Target="http://fapesp.br/oportunidades/modulacao_de_propriedades_fisico-quimicas_de_semicondutores_metalicos_atraves_do_controle_dos_parametros_de_sintese_assistida_por_micro-ondas/5038/" TargetMode="External"/><Relationship Id="rId521" Type="http://schemas.openxmlformats.org/officeDocument/2006/relationships/hyperlink" Target="https://www.speciesconservation.org/grants/" TargetMode="External"/><Relationship Id="rId619" Type="http://schemas.openxmlformats.org/officeDocument/2006/relationships/hyperlink" Target="https://euraxess.ec.europa.eu/jobs/funding/innovation-checks" TargetMode="External"/><Relationship Id="rId95" Type="http://schemas.openxmlformats.org/officeDocument/2006/relationships/hyperlink" Target="https://twas.org/opportunity/twas-abdool-karim-award-biological-sciences" TargetMode="External"/><Relationship Id="rId160" Type="http://schemas.openxmlformats.org/officeDocument/2006/relationships/hyperlink" Target="https://english.rvo.nl/subsidies-programmes/partnering-green-growth-p4g" TargetMode="External"/><Relationship Id="rId826" Type="http://schemas.openxmlformats.org/officeDocument/2006/relationships/hyperlink" Target="https://euraxess.ec.europa.eu/jobs/funding/isrf-mid-career-fellowship-mcf6" TargetMode="External"/><Relationship Id="rId258" Type="http://schemas.openxmlformats.org/officeDocument/2006/relationships/hyperlink" Target="https://www.daad.org.br/pt/bolsas/busca/?type=a&amp;origin=48&amp;subjectgroup=0&amp;q=0&amp;status=0&amp;page=11&amp;onlydaad=0&amp;language=en&amp;id=0&amp;pg=11&amp;detail_to_show=10000130" TargetMode="External"/><Relationship Id="rId465" Type="http://schemas.openxmlformats.org/officeDocument/2006/relationships/hyperlink" Target="https://www.humboldt-foundation.de/en/apply/sponsorship-programmes/ministry-of-science-and-technology-most-research-fellowship" TargetMode="External"/><Relationship Id="rId672" Type="http://schemas.openxmlformats.org/officeDocument/2006/relationships/hyperlink" Target="https://euraxess.ec.europa.eu/jobs/funding/rse-enterprise-fellowships" TargetMode="External"/><Relationship Id="rId22" Type="http://schemas.openxmlformats.org/officeDocument/2006/relationships/hyperlink" Target="https://www.dfg.de/en/research_funding/announcements_proposals/calls_for_proposals/info_wissenschaft_20_02/index.html" TargetMode="External"/><Relationship Id="rId118" Type="http://schemas.openxmlformats.org/officeDocument/2006/relationships/hyperlink" Target="http://www.waterloofoundation.org.uk/WorldDevelopmentNutrition.html" TargetMode="External"/><Relationship Id="rId325" Type="http://schemas.openxmlformats.org/officeDocument/2006/relationships/hyperlink" Target="http://fapesp.br/oportunidades/ciclos_biogeoquimicos_de_gases_do_efeito_estufa_na_amazonia/4932/" TargetMode="External"/><Relationship Id="rId532" Type="http://schemas.openxmlformats.org/officeDocument/2006/relationships/hyperlink" Target="https://www.idrc.ca/en/funding/call-concept-notes-climate-adaptation-and-resilience-clare" TargetMode="External"/><Relationship Id="rId171" Type="http://schemas.openxmlformats.org/officeDocument/2006/relationships/hyperlink" Target="https://english.rvo.nl/subsidies-programmes/incentive-scheme-ehealth-home-set" TargetMode="External"/><Relationship Id="rId837" Type="http://schemas.openxmlformats.org/officeDocument/2006/relationships/hyperlink" Target="https://euraxess.ec.europa.eu/jobs/funding/post-doctoral-researcher" TargetMode="External"/><Relationship Id="rId269" Type="http://schemas.openxmlformats.org/officeDocument/2006/relationships/hyperlink" Target="https://www.daad.org.br/pt/bolsas/busca/?type=a&amp;origin=48&amp;subjectgroup=0&amp;q=0&amp;status=0&amp;page=13&amp;onlydaad=0&amp;language=en&amp;id=0&amp;pg=13&amp;detail_to_show=10000506" TargetMode="External"/><Relationship Id="rId476" Type="http://schemas.openxmlformats.org/officeDocument/2006/relationships/hyperlink" Target="https://www.humboldt-foundation.de/en/apply/sponsorship-programmes/konrad-adenauer-research-award-for-canadian-researchers" TargetMode="External"/><Relationship Id="rId683" Type="http://schemas.openxmlformats.org/officeDocument/2006/relationships/hyperlink" Target="https://euraxess.ec.europa.eu/jobs/funding/tango" TargetMode="External"/><Relationship Id="rId33" Type="http://schemas.openxmlformats.org/officeDocument/2006/relationships/hyperlink" Target="https://royalsociety.org/grants-schemes-awards/grants/university-research" TargetMode="External"/><Relationship Id="rId129" Type="http://schemas.openxmlformats.org/officeDocument/2006/relationships/hyperlink" Target="https://english.rvo.nl/subsidies-programmes/mia-and-vamil" TargetMode="External"/><Relationship Id="rId336" Type="http://schemas.openxmlformats.org/officeDocument/2006/relationships/hyperlink" Target="http://fapesp.br/oportunidades/transicoes_de_fase_quanticas_em_nanomateriais:_desenvolvimento_de_funcionais_da_densidade_e_aplicacoes_via_dft/4923/" TargetMode="External"/><Relationship Id="rId543" Type="http://schemas.openxmlformats.org/officeDocument/2006/relationships/hyperlink" Target="https://euraxess.ec.europa.eu/jobs/funding/doctoral-student-position-funded-national-science-centre-poland-sonata-bis-project-0" TargetMode="External"/><Relationship Id="rId182" Type="http://schemas.openxmlformats.org/officeDocument/2006/relationships/hyperlink" Target="https://english.rvo.nl/subsidies-programmes/energy-investment-allowance-eia" TargetMode="External"/><Relationship Id="rId403" Type="http://schemas.openxmlformats.org/officeDocument/2006/relationships/hyperlink" Target="http://fapesp.br/oportunidades/jus2vec:_pesquisa_jurisprudencial_inteligente,_integrada_ao_editor_de_texto/5029/" TargetMode="External"/><Relationship Id="rId750" Type="http://schemas.openxmlformats.org/officeDocument/2006/relationships/hyperlink" Target="https://euraxess.ec.europa.eu/jobs/funding/asymmetric-catalysis-using-environmentally-benign-calcium-complexes" TargetMode="External"/><Relationship Id="rId848" Type="http://schemas.openxmlformats.org/officeDocument/2006/relationships/hyperlink" Target="https://euraxess.ec.europa.eu/jobs/funding/cris-cancer-foundation-out-back-programme" TargetMode="External"/><Relationship Id="rId487" Type="http://schemas.openxmlformats.org/officeDocument/2006/relationships/hyperlink" Target="https://www.icgeb.org/fellowships/arturo-falaschi-short-term-phd-fellowships_2022/" TargetMode="External"/><Relationship Id="rId610" Type="http://schemas.openxmlformats.org/officeDocument/2006/relationships/hyperlink" Target="https://euraxess.ec.europa.eu/jobs/funding/helmholtz-enterprise" TargetMode="External"/><Relationship Id="rId694" Type="http://schemas.openxmlformats.org/officeDocument/2006/relationships/hyperlink" Target="https://euraxess.ec.europa.eu/jobs/funding/ut-austin-portugal" TargetMode="External"/><Relationship Id="rId708" Type="http://schemas.openxmlformats.org/officeDocument/2006/relationships/hyperlink" Target="https://euraxess.ec.europa.eu/jobs/funding/jeff-schell-fellowships-agricultural-science-student-exchange" TargetMode="External"/><Relationship Id="rId347" Type="http://schemas.openxmlformats.org/officeDocument/2006/relationships/hyperlink" Target="http://fapesp.br/oportunidades/evolucao_dinamica_de_aglomerados_estelares_jovens_com_analises_de_traceback/4934/" TargetMode="External"/><Relationship Id="rId44" Type="http://schemas.openxmlformats.org/officeDocument/2006/relationships/hyperlink" Target="https://royalsociety.org/grants-schemes-awards/grants/jsps-postdoctoral" TargetMode="External"/><Relationship Id="rId554" Type="http://schemas.openxmlformats.org/officeDocument/2006/relationships/hyperlink" Target="https://euraxess.ec.europa.eu/jobs/funding/researchers-risk-fellowship" TargetMode="External"/><Relationship Id="rId761" Type="http://schemas.openxmlformats.org/officeDocument/2006/relationships/hyperlink" Target="https://euraxess.ec.europa.eu/jobs/funding/optical-decoherence-and-coherent-coupling-excitons-quantum-dots-embedded-photonic" TargetMode="External"/><Relationship Id="rId859" Type="http://schemas.openxmlformats.org/officeDocument/2006/relationships/hyperlink" Target="https://euraxess.ec.europa.eu/jobs/funding/postdoctoral-research-assignment-%E2%80%9Coperation-mobile-atmospheric-simulation-chamber" TargetMode="External"/><Relationship Id="rId193" Type="http://schemas.openxmlformats.org/officeDocument/2006/relationships/hyperlink" Target="https://twas.org/opportunity/twas-research-grants-programme-interdisciplinary-research-collaborative-grants" TargetMode="External"/><Relationship Id="rId207" Type="http://schemas.openxmlformats.org/officeDocument/2006/relationships/hyperlink" Target="https://www.daad.org.br/pt/bolsas/busca/?type=a&amp;origin=48&amp;subjectgroup=0&amp;q=0&amp;status=0&amp;page=1&amp;onlydaad=0&amp;language=en&amp;id=0&amp;pg=1&amp;detail_to_show=57135739" TargetMode="External"/><Relationship Id="rId414" Type="http://schemas.openxmlformats.org/officeDocument/2006/relationships/hyperlink" Target="http://fapesp.br/oportunidades/teoria_de_singularidades_e_suas_aplicacoes_a_geometria_diferencial,_equacoes_diferenciais_e_visao_computacional/5026/" TargetMode="External"/><Relationship Id="rId498" Type="http://schemas.openxmlformats.org/officeDocument/2006/relationships/hyperlink" Target="https://www.idrc.ca/en/funding/call-expressions-interest-establishing-multidisciplinary-artificial-intelligence" TargetMode="External"/><Relationship Id="rId621" Type="http://schemas.openxmlformats.org/officeDocument/2006/relationships/hyperlink" Target="https://euraxess.ec.europa.eu/jobs/funding/innovative-higher-education-institutions-innovative-hochschule" TargetMode="External"/><Relationship Id="rId260" Type="http://schemas.openxmlformats.org/officeDocument/2006/relationships/hyperlink" Target="https://www.daad.org.br/pt/bolsas/busca/?type=a&amp;origin=48&amp;subjectgroup=0&amp;q=0&amp;status=0&amp;page=11&amp;onlydaad=0&amp;language=en&amp;id=0&amp;pg=11&amp;detail_to_show=10000406" TargetMode="External"/><Relationship Id="rId719" Type="http://schemas.openxmlformats.org/officeDocument/2006/relationships/hyperlink" Target="https://euraxess.ec.europa.eu/jobs/funding/carry-out-your-own-phd-project-%E2%80%93-psychology-and-cognitive-neuroscience-%E2%80%93-bpn-research" TargetMode="External"/><Relationship Id="rId55" Type="http://schemas.openxmlformats.org/officeDocument/2006/relationships/hyperlink" Target="https://royalsociety.org/grants-schemes-awards/grants/royal-society-wolfson-visiting-fellowship" TargetMode="External"/><Relationship Id="rId120" Type="http://schemas.openxmlformats.org/officeDocument/2006/relationships/hyperlink" Target="http://www.waterloofoundation.org.uk/WorldDevelopmentWaterSanitationHygiene.html" TargetMode="External"/><Relationship Id="rId358" Type="http://schemas.openxmlformats.org/officeDocument/2006/relationships/hyperlink" Target="https://www.idrc.ca/en/funding/call-expressions-interest-managing-organization-hub-responsible-artificial-intelligence-1" TargetMode="External"/><Relationship Id="rId565" Type="http://schemas.openxmlformats.org/officeDocument/2006/relationships/hyperlink" Target="https://euraxess.ec.europa.eu/jobs/funding/phd-intelligent-decision-system-development-efficient-pharmaceutical-separation" TargetMode="External"/><Relationship Id="rId772" Type="http://schemas.openxmlformats.org/officeDocument/2006/relationships/hyperlink" Target="https://euraxess.ec.europa.eu/jobs/funding/game-theory-exploring-novel-reinforcement-learning-algorithms-andor-other-techniques" TargetMode="External"/><Relationship Id="rId218" Type="http://schemas.openxmlformats.org/officeDocument/2006/relationships/hyperlink" Target="https://www.daad.org.br/pt/bolsas/busca/?type=a&amp;origin=48&amp;subjectgroup=0&amp;q=0&amp;status=0&amp;page=3&amp;onlydaad=0&amp;language=en&amp;id=0&amp;pg=3&amp;detail_to_show=57378178" TargetMode="External"/><Relationship Id="rId425" Type="http://schemas.openxmlformats.org/officeDocument/2006/relationships/hyperlink" Target="http://fapesp.br/oportunidades/eletronica_e_eletroquimica_em_escala_nanometrica:_fundamentos_e_aplicacoes/5046/" TargetMode="External"/><Relationship Id="rId632" Type="http://schemas.openxmlformats.org/officeDocument/2006/relationships/hyperlink" Target="https://euraxess.ec.europa.eu/jobs/funding/irish-research-councils-enterprise-partnership-scheme-postdoctoral-fellowship" TargetMode="External"/><Relationship Id="rId271" Type="http://schemas.openxmlformats.org/officeDocument/2006/relationships/hyperlink" Target="https://www.daad.org.br/pt/bolsas/busca/?type=a&amp;origin=48&amp;subjectgroup=0&amp;q=0&amp;status=0&amp;page=14&amp;onlydaad=0&amp;language=en&amp;id=0&amp;pg=14&amp;detail_to_show=10000134" TargetMode="External"/><Relationship Id="rId66" Type="http://schemas.openxmlformats.org/officeDocument/2006/relationships/hyperlink" Target="https://royalsociety.org/grants-schemes-awards/grants/royal-society-wolfson-visiting-fellowship" TargetMode="External"/><Relationship Id="rId131" Type="http://schemas.openxmlformats.org/officeDocument/2006/relationships/hyperlink" Target="https://english.rvo.nl/young-expert-programmes-energy-yep-energy" TargetMode="External"/><Relationship Id="rId369" Type="http://schemas.openxmlformats.org/officeDocument/2006/relationships/hyperlink" Target="https://apply.ruffordsmallgrants.org/help/criteria" TargetMode="External"/><Relationship Id="rId576" Type="http://schemas.openxmlformats.org/officeDocument/2006/relationships/hyperlink" Target="https://euraxess.ec.europa.eu/jobs/funding/beware-fellowships-2" TargetMode="External"/><Relationship Id="rId783" Type="http://schemas.openxmlformats.org/officeDocument/2006/relationships/hyperlink" Target="https://euraxess.ec.europa.eu/jobs/funding/homogenisation-theory" TargetMode="External"/><Relationship Id="rId229" Type="http://schemas.openxmlformats.org/officeDocument/2006/relationships/hyperlink" Target="https://www.daad.org.br/pt/bolsas/busca/?type=a&amp;origin=48&amp;subjectgroup=0&amp;q=0&amp;status=0&amp;page=5&amp;onlydaad=0&amp;language=en&amp;id=0&amp;pg=5&amp;detail_to_show=10000110" TargetMode="External"/><Relationship Id="rId436" Type="http://schemas.openxmlformats.org/officeDocument/2006/relationships/hyperlink" Target="http://fapesp.br/oportunidades/dispositivos_de_armazenamento_de_energia_de_alta_voltagem/5062/" TargetMode="External"/><Relationship Id="rId643" Type="http://schemas.openxmlformats.org/officeDocument/2006/relationships/hyperlink" Target="https://euraxess.ec.europa.eu/jobs/funding/mit-portugal" TargetMode="External"/><Relationship Id="rId850" Type="http://schemas.openxmlformats.org/officeDocument/2006/relationships/hyperlink" Target="https://euraxess.ec.europa.eu/jobs/funding/fias-fellowship-programme-call-applications-20232024" TargetMode="External"/><Relationship Id="rId77" Type="http://schemas.openxmlformats.org/officeDocument/2006/relationships/hyperlink" Target="https://english.rvo.nl/subsidies-programmes/fvo-partnerships-pillar-1" TargetMode="External"/><Relationship Id="rId282" Type="http://schemas.openxmlformats.org/officeDocument/2006/relationships/hyperlink" Target="https://www.daad.org.br/pt/bolsas/busca/?type=a&amp;origin=48&amp;subjectgroup=0&amp;q=0&amp;status=0&amp;page=16&amp;onlydaad=0&amp;language=en&amp;id=0&amp;pg=16&amp;detail_to_show=10000560" TargetMode="External"/><Relationship Id="rId503" Type="http://schemas.openxmlformats.org/officeDocument/2006/relationships/hyperlink" Target="https://www.nfwf.org/programs/acres-america-program" TargetMode="External"/><Relationship Id="rId587" Type="http://schemas.openxmlformats.org/officeDocument/2006/relationships/hyperlink" Target="https://euraxess.ec.europa.eu/jobs/funding/corimav" TargetMode="External"/><Relationship Id="rId710" Type="http://schemas.openxmlformats.org/officeDocument/2006/relationships/hyperlink" Target="https://euraxess.ec.europa.eu/jobs/funding/textual-microcosms-new-approach-translation-studies-doctoral-study-scholarships" TargetMode="External"/><Relationship Id="rId808" Type="http://schemas.openxmlformats.org/officeDocument/2006/relationships/hyperlink" Target="https://euraxess.ec.europa.eu/jobs/funding/design-experiments-regression-models-correlated-observations" TargetMode="External"/><Relationship Id="rId8" Type="http://schemas.openxmlformats.org/officeDocument/2006/relationships/hyperlink" Target="https://www.dfg.de/en/research_funding/announcements_proposals/calls_for_proposals/info_wissenschaft_22_10/index.html" TargetMode="External"/><Relationship Id="rId142" Type="http://schemas.openxmlformats.org/officeDocument/2006/relationships/hyperlink" Target="https://english.rvo.nl/subsidies-programmes/psi" TargetMode="External"/><Relationship Id="rId447" Type="http://schemas.openxmlformats.org/officeDocument/2006/relationships/hyperlink" Target="https://twas.org/opportunity/twas-isdb-postdoctoral-fellowship-programme-women" TargetMode="External"/><Relationship Id="rId794" Type="http://schemas.openxmlformats.org/officeDocument/2006/relationships/hyperlink" Target="https://euraxess.ec.europa.eu/jobs/funding/rsa-early-career-grant-scheme" TargetMode="External"/><Relationship Id="rId654" Type="http://schemas.openxmlformats.org/officeDocument/2006/relationships/hyperlink" Target="https://euraxess.ec.europa.eu/jobs/funding/phd-italents" TargetMode="External"/><Relationship Id="rId861" Type="http://schemas.openxmlformats.org/officeDocument/2006/relationships/hyperlink" Target="https://euraxess.ec.europa.eu/jobs/funding/efis-and%C2%A0immunology-letters%C2%A0short-term-fellowship" TargetMode="External"/><Relationship Id="rId293" Type="http://schemas.openxmlformats.org/officeDocument/2006/relationships/hyperlink" Target="https://www.daad.org.br/pt/bolsas/busca/?type=a&amp;origin=48&amp;subjectgroup=0&amp;q=0&amp;status=0&amp;page=18&amp;onlydaad=0&amp;language=en&amp;id=0&amp;pg=18&amp;detail_to_show=10000220" TargetMode="External"/><Relationship Id="rId307" Type="http://schemas.openxmlformats.org/officeDocument/2006/relationships/hyperlink" Target="http://fapesp.br/oportunidades/nanometalomica_aplicada_ao_cultivo_da_soja_para_estudar_os_efeitos_das_nanoparticulas_relacionadas_a_metal/4891/" TargetMode="External"/><Relationship Id="rId514" Type="http://schemas.openxmlformats.org/officeDocument/2006/relationships/hyperlink" Target="https://www.nfwf.org/programs/southern-california-forests-and-watersheds" TargetMode="External"/><Relationship Id="rId721" Type="http://schemas.openxmlformats.org/officeDocument/2006/relationships/hyperlink" Target="https://euraxess.ec.europa.eu/jobs/funding/carry-out-your-own-phd-project-deformation-fracture-processes-tribology-interface" TargetMode="External"/><Relationship Id="rId88" Type="http://schemas.openxmlformats.org/officeDocument/2006/relationships/hyperlink" Target="https://tinybeamfund.org/Research-Planning-Grants-Program" TargetMode="External"/><Relationship Id="rId153" Type="http://schemas.openxmlformats.org/officeDocument/2006/relationships/hyperlink" Target="https://english.rvo.nl/subsidies-programmes/horizon-europe-research-and-innovation/horizon-europe-marie-sklodowska-curie-actions" TargetMode="External"/><Relationship Id="rId360" Type="http://schemas.openxmlformats.org/officeDocument/2006/relationships/hyperlink" Target="https://www.idrc.ca/en/funding/call-expressions-interest-managing-organization-hub-responsible-artificial-intelligence-0" TargetMode="External"/><Relationship Id="rId598" Type="http://schemas.openxmlformats.org/officeDocument/2006/relationships/hyperlink" Target="https://euraxess.ec.europa.eu/jobs/funding/european-initiatives-local-development" TargetMode="External"/><Relationship Id="rId819" Type="http://schemas.openxmlformats.org/officeDocument/2006/relationships/hyperlink" Target="https://euraxess.ec.europa.eu/jobs/funding/ulam-nawa-programme-0" TargetMode="External"/><Relationship Id="rId220" Type="http://schemas.openxmlformats.org/officeDocument/2006/relationships/hyperlink" Target="https://www.daad.org.br/pt/bolsas/busca/?type=a&amp;origin=48&amp;subjectgroup=0&amp;q=0&amp;status=0&amp;page=3&amp;onlydaad=0&amp;language=en&amp;id=0&amp;pg=3&amp;detail_to_show=50076777" TargetMode="External"/><Relationship Id="rId458" Type="http://schemas.openxmlformats.org/officeDocument/2006/relationships/hyperlink" Target="https://foundationfar.org/grants-funding/opportunities/plant-genomics-research-experiences-for-undergraduates/" TargetMode="External"/><Relationship Id="rId665" Type="http://schemas.openxmlformats.org/officeDocument/2006/relationships/hyperlink" Target="https://euraxess.ec.europa.eu/jobs/funding/ram%C3%B3n-y-cajal-programme" TargetMode="External"/><Relationship Id="rId872" Type="http://schemas.openxmlformats.org/officeDocument/2006/relationships/hyperlink" Target="https://www.merckgroup.com/en/research/open-innovation/research-grants.html" TargetMode="External"/><Relationship Id="rId15" Type="http://schemas.openxmlformats.org/officeDocument/2006/relationships/hyperlink" Target="https://www.dfg.de/en/research_funding/announcements_proposals/calls_for_proposals/info_wissenschaft_21_101/index.html" TargetMode="External"/><Relationship Id="rId318" Type="http://schemas.openxmlformats.org/officeDocument/2006/relationships/hyperlink" Target="http://fapesp.br/oportunidades/termoeletricidade_e_transporte_termico_em_materiais_topologicos/4938/" TargetMode="External"/><Relationship Id="rId525" Type="http://schemas.openxmlformats.org/officeDocument/2006/relationships/hyperlink" Target="https://wellcome.org/grant-funding/schemes/improving-cognitive-and-functional-outcomes-psychosis" TargetMode="External"/><Relationship Id="rId732" Type="http://schemas.openxmlformats.org/officeDocument/2006/relationships/hyperlink" Target="https://euraxess.ec.europa.eu/jobs/funding/embo-postdoctoral-fellowships-life-sciences-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daad.org.br/pt/bolsas/busca/?type=a&amp;origin=48&amp;subjectgroup=0&amp;q=0&amp;status=0&amp;page=17&amp;onlydaad=0&amp;language=en&amp;id=0&amp;pg=17&amp;detail_to_show=10000107" TargetMode="External"/><Relationship Id="rId299" Type="http://schemas.openxmlformats.org/officeDocument/2006/relationships/hyperlink" Target="https://euraxess.ec.europa.eu/jobs/funding/biltpics-2022d" TargetMode="External"/><Relationship Id="rId21" Type="http://schemas.openxmlformats.org/officeDocument/2006/relationships/hyperlink" Target="https://english.rvo.nl/subsidies-programmes/horizon-europe-research-and-innovation" TargetMode="External"/><Relationship Id="rId63" Type="http://schemas.openxmlformats.org/officeDocument/2006/relationships/hyperlink" Target="https://www.daad.org.br/pt/bolsas/busca/?type=a&amp;origin=48&amp;subjectgroup=0&amp;q=0&amp;status=0&amp;page=6&amp;onlydaad=0&amp;language=en&amp;id=0&amp;pg=6&amp;detail_to_show=10000178" TargetMode="External"/><Relationship Id="rId159" Type="http://schemas.openxmlformats.org/officeDocument/2006/relationships/hyperlink" Target="http://fapesp.br/oportunidades/modulacao_astrocitica_dos_neuronios_bulbares_envolvidos_com_a_geracao_e_controle_das_atividades_simpatica_e_respiratoria_de_roedores_submetidos_a_hipoxia/4947/" TargetMode="External"/><Relationship Id="rId170" Type="http://schemas.openxmlformats.org/officeDocument/2006/relationships/hyperlink" Target="http://fapesp.br/oportunidades/o_hologenoma_de_nelore:_implicacoes_na_qualidade_de_carne_e_em_eficiencia_alimentar/4954/" TargetMode="External"/><Relationship Id="rId226" Type="http://schemas.openxmlformats.org/officeDocument/2006/relationships/hyperlink" Target="http://fapesp.br/oportunidades/dinamica_estocastica:_aspectos_analiticos,_geometricos_e_aplicacoes/5037/" TargetMode="External"/><Relationship Id="rId268" Type="http://schemas.openxmlformats.org/officeDocument/2006/relationships/hyperlink" Target="https://www.humboldt-foundation.de/en/apply/sponsorship-programmes/humboldt-research-fellowship" TargetMode="External"/><Relationship Id="rId32" Type="http://schemas.openxmlformats.org/officeDocument/2006/relationships/hyperlink" Target="https://twas.org/opportunity/twas-research-grants-programme-basic-sciences-groups" TargetMode="External"/><Relationship Id="rId74" Type="http://schemas.openxmlformats.org/officeDocument/2006/relationships/hyperlink" Target="https://www.daad.org.br/pt/bolsas/busca/?type=a&amp;origin=48&amp;subjectgroup=0&amp;q=0&amp;status=0&amp;page=8&amp;onlydaad=0&amp;language=en&amp;id=0&amp;pg=8&amp;detail_to_show=10000121" TargetMode="External"/><Relationship Id="rId128" Type="http://schemas.openxmlformats.org/officeDocument/2006/relationships/hyperlink" Target="http://fapesp.br/oportunidades/analise_integrativa_da_fauna_brasileira_de_crustaceos_decapodes:_taxonomia,_sistematica_filogenetica,_espermiotaxonomia,_morfologia_do_desenvolvimento_pos-embrionario,_ecologia_e_conservacao/4931/" TargetMode="External"/><Relationship Id="rId5" Type="http://schemas.openxmlformats.org/officeDocument/2006/relationships/hyperlink" Target="https://royalsociety.org/grants-schemes-awards/grants/newton-international" TargetMode="External"/><Relationship Id="rId181" Type="http://schemas.openxmlformats.org/officeDocument/2006/relationships/hyperlink" Target="http://fapesp.br/oportunidades/avaliacao_do_papel_fisiopatologico_das_catecolaminas_endoteliais/4912/" TargetMode="External"/><Relationship Id="rId237" Type="http://schemas.openxmlformats.org/officeDocument/2006/relationships/hyperlink" Target="http://fapesp.br/oportunidades/silica_nanoestruturada_como_veiculo_protetor_de_vacinas_e_biomoleculas/5057/" TargetMode="External"/><Relationship Id="rId279" Type="http://schemas.openxmlformats.org/officeDocument/2006/relationships/hyperlink" Target="https://www.icgeb.org/fellowships/smart-fellowships-9-22/" TargetMode="External"/><Relationship Id="rId43" Type="http://schemas.openxmlformats.org/officeDocument/2006/relationships/hyperlink" Target="https://www.daad.org.br/pt/bolsas/busca/?type=a&amp;origin=48&amp;subjectgroup=0&amp;q=0&amp;status=0&amp;page=2&amp;onlydaad=0&amp;language=en&amp;id=0&amp;pg=2&amp;detail_to_show=57135744" TargetMode="External"/><Relationship Id="rId139" Type="http://schemas.openxmlformats.org/officeDocument/2006/relationships/hyperlink" Target="http://fapesp.br/oportunidades/a_mobilizacao_social_como_alavanca_de_policymaking:_um_dialogo_transatlantico_sobre_acao_comunitaria_e_governanca_descentralizada_durante_a_covid-19/4919/" TargetMode="External"/><Relationship Id="rId290" Type="http://schemas.openxmlformats.org/officeDocument/2006/relationships/hyperlink" Target="https://tinker.org/institutional-grants-apply-page/" TargetMode="External"/><Relationship Id="rId304" Type="http://schemas.openxmlformats.org/officeDocument/2006/relationships/hyperlink" Target="https://euraxess.ec.europa.eu/jobs/funding/debaqi-%C2%A0factors%C2%A0%C2%A0promoting-dialogue-and-healthy-behaviours%C2%A0-online-school-communities" TargetMode="External"/><Relationship Id="rId85" Type="http://schemas.openxmlformats.org/officeDocument/2006/relationships/hyperlink" Target="https://www.daad.org.br/pt/bolsas/busca/?type=a&amp;origin=48&amp;subjectgroup=0&amp;q=0&amp;status=0&amp;page=10&amp;onlydaad=0&amp;language=en&amp;id=0&amp;pg=10&amp;detail_to_show=10000153" TargetMode="External"/><Relationship Id="rId150" Type="http://schemas.openxmlformats.org/officeDocument/2006/relationships/hyperlink" Target="http://fapesp.br/oportunidades/mapeamento_da_atividade_fibrilatoria_cardiaca_acurada:_uma_contribuicao_experimental/4980/" TargetMode="External"/><Relationship Id="rId192" Type="http://schemas.openxmlformats.org/officeDocument/2006/relationships/hyperlink" Target="http://fapesp.br/oportunidades/efeito_da_poluicao_luminosa,_da_complexidade_ambiental_e_da_proximidade_com_construcoes_costeiras_sobre_a_dinamica_e_diversidade_de_comunidades_bentonicas_marinhas/5014/" TargetMode="External"/><Relationship Id="rId206" Type="http://schemas.openxmlformats.org/officeDocument/2006/relationships/hyperlink" Target="http://fapesp.br/oportunidades/modulacao_de_propriedades_fisico-quimicas_de_semicondutores_metalicos_atraves_do_controle_dos_parametros_de_sintese_assistida_por_micro-ondas/5038/" TargetMode="External"/><Relationship Id="rId248" Type="http://schemas.openxmlformats.org/officeDocument/2006/relationships/hyperlink" Target="http://fapesp.br/oportunidades/mecanismos_moleculares_e_fenotipicos_de_evasao_imune_em_neoplasias_mieloides/5075/" TargetMode="External"/><Relationship Id="rId12" Type="http://schemas.openxmlformats.org/officeDocument/2006/relationships/hyperlink" Target="https://acmedsci.ac.uk/grants-and-schemes/grant-schemes/gcrf-networking-grants" TargetMode="External"/><Relationship Id="rId108" Type="http://schemas.openxmlformats.org/officeDocument/2006/relationships/hyperlink" Target="https://www.daad.org.br/pt/bolsas/busca/?type=a&amp;origin=48&amp;subjectgroup=0&amp;q=0&amp;status=0&amp;page=15&amp;onlydaad=0&amp;language=en&amp;id=0&amp;pg=15&amp;detail_to_show=10000428" TargetMode="External"/><Relationship Id="rId54" Type="http://schemas.openxmlformats.org/officeDocument/2006/relationships/hyperlink" Target="https://www.daad.org.br/pt/bolsas/busca/?type=a&amp;origin=48&amp;subjectgroup=0&amp;q=0&amp;status=0&amp;page=4&amp;onlydaad=0&amp;language=en&amp;id=0&amp;pg=4&amp;detail_to_show=57602324" TargetMode="External"/><Relationship Id="rId96" Type="http://schemas.openxmlformats.org/officeDocument/2006/relationships/hyperlink" Target="https://www.daad.org.br/pt/bolsas/busca/?type=a&amp;origin=48&amp;subjectgroup=0&amp;q=0&amp;status=0&amp;page=13&amp;onlydaad=0&amp;language=en&amp;id=0&amp;pg=13&amp;detail_to_show=10000137" TargetMode="External"/><Relationship Id="rId161" Type="http://schemas.openxmlformats.org/officeDocument/2006/relationships/hyperlink" Target="http://fapesp.br/oportunidades/fisiopatologia_da_sensibilidade_ao_co2:_papel_do_locus_coeruleus/4935/" TargetMode="External"/><Relationship Id="rId217" Type="http://schemas.openxmlformats.org/officeDocument/2006/relationships/hyperlink" Target="http://fapesp.br/oportunidades/centro_de_pesquisa_em_processos_redox_em_biomedicina_(redoxoma)/4985/" TargetMode="External"/><Relationship Id="rId259" Type="http://schemas.openxmlformats.org/officeDocument/2006/relationships/hyperlink" Target="https://www.eocaconservation.org/project-info.cfm?pageid=20" TargetMode="External"/><Relationship Id="rId23" Type="http://schemas.openxmlformats.org/officeDocument/2006/relationships/hyperlink" Target="https://english.rvo.nl/subsidies-programmes/energy-executives-training-eet" TargetMode="External"/><Relationship Id="rId119" Type="http://schemas.openxmlformats.org/officeDocument/2006/relationships/hyperlink" Target="https://www.daad.org.br/pt/bolsas/busca/?type=a&amp;origin=48&amp;subjectgroup=0&amp;q=0&amp;status=0&amp;page=17&amp;onlydaad=0&amp;language=en&amp;id=0&amp;pg=17&amp;detail_to_show=10000231" TargetMode="External"/><Relationship Id="rId270" Type="http://schemas.openxmlformats.org/officeDocument/2006/relationships/hyperlink" Target="https://www.humboldt-foundation.de/en/apply/sponsorship-programmes/humboldt-research-award" TargetMode="External"/><Relationship Id="rId65" Type="http://schemas.openxmlformats.org/officeDocument/2006/relationships/hyperlink" Target="https://www.daad.org.br/pt/bolsas/busca/?type=a&amp;origin=48&amp;subjectgroup=0&amp;q=0&amp;status=0&amp;page=6&amp;onlydaad=0&amp;language=en&amp;id=0&amp;pg=6&amp;detail_to_show=10000551" TargetMode="External"/><Relationship Id="rId130" Type="http://schemas.openxmlformats.org/officeDocument/2006/relationships/hyperlink" Target="http://fapesp.br/oportunidades/rota_sustentavel_para_a_conversao_de_metano_com_tecnologias_eletroquimicas_avancadas/4901/" TargetMode="External"/><Relationship Id="rId172" Type="http://schemas.openxmlformats.org/officeDocument/2006/relationships/hyperlink" Target="http://fapesp.br/oportunidades/a_provincia_magmatica_parana:_petrogenese,_cronologia_e_impacto_ambiental_do_magmatismo_toleitico,_alcalino_e_silicico_cretaceo_na_plataforma_brasileira/4961/" TargetMode="External"/><Relationship Id="rId193" Type="http://schemas.openxmlformats.org/officeDocument/2006/relationships/hyperlink" Target="http://fapesp.br/oportunidades/centro_de_pesquisa_em_obesidade_e_comorbidades/4997/" TargetMode="External"/><Relationship Id="rId207" Type="http://schemas.openxmlformats.org/officeDocument/2006/relationships/hyperlink" Target="http://fapesp.br/oportunidades/jus2vec:_pesquisa_jurisprudencial_inteligente,_integrada_ao_editor_de_texto/5027/" TargetMode="External"/><Relationship Id="rId228" Type="http://schemas.openxmlformats.org/officeDocument/2006/relationships/hyperlink" Target="http://fapesp.br/oportunidades/mecanismos_moleculares_de_fagocitose_associada_a_lc3_e_seu_papel_na_regulacao_da_funcao_de_macrofagos/5047/" TargetMode="External"/><Relationship Id="rId249" Type="http://schemas.openxmlformats.org/officeDocument/2006/relationships/hyperlink" Target="http://fapesp.br/oportunidades/integracao_de_ferramentas_omicas_para_o_estudo_de_modelos_multivariados_nas_interacoes_gene-ambiente_em_populacao_expostas_a_metais_toxicos/5052/" TargetMode="External"/><Relationship Id="rId13" Type="http://schemas.openxmlformats.org/officeDocument/2006/relationships/hyperlink" Target="https://twas.org/opportunity/twas-lenovo-science-award" TargetMode="External"/><Relationship Id="rId109" Type="http://schemas.openxmlformats.org/officeDocument/2006/relationships/hyperlink" Target="https://www.daad.org.br/pt/bolsas/busca/?type=a&amp;origin=48&amp;subjectgroup=0&amp;q=0&amp;status=0&amp;page=15&amp;onlydaad=0&amp;language=en&amp;id=0&amp;pg=15&amp;detail_to_show=10000144" TargetMode="External"/><Relationship Id="rId260" Type="http://schemas.openxmlformats.org/officeDocument/2006/relationships/hyperlink" Target="https://forestgeo.si.edu/opportunities/grants-program" TargetMode="External"/><Relationship Id="rId281" Type="http://schemas.openxmlformats.org/officeDocument/2006/relationships/hyperlink" Target="https://www.icgeb.org/fellowships/arturo-falaschi-postdoctoral-fellowships/" TargetMode="External"/><Relationship Id="rId34" Type="http://schemas.openxmlformats.org/officeDocument/2006/relationships/hyperlink" Target="https://www.icgeb.org/fellowships/arturo-falaschi-postdoctoral-fellowships-2022/" TargetMode="External"/><Relationship Id="rId55" Type="http://schemas.openxmlformats.org/officeDocument/2006/relationships/hyperlink" Target="https://www.daad.org.br/pt/bolsas/busca/?type=a&amp;origin=48&amp;subjectgroup=0&amp;q=0&amp;status=0&amp;page=4&amp;onlydaad=0&amp;language=en&amp;id=0&amp;pg=4&amp;detail_to_show=10000016" TargetMode="External"/><Relationship Id="rId76" Type="http://schemas.openxmlformats.org/officeDocument/2006/relationships/hyperlink" Target="https://www.daad.org.br/pt/bolsas/busca/?type=a&amp;origin=48&amp;subjectgroup=0&amp;q=0&amp;status=0&amp;page=9&amp;onlydaad=0&amp;language=en&amp;id=0&amp;pg=9&amp;detail_to_show=10000117" TargetMode="External"/><Relationship Id="rId97" Type="http://schemas.openxmlformats.org/officeDocument/2006/relationships/hyperlink" Target="https://www.daad.org.br/pt/bolsas/busca/?type=a&amp;origin=48&amp;subjectgroup=0&amp;q=0&amp;status=0&amp;page=13&amp;onlydaad=0&amp;language=en&amp;id=0&amp;pg=13&amp;detail_to_show=10000161" TargetMode="External"/><Relationship Id="rId120" Type="http://schemas.openxmlformats.org/officeDocument/2006/relationships/hyperlink" Target="https://www.daad.org.br/pt/bolsas/busca/?type=a&amp;origin=48&amp;subjectgroup=0&amp;q=0&amp;status=0&amp;page=17&amp;onlydaad=0&amp;language=en&amp;id=0&amp;pg=17&amp;detail_to_show=10000092" TargetMode="External"/><Relationship Id="rId141" Type="http://schemas.openxmlformats.org/officeDocument/2006/relationships/hyperlink" Target="http://fapesp.br/oportunidades/modelagem_estocastica_de_sistemas_interagentes/4900/" TargetMode="External"/><Relationship Id="rId7" Type="http://schemas.openxmlformats.org/officeDocument/2006/relationships/hyperlink" Target="https://royalsociety.org/grants-schemes-awards/grants/leverhulme-trust-senior-research/" TargetMode="External"/><Relationship Id="rId162" Type="http://schemas.openxmlformats.org/officeDocument/2006/relationships/hyperlink" Target="http://fapesp.br/oportunidades/contribuicao_de_genes,_genomas_e_elementos_de_transposicao_na_interacao_entre_plantas_e_micro-organismos:_estudo_de_caso_em_cana-de-acucar/4971/" TargetMode="External"/><Relationship Id="rId183" Type="http://schemas.openxmlformats.org/officeDocument/2006/relationships/hyperlink" Target="http://fapesp.br/oportunidades/modulacao_estrutural_e_funcional_das_proteinas_fosfatases_mitocondriais_pelo_metabolismo_redox_e_as_implicacoes_na_biologia_celular/4958/" TargetMode="External"/><Relationship Id="rId218" Type="http://schemas.openxmlformats.org/officeDocument/2006/relationships/hyperlink" Target="http://fapesp.br/oportunidades/farmacocinetica_clinica_em_doencas_infecciosas/5009/" TargetMode="External"/><Relationship Id="rId239" Type="http://schemas.openxmlformats.org/officeDocument/2006/relationships/hyperlink" Target="http://fapesp.br/oportunidades/difracao_de_raios_x_como_ferramenta_no_desenvolvimento_de_potenciais_farmacos/5041/" TargetMode="External"/><Relationship Id="rId250" Type="http://schemas.openxmlformats.org/officeDocument/2006/relationships/hyperlink" Target="http://fapesp.br/oportunidades/a_politica_do_complexo_industrial_da_saude_em_tempos_de_transformacao/5079/" TargetMode="External"/><Relationship Id="rId271" Type="http://schemas.openxmlformats.org/officeDocument/2006/relationships/hyperlink" Target="https://www.humboldt-foundation.de/en/apply/sponsorship-programmes/reimar-luest-award" TargetMode="External"/><Relationship Id="rId292" Type="http://schemas.openxmlformats.org/officeDocument/2006/relationships/hyperlink" Target="https://wellcome.org/grant-funding/schemes/improving-cognitive-and-functional-outcomes-psychosis" TargetMode="External"/><Relationship Id="rId306" Type="http://schemas.openxmlformats.org/officeDocument/2006/relationships/hyperlink" Target="https://www.merckgroup.com/en/research/open-innovation/research-grants.html" TargetMode="External"/><Relationship Id="rId24" Type="http://schemas.openxmlformats.org/officeDocument/2006/relationships/hyperlink" Target="https://english.rvo.nl/subsidies-programmes/horizon-europe-research-and-innovation/horizon-europe-marie-sklodowska-curie-actions" TargetMode="External"/><Relationship Id="rId45" Type="http://schemas.openxmlformats.org/officeDocument/2006/relationships/hyperlink" Target="https://www.daad.org.br/pt/bolsas/busca/?type=a&amp;origin=48&amp;subjectgroup=0&amp;q=0&amp;status=0&amp;page=2&amp;onlydaad=0&amp;language=en&amp;id=0&amp;pg=2&amp;detail_to_show=57135743" TargetMode="External"/><Relationship Id="rId66" Type="http://schemas.openxmlformats.org/officeDocument/2006/relationships/hyperlink" Target="https://www.daad.org.br/pt/bolsas/busca/?type=a&amp;origin=48&amp;subjectgroup=0&amp;q=0&amp;status=0&amp;page=7&amp;onlydaad=0&amp;language=en&amp;id=0&amp;pg=7&amp;detail_to_show=10000221" TargetMode="External"/><Relationship Id="rId87" Type="http://schemas.openxmlformats.org/officeDocument/2006/relationships/hyperlink" Target="https://www.daad.org.br/pt/bolsas/busca/?type=a&amp;origin=48&amp;subjectgroup=0&amp;q=0&amp;status=0&amp;page=11&amp;onlydaad=0&amp;language=en&amp;id=0&amp;pg=11&amp;detail_to_show=10000165" TargetMode="External"/><Relationship Id="rId110" Type="http://schemas.openxmlformats.org/officeDocument/2006/relationships/hyperlink" Target="https://www.daad.org.br/pt/bolsas/busca/?type=a&amp;origin=48&amp;subjectgroup=0&amp;q=0&amp;status=0&amp;page=15&amp;onlydaad=0&amp;language=en&amp;id=0&amp;pg=15&amp;detail_to_show=10000183" TargetMode="External"/><Relationship Id="rId131" Type="http://schemas.openxmlformats.org/officeDocument/2006/relationships/hyperlink" Target="http://fapesp.br/oportunidades/renovacao_da_plataforma_e_do_banco_de_dados_sting_para_complementacao_de_um_dicionario_dos_principais_descritores_que_caracterizam_os_dez_nanoambientes_proteicos_mais_estudados/4925/" TargetMode="External"/><Relationship Id="rId152" Type="http://schemas.openxmlformats.org/officeDocument/2006/relationships/hyperlink" Target="http://fapesp.br/oportunidades/materiais_multiferroicos_e_ferroeletricos_para_conversao_de_energia:_sintese,_propriedades,_fenomenologia_e_aplicacoes/4876/" TargetMode="External"/><Relationship Id="rId173" Type="http://schemas.openxmlformats.org/officeDocument/2006/relationships/hyperlink" Target="http://fapesp.br/oportunidades/a_provincia_magmatica_parana:_petrogenese,_cronologia_e_impacto_ambiental_do_magmatismo_toleitico,_alcalino_e_silicico_cretaceo_na_plataforma_brasileira/4963/" TargetMode="External"/><Relationship Id="rId194" Type="http://schemas.openxmlformats.org/officeDocument/2006/relationships/hyperlink" Target="http://fapesp.br/oportunidades/ensaio_clinico_controlado_e_randomizado_para_idosos_com_depressao_residentes_em_areas_desprivilegiadas_de_sao_paulo,_brasil_(proactive)/5008/" TargetMode="External"/><Relationship Id="rId208" Type="http://schemas.openxmlformats.org/officeDocument/2006/relationships/hyperlink" Target="http://fapesp.br/oportunidades/beeftrader:_plataforma_de_inteligencia_de_informacoes_de_mercado_para_a_maximizacao_do_lucro_de_produtores_e_da_industria_frigorifica/4995/" TargetMode="External"/><Relationship Id="rId229" Type="http://schemas.openxmlformats.org/officeDocument/2006/relationships/hyperlink" Target="http://fapesp.br/oportunidades/crises_da_democracia:_teoria_critica_e_diagnostico_do_tempo_presente/5065/" TargetMode="External"/><Relationship Id="rId240" Type="http://schemas.openxmlformats.org/officeDocument/2006/relationships/hyperlink" Target="http://fapesp.br/oportunidades/efeito_do_desenvolvimento_puberal_na_autorregulacao_do_comportamento_e_suas_relacoes_com_as_condicoes_de_vida_atual_e_pregressa/5050/" TargetMode="External"/><Relationship Id="rId261" Type="http://schemas.openxmlformats.org/officeDocument/2006/relationships/hyperlink" Target="https://foundationfar.org/grants-funding/opportunities/harvest-for-health-breakthrough-crop-challenge/" TargetMode="External"/><Relationship Id="rId14" Type="http://schemas.openxmlformats.org/officeDocument/2006/relationships/hyperlink" Target="https://twas.org/opportunity/twas-fayzah-m-al-kharafi-award" TargetMode="External"/><Relationship Id="rId35" Type="http://schemas.openxmlformats.org/officeDocument/2006/relationships/hyperlink" Target="https://www.icgeb.org/fellowships/arturo-falaschi-short-term-postdoctoral-fellowships/" TargetMode="External"/><Relationship Id="rId56" Type="http://schemas.openxmlformats.org/officeDocument/2006/relationships/hyperlink" Target="https://www.daad.org.br/pt/bolsas/busca/?type=a&amp;origin=48&amp;subjectgroup=0&amp;q=0&amp;status=0&amp;page=5&amp;onlydaad=0&amp;language=en&amp;id=0&amp;pg=5&amp;detail_to_show=10000175" TargetMode="External"/><Relationship Id="rId77" Type="http://schemas.openxmlformats.org/officeDocument/2006/relationships/hyperlink" Target="https://www.daad.org.br/pt/bolsas/busca/?type=a&amp;origin=48&amp;subjectgroup=0&amp;q=0&amp;status=0&amp;page=9&amp;onlydaad=0&amp;language=en&amp;id=0&amp;pg=9&amp;detail_to_show=10000384" TargetMode="External"/><Relationship Id="rId100" Type="http://schemas.openxmlformats.org/officeDocument/2006/relationships/hyperlink" Target="https://www.daad.org.br/pt/bolsas/busca/?type=a&amp;origin=48&amp;subjectgroup=0&amp;q=0&amp;status=0&amp;page=13&amp;onlydaad=0&amp;language=en&amp;id=0&amp;pg=13&amp;detail_to_show=10000132" TargetMode="External"/><Relationship Id="rId282" Type="http://schemas.openxmlformats.org/officeDocument/2006/relationships/hyperlink" Target="https://www.icgeb.org/fellowships/arturo-falaschi-phd-fellowships/" TargetMode="External"/><Relationship Id="rId8" Type="http://schemas.openxmlformats.org/officeDocument/2006/relationships/hyperlink" Target="https://royalsociety.org/grants-schemes-awards/grants/royal-society-wolfson-fellowship" TargetMode="External"/><Relationship Id="rId98" Type="http://schemas.openxmlformats.org/officeDocument/2006/relationships/hyperlink" Target="https://www.daad.org.br/pt/bolsas/busca/?type=a&amp;origin=48&amp;subjectgroup=0&amp;q=0&amp;status=0&amp;page=13&amp;onlydaad=0&amp;language=en&amp;id=0&amp;pg=13&amp;detail_to_show=10000507" TargetMode="External"/><Relationship Id="rId121" Type="http://schemas.openxmlformats.org/officeDocument/2006/relationships/hyperlink" Target="https://www.daad.org.br/pt/bolsas/busca/?type=a&amp;origin=48&amp;subjectgroup=0&amp;q=0&amp;status=0&amp;page=18&amp;onlydaad=0&amp;language=en&amp;id=0&amp;pg=18&amp;detail_to_show=10000530" TargetMode="External"/><Relationship Id="rId142" Type="http://schemas.openxmlformats.org/officeDocument/2006/relationships/hyperlink" Target="http://fapesp.br/oportunidades/novas_fronteiras_na_teoria_de_singularidades/4910/" TargetMode="External"/><Relationship Id="rId163" Type="http://schemas.openxmlformats.org/officeDocument/2006/relationships/hyperlink" Target="http://fapesp.br/oportunidades/praticas_estrategicas_para_mitigacao_das_emissoes_de_gases_de_efeito_estufa_em_sistemas_de_pastagem_do_sudeste_brasileiro/4969/" TargetMode="External"/><Relationship Id="rId184" Type="http://schemas.openxmlformats.org/officeDocument/2006/relationships/hyperlink" Target="http://impact.man.eu/" TargetMode="External"/><Relationship Id="rId219" Type="http://schemas.openxmlformats.org/officeDocument/2006/relationships/hyperlink" Target="http://fapesp.br/oportunidades/rumo_a_zirconia_sustentavel_reciclada_a_partir_do_descarte_de_usinagem_e_melhorada_por_infiltracao_graduada_e_ao_desenvolvimento_de_blocos_de_zirconia_multicamada_resistentes,_graduados,_e_nao_suscetiveis_ao_envelhecimento/5024/" TargetMode="External"/><Relationship Id="rId230" Type="http://schemas.openxmlformats.org/officeDocument/2006/relationships/hyperlink" Target="http://fapesp.br/oportunidades/caracterizacao_avancada_de_reacao_de_mineralizacao_em_rochas_da_formacao_de_rio_bonito/4765/" TargetMode="External"/><Relationship Id="rId251" Type="http://schemas.openxmlformats.org/officeDocument/2006/relationships/hyperlink" Target="http://fapesp.br/oportunidades/propriedades_estruturais_e_biofisicas_de_lipoproteinas_nativa_e_modificada/5042/" TargetMode="External"/><Relationship Id="rId25" Type="http://schemas.openxmlformats.org/officeDocument/2006/relationships/hyperlink" Target="https://english.rvo.nl/subsidies-programmes/horizon-europe-research-and-innovation/horizon-europe-research-infrastructures" TargetMode="External"/><Relationship Id="rId46" Type="http://schemas.openxmlformats.org/officeDocument/2006/relationships/hyperlink" Target="https://www.daad.org.br/pt/bolsas/busca/?type=a&amp;origin=48&amp;subjectgroup=0&amp;q=0&amp;status=0&amp;page=3&amp;onlydaad=0&amp;language=en&amp;id=0&amp;pg=3&amp;detail_to_show=50109971" TargetMode="External"/><Relationship Id="rId67" Type="http://schemas.openxmlformats.org/officeDocument/2006/relationships/hyperlink" Target="https://www.daad.org.br/pt/bolsas/busca/?type=a&amp;origin=48&amp;subjectgroup=0&amp;q=0&amp;status=0&amp;page=7&amp;onlydaad=0&amp;language=en&amp;id=0&amp;pg=7&amp;detail_to_show=10000208" TargetMode="External"/><Relationship Id="rId272" Type="http://schemas.openxmlformats.org/officeDocument/2006/relationships/hyperlink" Target="https://www.humboldt-foundation.de/en/apply/sponsorship-programmes/fraunhofer-bessel-research-award" TargetMode="External"/><Relationship Id="rId293" Type="http://schemas.openxmlformats.org/officeDocument/2006/relationships/hyperlink" Target="https://wellcome.org/grant-funding/schemes/covid-19-understanding-biological-significance-sars-cov-2-variants" TargetMode="External"/><Relationship Id="rId307" Type="http://schemas.openxmlformats.org/officeDocument/2006/relationships/hyperlink" Target="https://www.merckgroup.com/en/research/open-innovation/research-grants.html" TargetMode="External"/><Relationship Id="rId88" Type="http://schemas.openxmlformats.org/officeDocument/2006/relationships/hyperlink" Target="https://www.daad.org.br/pt/bolsas/busca/?type=a&amp;origin=48&amp;subjectgroup=0&amp;q=0&amp;status=0&amp;page=11&amp;onlydaad=0&amp;language=en&amp;id=0&amp;pg=11&amp;detail_to_show=10000130" TargetMode="External"/><Relationship Id="rId111" Type="http://schemas.openxmlformats.org/officeDocument/2006/relationships/hyperlink" Target="https://www.daad.org.br/pt/bolsas/busca/?type=a&amp;origin=48&amp;subjectgroup=0&amp;q=0&amp;status=0&amp;page=16&amp;onlydaad=0&amp;language=en&amp;id=0&amp;pg=16&amp;detail_to_show=10000562" TargetMode="External"/><Relationship Id="rId132" Type="http://schemas.openxmlformats.org/officeDocument/2006/relationships/hyperlink" Target="http://fapesp.br/oportunidades/bioprospeccao_de_bacterias_probioticas_bacteriocinogenicas:_da_otimizacao_do_cultivo_a_aplicacao_em_sistemas_de_producao_animal/4936/" TargetMode="External"/><Relationship Id="rId153" Type="http://schemas.openxmlformats.org/officeDocument/2006/relationships/hyperlink" Target="http://fapesp.br/oportunidades/integracao_cana-de-acucar_pecuaria:_modelagem_e_otimizacao/4898/" TargetMode="External"/><Relationship Id="rId174" Type="http://schemas.openxmlformats.org/officeDocument/2006/relationships/hyperlink" Target="http://fapesp.br/oportunidades/construcao_de_modelos_causais_a_partir_de_dados_crus_para_tomada_de_decisoes_multicriterio/4974/" TargetMode="External"/><Relationship Id="rId195" Type="http://schemas.openxmlformats.org/officeDocument/2006/relationships/hyperlink" Target="http://fapesp.br/oportunidades/mapeamento_de_habitats_marinhos_em_unidades_de_conservacao_e_combate_a_pesca_fantasma/5005/" TargetMode="External"/><Relationship Id="rId209" Type="http://schemas.openxmlformats.org/officeDocument/2006/relationships/hyperlink" Target="http://fapesp.br/oportunidades/beeftrader:_plataforma_de_inteligencia_de_informacoes_de_mercado_para_a_maximizacao_do_lucro_de_produtores_e_da_industria_frigorifica/4996/" TargetMode="External"/><Relationship Id="rId220" Type="http://schemas.openxmlformats.org/officeDocument/2006/relationships/hyperlink" Target="http://fapesp.br/oportunidades/criacao_de_vantagem_competitiva_atendendo_a_comunidades_vulneraveis:_multinacionais_do_reino_unido_e_desenvolvimento_inclusivo_na_america_latina/4986/" TargetMode="External"/><Relationship Id="rId241" Type="http://schemas.openxmlformats.org/officeDocument/2006/relationships/hyperlink" Target="http://fapesp.br/oportunidades/recomecar_melhor:_implementacao_de_uma_plataforma_digital_para_avaliacao_e_promocao_de_saude_mental_durante_e_pos-pandemia_covid-19/5071/" TargetMode="External"/><Relationship Id="rId15" Type="http://schemas.openxmlformats.org/officeDocument/2006/relationships/hyperlink" Target="https://twas.org/opportunity/twas-abdus-salam-medal" TargetMode="External"/><Relationship Id="rId36" Type="http://schemas.openxmlformats.org/officeDocument/2006/relationships/hyperlink" Target="https://www.daad.org.br/pt/bolsas/busca/?type=a&amp;origin=48&amp;subjectgroup=0&amp;q=0&amp;status=0&amp;page=1&amp;onlydaad=0&amp;language=en&amp;id=0&amp;pg=1&amp;detail_to_show=57140602" TargetMode="External"/><Relationship Id="rId57" Type="http://schemas.openxmlformats.org/officeDocument/2006/relationships/hyperlink" Target="https://www.daad.org.br/pt/bolsas/busca/?type=a&amp;origin=48&amp;subjectgroup=0&amp;q=0&amp;status=0&amp;page=5&amp;onlydaad=0&amp;language=en&amp;id=0&amp;pg=5&amp;detail_to_show=10000186" TargetMode="External"/><Relationship Id="rId262" Type="http://schemas.openxmlformats.org/officeDocument/2006/relationships/hyperlink" Target="https://foundationfar.org/grants-funding/opportunities/seeding-solutions-request-for-applications/" TargetMode="External"/><Relationship Id="rId283" Type="http://schemas.openxmlformats.org/officeDocument/2006/relationships/hyperlink" Target="https://www.icgeb.org/fellowships/arturo-falaschi-short-term-phd-fellowships_2022/" TargetMode="External"/><Relationship Id="rId78" Type="http://schemas.openxmlformats.org/officeDocument/2006/relationships/hyperlink" Target="https://www.daad.org.br/pt/bolsas/busca/?type=a&amp;origin=48&amp;subjectgroup=0&amp;q=0&amp;status=0&amp;page=9&amp;onlydaad=0&amp;language=en&amp;id=0&amp;pg=9&amp;detail_to_show=10000139" TargetMode="External"/><Relationship Id="rId99" Type="http://schemas.openxmlformats.org/officeDocument/2006/relationships/hyperlink" Target="https://www.daad.org.br/pt/bolsas/busca/?type=a&amp;origin=48&amp;subjectgroup=0&amp;q=0&amp;status=0&amp;page=13&amp;onlydaad=0&amp;language=en&amp;id=0&amp;pg=13&amp;detail_to_show=10000506" TargetMode="External"/><Relationship Id="rId101" Type="http://schemas.openxmlformats.org/officeDocument/2006/relationships/hyperlink" Target="https://www.daad.org.br/pt/bolsas/busca/?type=a&amp;origin=48&amp;subjectgroup=0&amp;q=0&amp;status=0&amp;page=14&amp;onlydaad=0&amp;language=en&amp;id=0&amp;pg=14&amp;detail_to_show=10000134" TargetMode="External"/><Relationship Id="rId122" Type="http://schemas.openxmlformats.org/officeDocument/2006/relationships/hyperlink" Target="https://www.daad.org.br/pt/bolsas/busca/?type=a&amp;origin=48&amp;subjectgroup=0&amp;q=0&amp;status=0&amp;page=18&amp;onlydaad=0&amp;language=en&amp;id=0&amp;pg=18&amp;detail_to_show=10000422" TargetMode="External"/><Relationship Id="rId143" Type="http://schemas.openxmlformats.org/officeDocument/2006/relationships/hyperlink" Target="http://fapesp.br/oportunidades/florestas_funcionais:_biodiversidade_a_favor_das_cidades/4926/" TargetMode="External"/><Relationship Id="rId164" Type="http://schemas.openxmlformats.org/officeDocument/2006/relationships/hyperlink" Target="http://fapesp.br/oportunidades/proteinas_regulatorias_que_atuam_na_comunicacao_entre_a_sinalizacao_luminosa_e_a_de_jasmonato:_caracterizacao_de_sua_funcao_molecular_e_seu_impacto_na_qualidade_das_culturas/4979/" TargetMode="External"/><Relationship Id="rId185" Type="http://schemas.openxmlformats.org/officeDocument/2006/relationships/hyperlink" Target="https://www.idrc.ca/en/funding/call-expressions-interest-managing-organization-hub-responsible-artificial-intelligence-2" TargetMode="External"/><Relationship Id="rId9" Type="http://schemas.openxmlformats.org/officeDocument/2006/relationships/hyperlink" Target="https://royalsociety.org/grants-schemes-awards/grants/royal-society-wolfson-visiting-fellowship" TargetMode="External"/><Relationship Id="rId210" Type="http://schemas.openxmlformats.org/officeDocument/2006/relationships/hyperlink" Target="http://fapesp.br/oportunidades/jus2vec:_pesquisa_jurisprudencial_inteligente,_integrada_ao_editor_de_texto/5028/" TargetMode="External"/><Relationship Id="rId26" Type="http://schemas.openxmlformats.org/officeDocument/2006/relationships/hyperlink" Target="https://english.rvo.nl/subsidies-programmes/energy-transition-facility" TargetMode="External"/><Relationship Id="rId231" Type="http://schemas.openxmlformats.org/officeDocument/2006/relationships/hyperlink" Target="http://fapesp.br/oportunidades/composto_bioestimulante_e_bioprotetor_sustentavel_para_o_controle_da_ferrugem_de_plantas_no_sistema_de_cultivo_organico/5073/" TargetMode="External"/><Relationship Id="rId252" Type="http://schemas.openxmlformats.org/officeDocument/2006/relationships/hyperlink" Target="http://fapesp.br/oportunidades/mecanismos_moleculares_e_fenotipicos_de_evasao_imune_em_neoplasias_mieloides_/5074/" TargetMode="External"/><Relationship Id="rId273" Type="http://schemas.openxmlformats.org/officeDocument/2006/relationships/hyperlink" Target="https://www.humboldt-foundation.de/en/apply/sponsorship-programmes/max-planck-humboldt-research-award" TargetMode="External"/><Relationship Id="rId294" Type="http://schemas.openxmlformats.org/officeDocument/2006/relationships/hyperlink" Target="https://wellcome.org/grant-funding/schemes/digital-technology-development-awards-climate-sensitive-infectious-disease" TargetMode="External"/><Relationship Id="rId308" Type="http://schemas.openxmlformats.org/officeDocument/2006/relationships/hyperlink" Target="https://www.merckgroup.com/en/research/open-innovation/research-grants.html" TargetMode="External"/><Relationship Id="rId47" Type="http://schemas.openxmlformats.org/officeDocument/2006/relationships/hyperlink" Target="https://www.daad.org.br/pt/bolsas/busca/?type=a&amp;origin=48&amp;subjectgroup=0&amp;q=0&amp;status=0&amp;page=3&amp;onlydaad=0&amp;language=en&amp;id=0&amp;pg=3&amp;detail_to_show=50015492" TargetMode="External"/><Relationship Id="rId68" Type="http://schemas.openxmlformats.org/officeDocument/2006/relationships/hyperlink" Target="https://www.daad.org.br/pt/bolsas/busca/?type=a&amp;origin=48&amp;subjectgroup=0&amp;q=0&amp;status=0&amp;page=7&amp;onlydaad=0&amp;language=en&amp;id=0&amp;pg=7&amp;detail_to_show=10000164" TargetMode="External"/><Relationship Id="rId89" Type="http://schemas.openxmlformats.org/officeDocument/2006/relationships/hyperlink" Target="https://www.daad.org.br/pt/bolsas/busca/?type=a&amp;origin=48&amp;subjectgroup=0&amp;q=0&amp;status=0&amp;page=11&amp;onlydaad=0&amp;language=en&amp;id=0&amp;pg=11&amp;detail_to_show=10000222" TargetMode="External"/><Relationship Id="rId112" Type="http://schemas.openxmlformats.org/officeDocument/2006/relationships/hyperlink" Target="https://www.daad.org.br/pt/bolsas/busca/?type=a&amp;origin=48&amp;subjectgroup=0&amp;q=0&amp;status=0&amp;page=16&amp;onlydaad=0&amp;language=en&amp;id=0&amp;pg=16&amp;detail_to_show=10000560" TargetMode="External"/><Relationship Id="rId133" Type="http://schemas.openxmlformats.org/officeDocument/2006/relationships/hyperlink" Target="http://fapesp.br/oportunidades/centro_de_pesquisa,_inovacao_e_difusao_em_neuromatematica_-_cepid_neuromat/4426/" TargetMode="External"/><Relationship Id="rId154" Type="http://schemas.openxmlformats.org/officeDocument/2006/relationships/hyperlink" Target="http://fapesp.br/oportunidades/modelagem_espacialmente_explicita_das_contribuicoes_da_restauracao_de_pastagens_para_o_sequestro_de_carbono_e_provisao_de_servicos_ecossistemicos_no_brasil/4916/" TargetMode="External"/><Relationship Id="rId175" Type="http://schemas.openxmlformats.org/officeDocument/2006/relationships/hyperlink" Target="http://fapesp.br/oportunidades/desafios_da_fisica_de_neutrinos_para_o_seculo_xxi/4976/" TargetMode="External"/><Relationship Id="rId196" Type="http://schemas.openxmlformats.org/officeDocument/2006/relationships/hyperlink" Target="http://fapesp.br/oportunidades/set_e_esfingolipideos_em_cancer_de_cabeca_e_pescoco:_sinalizacao,_alvos_e_terapia_antitumoral/5011/" TargetMode="External"/><Relationship Id="rId200" Type="http://schemas.openxmlformats.org/officeDocument/2006/relationships/hyperlink" Target="http://fapesp.br/oportunidades/estudos_translacionais_de_cancer_de_cabeca_e_pescoco_na_america_do_sul_e_europa_(headspace)___h2020/5019/" TargetMode="External"/><Relationship Id="rId16" Type="http://schemas.openxmlformats.org/officeDocument/2006/relationships/hyperlink" Target="https://twas.org/opportunity/twas-medal-lectures" TargetMode="External"/><Relationship Id="rId221" Type="http://schemas.openxmlformats.org/officeDocument/2006/relationships/hyperlink" Target="http://fapesp.br/oportunidades/cherenkov_telescope_array:_construcao_e_primeiras_descobertas_/5013/" TargetMode="External"/><Relationship Id="rId242" Type="http://schemas.openxmlformats.org/officeDocument/2006/relationships/hyperlink" Target="http://fapesp.br/oportunidades/estudo_comparativo_de_diferentes_tecnicas_de_medicao_de_temperatura_aplicadas_a_combustao_do_tipo_chemical_looping/5051/" TargetMode="External"/><Relationship Id="rId263" Type="http://schemas.openxmlformats.org/officeDocument/2006/relationships/hyperlink" Target="https://foundationfar.org/grants-funding/opportunities/egg-tech-prize/" TargetMode="External"/><Relationship Id="rId284" Type="http://schemas.openxmlformats.org/officeDocument/2006/relationships/hyperlink" Target="https://www.icgeb.org/fellowships/smart-fellowships/" TargetMode="External"/><Relationship Id="rId37" Type="http://schemas.openxmlformats.org/officeDocument/2006/relationships/hyperlink" Target="https://www.daad.org.br/pt/bolsas/busca/?type=a&amp;origin=48&amp;subjectgroup=0&amp;q=0&amp;status=0&amp;page=1&amp;onlydaad=0&amp;language=en&amp;id=0&amp;pg=1&amp;detail_to_show=57135739" TargetMode="External"/><Relationship Id="rId58" Type="http://schemas.openxmlformats.org/officeDocument/2006/relationships/hyperlink" Target="https://www.daad.org.br/pt/bolsas/busca/?type=a&amp;origin=48&amp;subjectgroup=0&amp;q=0&amp;status=0&amp;page=5&amp;onlydaad=0&amp;language=en&amp;id=0&amp;pg=5&amp;detail_to_show=10000169" TargetMode="External"/><Relationship Id="rId79" Type="http://schemas.openxmlformats.org/officeDocument/2006/relationships/hyperlink" Target="https://www.daad.org.br/pt/bolsas/busca/?type=a&amp;origin=48&amp;subjectgroup=0&amp;q=0&amp;status=0&amp;page=9&amp;onlydaad=0&amp;language=en&amp;id=0&amp;pg=9&amp;detail_to_show=10000207" TargetMode="External"/><Relationship Id="rId102" Type="http://schemas.openxmlformats.org/officeDocument/2006/relationships/hyperlink" Target="https://www.daad.org.br/pt/bolsas/busca/?type=a&amp;origin=48&amp;subjectgroup=0&amp;q=0&amp;status=0&amp;page=14&amp;onlydaad=0&amp;language=en&amp;id=0&amp;pg=14&amp;detail_to_show=10000113" TargetMode="External"/><Relationship Id="rId123" Type="http://schemas.openxmlformats.org/officeDocument/2006/relationships/hyperlink" Target="https://www.daad.org.br/pt/bolsas/busca/?type=a&amp;origin=48&amp;subjectgroup=0&amp;q=0&amp;status=0&amp;page=18&amp;onlydaad=0&amp;language=en&amp;id=0&amp;pg=18&amp;detail_to_show=10000220" TargetMode="External"/><Relationship Id="rId144" Type="http://schemas.openxmlformats.org/officeDocument/2006/relationships/hyperlink" Target="http://fapesp.br/oportunidades/resolubilidade_para_operadores_diferenciais_lineares_eliticos_e_cancelantes/4956/" TargetMode="External"/><Relationship Id="rId90" Type="http://schemas.openxmlformats.org/officeDocument/2006/relationships/hyperlink" Target="https://www.daad.org.br/pt/bolsas/busca/?type=a&amp;origin=48&amp;subjectgroup=0&amp;q=0&amp;status=0&amp;page=11&amp;onlydaad=0&amp;language=en&amp;id=0&amp;pg=11&amp;detail_to_show=10000406" TargetMode="External"/><Relationship Id="rId165" Type="http://schemas.openxmlformats.org/officeDocument/2006/relationships/hyperlink" Target="http://fapesp.br/oportunidades/centro_de_pesquisa_e_analise_de_sao_paulo/4736/" TargetMode="External"/><Relationship Id="rId186" Type="http://schemas.openxmlformats.org/officeDocument/2006/relationships/hyperlink" Target="https://www.idrc.ca/en/funding/call-expressions-interest-gender-stem-research-initiative-advancing-gender-analysis-and" TargetMode="External"/><Relationship Id="rId211" Type="http://schemas.openxmlformats.org/officeDocument/2006/relationships/hyperlink" Target="http://fapesp.br/oportunidades/jus2vec:_pesquisa_jurisprudencial_inteligente,_integrada_ao_editor_de_texto/5029/" TargetMode="External"/><Relationship Id="rId232" Type="http://schemas.openxmlformats.org/officeDocument/2006/relationships/hyperlink" Target="http://fapesp.br/oportunidades/estrategias_biotecnologicas_e_genomicas_para_qualidade,_produtividade_e_manejo_sustentavel_de_citros,_cafe_e_cana-de-acucar_no_estado_de_sao_paulo/5012/" TargetMode="External"/><Relationship Id="rId253" Type="http://schemas.openxmlformats.org/officeDocument/2006/relationships/hyperlink" Target="http://fapesp.br/oportunidades/sintese_mecanoquimica_de_nanomateriais_multicomponentes/5054/" TargetMode="External"/><Relationship Id="rId274" Type="http://schemas.openxmlformats.org/officeDocument/2006/relationships/hyperlink" Target="https://www.humboldt-foundation.de/en/apply/sponsorship-programmes/alexander-von-humboldt-professorship" TargetMode="External"/><Relationship Id="rId295" Type="http://schemas.openxmlformats.org/officeDocument/2006/relationships/hyperlink" Target="https://www.rapid-response.org/apply-2/" TargetMode="External"/><Relationship Id="rId309" Type="http://schemas.openxmlformats.org/officeDocument/2006/relationships/hyperlink" Target="https://www.merckgroup.com/en/research/open-innovation/research-grants.html" TargetMode="External"/><Relationship Id="rId27" Type="http://schemas.openxmlformats.org/officeDocument/2006/relationships/hyperlink" Target="https://foundationfar.org/grants-funding/opportunities/premium-flavor-in-strawberries-for-indoor-environments/" TargetMode="External"/><Relationship Id="rId48" Type="http://schemas.openxmlformats.org/officeDocument/2006/relationships/hyperlink" Target="https://www.daad.org.br/pt/bolsas/busca/?type=a&amp;origin=48&amp;subjectgroup=0&amp;q=0&amp;status=0&amp;page=3&amp;onlydaad=0&amp;language=en&amp;id=0&amp;pg=3&amp;detail_to_show=57378178" TargetMode="External"/><Relationship Id="rId69" Type="http://schemas.openxmlformats.org/officeDocument/2006/relationships/hyperlink" Target="https://www.daad.org.br/pt/bolsas/busca/?type=a&amp;origin=48&amp;subjectgroup=0&amp;q=0&amp;status=0&amp;page=7&amp;onlydaad=0&amp;language=en&amp;id=0&amp;pg=7&amp;detail_to_show=10000148" TargetMode="External"/><Relationship Id="rId113" Type="http://schemas.openxmlformats.org/officeDocument/2006/relationships/hyperlink" Target="https://www.daad.org.br/pt/bolsas/busca/?type=a&amp;origin=48&amp;subjectgroup=0&amp;q=0&amp;status=0&amp;page=16&amp;onlydaad=0&amp;language=en&amp;id=0&amp;pg=16&amp;detail_to_show=10000103" TargetMode="External"/><Relationship Id="rId134" Type="http://schemas.openxmlformats.org/officeDocument/2006/relationships/hyperlink" Target="http://fapesp.br/oportunidades/centro_de_pesquisa,_inovacao_e_difusao_em_neuromatematica_-_cepid_neuromat_/4428/" TargetMode="External"/><Relationship Id="rId80" Type="http://schemas.openxmlformats.org/officeDocument/2006/relationships/hyperlink" Target="https://www.daad.org.br/pt/bolsas/busca/?type=a&amp;origin=48&amp;subjectgroup=0&amp;q=0&amp;status=0&amp;page=9&amp;onlydaad=0&amp;language=en&amp;id=0&amp;pg=9&amp;detail_to_show=10000162" TargetMode="External"/><Relationship Id="rId155" Type="http://schemas.openxmlformats.org/officeDocument/2006/relationships/hyperlink" Target="http://fapesp.br/oportunidades/ciclos_biogeoquimicos_de_gases_do_efeito_estufa_na_amazonia/4932/" TargetMode="External"/><Relationship Id="rId176" Type="http://schemas.openxmlformats.org/officeDocument/2006/relationships/hyperlink" Target="http://fapesp.br/oportunidades/fragmentacao_socioespacial_e_urbanizacao_brasileira:_escalas,_vetores,_ritmos,_formas_e_conteudos/4978/" TargetMode="External"/><Relationship Id="rId197" Type="http://schemas.openxmlformats.org/officeDocument/2006/relationships/hyperlink" Target="http://fapesp.br/oportunidades/termometro_social_covid-19:_fatores_associados_a_percepcao_de_risco,_aos_padroes_de_comportamento_e_a_adesao_as_medidas_de_protecao_que_influenciam_no_combate_a_pandemia_no_brasil/5031/" TargetMode="External"/><Relationship Id="rId201" Type="http://schemas.openxmlformats.org/officeDocument/2006/relationships/hyperlink" Target="http://fapesp.br/oportunidades/construcao_de_modelos_causais_a_partir_de_dados_crus_para_tomada_de_decisoes_multicriterio/4984/" TargetMode="External"/><Relationship Id="rId222" Type="http://schemas.openxmlformats.org/officeDocument/2006/relationships/hyperlink" Target="http://fapesp.br/oportunidades/teoria_de_singularidades_e_suas_aplicacoes_a_geometria_diferencial,_equacoes_diferenciais_e_visao_computacional/5026/" TargetMode="External"/><Relationship Id="rId243" Type="http://schemas.openxmlformats.org/officeDocument/2006/relationships/hyperlink" Target="http://fapesp.br/oportunidades/dispositivos_de_armazenamento_de_energia_de_alta_voltagem/5061/" TargetMode="External"/><Relationship Id="rId264" Type="http://schemas.openxmlformats.org/officeDocument/2006/relationships/hyperlink" Target="https://www.globalwomennet.org/energising-women-call-for-applications/" TargetMode="External"/><Relationship Id="rId285" Type="http://schemas.openxmlformats.org/officeDocument/2006/relationships/hyperlink" Target="https://leakeyfoundation.org/grants/research-grants/" TargetMode="External"/><Relationship Id="rId17" Type="http://schemas.openxmlformats.org/officeDocument/2006/relationships/hyperlink" Target="https://twas.org/opportunity/twas-regional-awards" TargetMode="External"/><Relationship Id="rId38" Type="http://schemas.openxmlformats.org/officeDocument/2006/relationships/hyperlink" Target="https://www.daad.org.br/pt/bolsas/busca/?type=a&amp;origin=48&amp;subjectgroup=0&amp;q=0&amp;status=0&amp;page=1&amp;onlydaad=0&amp;language=en&amp;id=0&amp;pg=1&amp;detail_to_show=57507783" TargetMode="External"/><Relationship Id="rId59" Type="http://schemas.openxmlformats.org/officeDocument/2006/relationships/hyperlink" Target="https://www.daad.org.br/pt/bolsas/busca/?type=a&amp;origin=48&amp;subjectgroup=0&amp;q=0&amp;status=0&amp;page=5&amp;onlydaad=0&amp;language=en&amp;id=0&amp;pg=5&amp;detail_to_show=10000110" TargetMode="External"/><Relationship Id="rId103" Type="http://schemas.openxmlformats.org/officeDocument/2006/relationships/hyperlink" Target="https://www.daad.org.br/pt/bolsas/busca/?type=a&amp;origin=48&amp;subjectgroup=0&amp;q=0&amp;status=0&amp;page=14&amp;onlydaad=0&amp;language=en&amp;id=0&amp;pg=14&amp;detail_to_show=10000124" TargetMode="External"/><Relationship Id="rId124" Type="http://schemas.openxmlformats.org/officeDocument/2006/relationships/hyperlink" Target="https://www.daad.org.br/pt/bolsas/busca/?type=a&amp;origin=48&amp;subjectgroup=0&amp;q=0&amp;status=0&amp;page=18&amp;onlydaad=0&amp;language=en&amp;id=0&amp;pg=18&amp;detail_to_show=10000494" TargetMode="External"/><Relationship Id="rId310" Type="http://schemas.openxmlformats.org/officeDocument/2006/relationships/hyperlink" Target="https://www.merckgroup.com/en/research/open-innovation/research-grants.html" TargetMode="External"/><Relationship Id="rId70" Type="http://schemas.openxmlformats.org/officeDocument/2006/relationships/hyperlink" Target="https://www.daad.org.br/pt/bolsas/busca/?type=a&amp;origin=48&amp;subjectgroup=0&amp;q=0&amp;status=0&amp;page=7&amp;onlydaad=0&amp;language=en&amp;id=0&amp;pg=7&amp;detail_to_show=10000168" TargetMode="External"/><Relationship Id="rId91" Type="http://schemas.openxmlformats.org/officeDocument/2006/relationships/hyperlink" Target="https://www.daad.org.br/pt/bolsas/busca/?type=a&amp;origin=48&amp;subjectgroup=0&amp;q=0&amp;status=0&amp;page=12&amp;onlydaad=0&amp;language=en&amp;id=0&amp;pg=12&amp;detail_to_show=10000412" TargetMode="External"/><Relationship Id="rId145" Type="http://schemas.openxmlformats.org/officeDocument/2006/relationships/hyperlink" Target="http://fapesp.br/oportunidades/estudos_translacionais_de_cancer_de_cabeca_e_pescoco_na_america_do_sul_e_europa_(headspace)___h2020/4959/" TargetMode="External"/><Relationship Id="rId166" Type="http://schemas.openxmlformats.org/officeDocument/2006/relationships/hyperlink" Target="http://fapesp.br/oportunidades/transicoes_de_fase_quanticas_em_nanomateriais:_desenvolvimento_de_funcionais_da_densidade_e_aplicacoes_via_dft/4923/" TargetMode="External"/><Relationship Id="rId187" Type="http://schemas.openxmlformats.org/officeDocument/2006/relationships/hyperlink" Target="https://www.idrc.ca/en/funding/call-expressions-interest-managing-organization-hub-responsible-artificial-intelligence" TargetMode="External"/><Relationship Id="rId1" Type="http://schemas.openxmlformats.org/officeDocument/2006/relationships/hyperlink" Target="https://www.dfg.de/en/research_funding/announcements_proposals/calls_for_proposals/info_wissenschaft_22_21/index.html" TargetMode="External"/><Relationship Id="rId212" Type="http://schemas.openxmlformats.org/officeDocument/2006/relationships/hyperlink" Target="http://fapesp.br/oportunidades/propriedades_estruturais_e_biofisicas_de_lipoproteinas_nativas_e_modificadas/5017/" TargetMode="External"/><Relationship Id="rId233" Type="http://schemas.openxmlformats.org/officeDocument/2006/relationships/hyperlink" Target="http://fapesp.br/oportunidades/eletronica_e_eletroquimica_em_escala_nanometrica:_fundamentos_e_aplicacoes/5046/" TargetMode="External"/><Relationship Id="rId254" Type="http://schemas.openxmlformats.org/officeDocument/2006/relationships/hyperlink" Target="https://twas.org/opportunity/twas-ncp-postdoctoral-fellowship-programme" TargetMode="External"/><Relationship Id="rId28" Type="http://schemas.openxmlformats.org/officeDocument/2006/relationships/hyperlink" Target="https://foundationfar.org/grants-funding/opportunities/ffar-vet-fellows-program/" TargetMode="External"/><Relationship Id="rId49" Type="http://schemas.openxmlformats.org/officeDocument/2006/relationships/hyperlink" Target="https://www.daad.org.br/pt/bolsas/busca/?type=a&amp;origin=48&amp;subjectgroup=0&amp;q=0&amp;status=0&amp;page=3&amp;onlydaad=0&amp;language=en&amp;id=0&amp;pg=3&amp;detail_to_show=50019749" TargetMode="External"/><Relationship Id="rId114" Type="http://schemas.openxmlformats.org/officeDocument/2006/relationships/hyperlink" Target="https://www.daad.org.br/pt/bolsas/busca/?type=a&amp;origin=48&amp;subjectgroup=0&amp;q=0&amp;status=0&amp;page=16&amp;onlydaad=0&amp;language=en&amp;id=0&amp;pg=16&amp;detail_to_show=10000543" TargetMode="External"/><Relationship Id="rId275" Type="http://schemas.openxmlformats.org/officeDocument/2006/relationships/hyperlink" Target="https://www.humboldt-foundation.de/en/apply/sponsorship-programmes/frontiers-of-research-symposia" TargetMode="External"/><Relationship Id="rId296" Type="http://schemas.openxmlformats.org/officeDocument/2006/relationships/hyperlink" Target="https://euraxess.ec.europa.eu/jobs/funding/capes-humboldt-research-fellowship-researchers-brazil-germany" TargetMode="External"/><Relationship Id="rId300" Type="http://schemas.openxmlformats.org/officeDocument/2006/relationships/hyperlink" Target="https://euraxess.ec.europa.eu/jobs/funding/mit-portugal" TargetMode="External"/><Relationship Id="rId60" Type="http://schemas.openxmlformats.org/officeDocument/2006/relationships/hyperlink" Target="https://www.daad.org.br/pt/bolsas/busca/?type=a&amp;origin=48&amp;subjectgroup=0&amp;q=0&amp;status=0&amp;page=5&amp;onlydaad=0&amp;language=en&amp;id=0&amp;pg=5&amp;detail_to_show=10000550" TargetMode="External"/><Relationship Id="rId81" Type="http://schemas.openxmlformats.org/officeDocument/2006/relationships/hyperlink" Target="https://www.daad.org.br/pt/bolsas/busca/?type=a&amp;origin=48&amp;subjectgroup=0&amp;q=0&amp;status=0&amp;page=10&amp;onlydaad=0&amp;language=en&amp;id=0&amp;pg=10&amp;detail_to_show=10000437" TargetMode="External"/><Relationship Id="rId135" Type="http://schemas.openxmlformats.org/officeDocument/2006/relationships/hyperlink" Target="http://fapesp.br/oportunidades/novos_processos_cataliticos_e_fotocataliticos_para_a_conversao_direta_de_metano_e_co2_em_produtos/4846/" TargetMode="External"/><Relationship Id="rId156" Type="http://schemas.openxmlformats.org/officeDocument/2006/relationships/hyperlink" Target="http://fapesp.br/oportunidades/da_compreensao_basica_a_biomarcadores_clinicos_para_a_esquizofrenia:_um_estudo_multidisciplinar_centrado_na_neuroproteomica/4948/" TargetMode="External"/><Relationship Id="rId177" Type="http://schemas.openxmlformats.org/officeDocument/2006/relationships/hyperlink" Target="http://fapesp.br/oportunidades/evolucao_dinamica_de_aglomerados_estelares_jovens_com_analises_de_traceback/4934/" TargetMode="External"/><Relationship Id="rId198" Type="http://schemas.openxmlformats.org/officeDocument/2006/relationships/hyperlink" Target="http://fapesp.br/oportunidades/avaliacao_de_novas_tecnicas_de_terapia_celular_em_doencas_de_superficie_ocular/5032/" TargetMode="External"/><Relationship Id="rId202" Type="http://schemas.openxmlformats.org/officeDocument/2006/relationships/hyperlink" Target="http://fapesp.br/oportunidades/modulacao_do_crescimento_tecidual_e_acumulo_de_biomassa_pela_oxidase_alternativa_mitocondrial/4989/" TargetMode="External"/><Relationship Id="rId223" Type="http://schemas.openxmlformats.org/officeDocument/2006/relationships/hyperlink" Target="http://fapesp.br/oportunidades/abordagem_metabolomica_para_melhora_da_maciez_da_carne_de_bovinos_nelore:_o_conceito_de_metabotype_e_biomarcadores/5036/" TargetMode="External"/><Relationship Id="rId244" Type="http://schemas.openxmlformats.org/officeDocument/2006/relationships/hyperlink" Target="http://fapesp.br/oportunidades/dispositivos_de_armazenamento_de_energia_de_alta_voltagem/5062/" TargetMode="External"/><Relationship Id="rId18" Type="http://schemas.openxmlformats.org/officeDocument/2006/relationships/hyperlink" Target="https://english.rvo.nl/subsidies-programmes/reversing-flow-rtf" TargetMode="External"/><Relationship Id="rId39" Type="http://schemas.openxmlformats.org/officeDocument/2006/relationships/hyperlink" Target="https://www.daad.org.br/pt/bolsas/busca/?type=a&amp;origin=48&amp;subjectgroup=0&amp;q=0&amp;status=0&amp;page=1&amp;onlydaad=0&amp;language=en&amp;id=0&amp;pg=1&amp;detail_to_show=57034100" TargetMode="External"/><Relationship Id="rId265" Type="http://schemas.openxmlformats.org/officeDocument/2006/relationships/hyperlink" Target="https://www.humboldt-foundation.de/en/apply/sponsorship-programmes/german-chancellor-fellowship" TargetMode="External"/><Relationship Id="rId286" Type="http://schemas.openxmlformats.org/officeDocument/2006/relationships/hyperlink" Target="https://oceaninnovationchallenge.org/call-for-innovations/3rdcall" TargetMode="External"/><Relationship Id="rId50" Type="http://schemas.openxmlformats.org/officeDocument/2006/relationships/hyperlink" Target="https://www.daad.org.br/pt/bolsas/busca/?type=a&amp;origin=48&amp;subjectgroup=0&amp;q=0&amp;status=0&amp;page=3&amp;onlydaad=0&amp;language=en&amp;id=0&amp;pg=3&amp;detail_to_show=50076777" TargetMode="External"/><Relationship Id="rId104" Type="http://schemas.openxmlformats.org/officeDocument/2006/relationships/hyperlink" Target="https://www.daad.org.br/pt/bolsas/busca/?type=a&amp;origin=48&amp;subjectgroup=0&amp;q=0&amp;status=0&amp;page=14&amp;onlydaad=0&amp;language=en&amp;id=0&amp;pg=14&amp;detail_to_show=10000123" TargetMode="External"/><Relationship Id="rId125" Type="http://schemas.openxmlformats.org/officeDocument/2006/relationships/hyperlink" Target="https://www.daad.org.br/pt/bolsas/busca/?type=a&amp;origin=48&amp;subjectgroup=0&amp;q=0&amp;status=0&amp;page=18&amp;onlydaad=0&amp;language=en&amp;id=0&amp;pg=18&amp;detail_to_show=10000101" TargetMode="External"/><Relationship Id="rId146" Type="http://schemas.openxmlformats.org/officeDocument/2006/relationships/hyperlink" Target="http://fapesp.br/oportunidades/geracao_e_manutencao_de_camundongos_com_delecao_condicionada_em_neuronios_hipotalamicos/4967/" TargetMode="External"/><Relationship Id="rId167" Type="http://schemas.openxmlformats.org/officeDocument/2006/relationships/hyperlink" Target="http://fapesp.br/oportunidades/interacoes_abelha-agricultura:_perspectivas_para_a_utilizacao_sustentavel/4942/" TargetMode="External"/><Relationship Id="rId188" Type="http://schemas.openxmlformats.org/officeDocument/2006/relationships/hyperlink" Target="https://www.pbnf.nl/grantseekers/" TargetMode="External"/><Relationship Id="rId311" Type="http://schemas.openxmlformats.org/officeDocument/2006/relationships/hyperlink" Target="https://www.nfwf.org/programs/sustain-our-great-lakes-program" TargetMode="External"/><Relationship Id="rId71" Type="http://schemas.openxmlformats.org/officeDocument/2006/relationships/hyperlink" Target="https://www.daad.org.br/pt/bolsas/busca/?type=a&amp;origin=48&amp;subjectgroup=0&amp;q=0&amp;status=0&amp;page=8&amp;onlydaad=0&amp;language=en&amp;id=0&amp;pg=8&amp;detail_to_show=10000505" TargetMode="External"/><Relationship Id="rId92" Type="http://schemas.openxmlformats.org/officeDocument/2006/relationships/hyperlink" Target="https://www.daad.org.br/pt/bolsas/busca/?type=a&amp;origin=48&amp;subjectgroup=0&amp;q=0&amp;status=0&amp;page=12&amp;onlydaad=0&amp;language=en&amp;id=0&amp;pg=12&amp;detail_to_show=10000141" TargetMode="External"/><Relationship Id="rId213" Type="http://schemas.openxmlformats.org/officeDocument/2006/relationships/hyperlink" Target="http://fapesp.br/oportunidades/centro_de_pesquisa_em_obesidade_e_comorbidades_/5021/" TargetMode="External"/><Relationship Id="rId234" Type="http://schemas.openxmlformats.org/officeDocument/2006/relationships/hyperlink" Target="http://fapesp.br/oportunidades/sistema_de_energia_liquida_para_aves/5045/" TargetMode="External"/><Relationship Id="rId2" Type="http://schemas.openxmlformats.org/officeDocument/2006/relationships/hyperlink" Target="https://www.dfg.de/en/research_funding/announcements_proposals/calls_for_proposals/info_wissenschaft_22_12/index.html" TargetMode="External"/><Relationship Id="rId29" Type="http://schemas.openxmlformats.org/officeDocument/2006/relationships/hyperlink" Target="https://foundationfar.org/grants-funding/opportunities/submit-a-research-concept/" TargetMode="External"/><Relationship Id="rId255" Type="http://schemas.openxmlformats.org/officeDocument/2006/relationships/hyperlink" Target="https://twas.org/opportunity/twas-isdb-postdoctoral-fellowship-programme-women" TargetMode="External"/><Relationship Id="rId276" Type="http://schemas.openxmlformats.org/officeDocument/2006/relationships/hyperlink" Target="https://www.icgeb.org/fellowships/arturo-falaschi-phd-fellowships-2023/" TargetMode="External"/><Relationship Id="rId297" Type="http://schemas.openxmlformats.org/officeDocument/2006/relationships/hyperlink" Target="https://euraxess.ec.europa.eu/jobs/funding/22022bipdcidma" TargetMode="External"/><Relationship Id="rId40" Type="http://schemas.openxmlformats.org/officeDocument/2006/relationships/hyperlink" Target="https://www.daad.org.br/pt/bolsas/busca/?type=a&amp;origin=48&amp;subjectgroup=0&amp;q=0&amp;status=0&amp;page=1&amp;onlydaad=0&amp;language=en&amp;id=0&amp;pg=1&amp;detail_to_show=50015456" TargetMode="External"/><Relationship Id="rId115" Type="http://schemas.openxmlformats.org/officeDocument/2006/relationships/hyperlink" Target="https://www.daad.org.br/pt/bolsas/busca/?type=a&amp;origin=48&amp;subjectgroup=0&amp;q=0&amp;status=0&amp;page=16&amp;onlydaad=0&amp;language=en&amp;id=0&amp;pg=16&amp;detail_to_show=10000108" TargetMode="External"/><Relationship Id="rId136" Type="http://schemas.openxmlformats.org/officeDocument/2006/relationships/hyperlink" Target="http://fapesp.br/oportunidades/sistemas_neurais_para_avaliacao_de_risco,_um_biomarcador_para_ansiedade/4864/" TargetMode="External"/><Relationship Id="rId157" Type="http://schemas.openxmlformats.org/officeDocument/2006/relationships/hyperlink" Target="http://fapesp.br/oportunidades/materiais_porosos_ecologicos_para_a_recuperacao_e_reavaliacao_de_metais_recuperados_de_agua_contaminada/4953/" TargetMode="External"/><Relationship Id="rId178" Type="http://schemas.openxmlformats.org/officeDocument/2006/relationships/hyperlink" Target="http://fapesp.br/oportunidades/controle_transcricional_do_metabolismo_energetico_em_adipocitos/4909/" TargetMode="External"/><Relationship Id="rId301" Type="http://schemas.openxmlformats.org/officeDocument/2006/relationships/hyperlink" Target="https://euraxess.ec.europa.eu/jobs/funding/ut-austin-portugal" TargetMode="External"/><Relationship Id="rId61" Type="http://schemas.openxmlformats.org/officeDocument/2006/relationships/hyperlink" Target="https://www.daad.org.br/pt/bolsas/busca/?type=a&amp;origin=48&amp;subjectgroup=0&amp;q=0&amp;status=0&amp;page=6&amp;onlydaad=0&amp;language=en&amp;id=0&amp;pg=6&amp;detail_to_show=10000129" TargetMode="External"/><Relationship Id="rId82" Type="http://schemas.openxmlformats.org/officeDocument/2006/relationships/hyperlink" Target="https://www.daad.org.br/pt/bolsas/busca/?type=a&amp;origin=48&amp;subjectgroup=0&amp;q=0&amp;status=0&amp;page=10&amp;onlydaad=0&amp;language=en&amp;id=0&amp;pg=10&amp;detail_to_show=10000119" TargetMode="External"/><Relationship Id="rId199" Type="http://schemas.openxmlformats.org/officeDocument/2006/relationships/hyperlink" Target="http://fapesp.br/oportunidades/desenvolvimento_de_um_processo_fisico-quimico_para_minimizar_eliminar_os_efeitos_das_proteinas_alergenicas_de_produtos_a_base_de_latex_natural/5030/" TargetMode="External"/><Relationship Id="rId203" Type="http://schemas.openxmlformats.org/officeDocument/2006/relationships/hyperlink" Target="http://fapesp.br/oportunidades/problemas_de_corte,_empacotamento,_dimensionamento_de_lotes,_programacao_da_producao,_roteamento,_localizacao_e_suas_integracoes_em_contextos_industriais_e_logisticos/4991/" TargetMode="External"/><Relationship Id="rId19" Type="http://schemas.openxmlformats.org/officeDocument/2006/relationships/hyperlink" Target="https://english.rvo.nl/subsidies-programmes/mental-health-and-psychosocial-support-humanitarian-emergencies-dss-mhpss" TargetMode="External"/><Relationship Id="rId224" Type="http://schemas.openxmlformats.org/officeDocument/2006/relationships/hyperlink" Target="http://fapesp.br/oportunidades/estrategia_integrada_para_o_estudo_de_agentes_infecciosos_causadores_de_doencas_emergentes_e_ou_negligenciadas_transmitidas_por_vetores_de_impacto_global/5023/" TargetMode="External"/><Relationship Id="rId245" Type="http://schemas.openxmlformats.org/officeDocument/2006/relationships/hyperlink" Target="http://fapesp.br/oportunidades/eletrocatalise_incrementada_por_efeitos_plasmonicos/5063/" TargetMode="External"/><Relationship Id="rId266" Type="http://schemas.openxmlformats.org/officeDocument/2006/relationships/hyperlink" Target="https://www.humboldt-foundation.de/en/apply/sponsorship-programmes/international-climate-protection-fellowship" TargetMode="External"/><Relationship Id="rId287" Type="http://schemas.openxmlformats.org/officeDocument/2006/relationships/hyperlink" Target="https://pmangellfamfound.org/meet-amanda-nickson/" TargetMode="External"/><Relationship Id="rId30" Type="http://schemas.openxmlformats.org/officeDocument/2006/relationships/hyperlink" Target="http://www.oceantrainingpartnership.org/opencall2022" TargetMode="External"/><Relationship Id="rId105" Type="http://schemas.openxmlformats.org/officeDocument/2006/relationships/hyperlink" Target="https://www.daad.org.br/pt/bolsas/busca/?type=a&amp;origin=48&amp;subjectgroup=0&amp;q=0&amp;status=0&amp;page=14&amp;onlydaad=0&amp;language=en&amp;id=0&amp;pg=14&amp;detail_to_show=10000427" TargetMode="External"/><Relationship Id="rId126" Type="http://schemas.openxmlformats.org/officeDocument/2006/relationships/hyperlink" Target="https://www.daad.org.br/pt/bolsas/busca/?type=a&amp;origin=48&amp;subjectgroup=0&amp;q=0&amp;status=0&amp;page=19&amp;onlydaad=0&amp;language=en&amp;id=0&amp;pg=19&amp;detail_to_show=10000187" TargetMode="External"/><Relationship Id="rId147" Type="http://schemas.openxmlformats.org/officeDocument/2006/relationships/hyperlink" Target="http://fapesp.br/oportunidades/centro_de_inovacao_em_producao_de_energia/4832/" TargetMode="External"/><Relationship Id="rId168" Type="http://schemas.openxmlformats.org/officeDocument/2006/relationships/hyperlink" Target="http://fapesp.br/oportunidades/oxidacoes_fotoinduzidas_em_membranas_modelo_e_em_organelas_celulares:_mecanismos_moleculares_e_estrategias_de_protecao/4945/" TargetMode="External"/><Relationship Id="rId312" Type="http://schemas.openxmlformats.org/officeDocument/2006/relationships/hyperlink" Target="https://www.nfwf.org/programs/fisheries-innovation-fund" TargetMode="External"/><Relationship Id="rId51" Type="http://schemas.openxmlformats.org/officeDocument/2006/relationships/hyperlink" Target="https://www.daad.org.br/pt/bolsas/busca/?type=a&amp;origin=48&amp;subjectgroup=0&amp;q=0&amp;status=0&amp;page=4&amp;onlydaad=0&amp;language=en&amp;id=0&amp;pg=4&amp;detail_to_show=50026397" TargetMode="External"/><Relationship Id="rId72" Type="http://schemas.openxmlformats.org/officeDocument/2006/relationships/hyperlink" Target="https://www.daad.org.br/pt/bolsas/busca/?type=a&amp;origin=48&amp;subjectgroup=0&amp;q=0&amp;status=0&amp;page=8&amp;onlydaad=0&amp;language=en&amp;id=0&amp;pg=8&amp;detail_to_show=10000418" TargetMode="External"/><Relationship Id="rId93" Type="http://schemas.openxmlformats.org/officeDocument/2006/relationships/hyperlink" Target="https://www.daad.org.br/pt/bolsas/busca/?type=a&amp;origin=48&amp;subjectgroup=0&amp;q=0&amp;status=0&amp;page=12&amp;onlydaad=0&amp;language=en&amp;id=0&amp;pg=12&amp;detail_to_show=10000127" TargetMode="External"/><Relationship Id="rId189" Type="http://schemas.openxmlformats.org/officeDocument/2006/relationships/hyperlink" Target="http://fapesp.br/oportunidades/adaptacao_imunometabolica_de_macrofagos_teciduais_residentes_na_saude_e_na_doenca/4987/" TargetMode="External"/><Relationship Id="rId3" Type="http://schemas.openxmlformats.org/officeDocument/2006/relationships/hyperlink" Target="https://www.dfg.de/en/research_funding/announcements_proposals/calls_for_proposals/info_wissenschaft_22_10/index.html" TargetMode="External"/><Relationship Id="rId214" Type="http://schemas.openxmlformats.org/officeDocument/2006/relationships/hyperlink" Target="http://fapesp.br/oportunidades/nutricao_e_cancer._estudo_dos_aspectos_moleculares,_proteomicos_e_metabolomicos_em_modelo_experimental_de_caquexia/5022/" TargetMode="External"/><Relationship Id="rId235" Type="http://schemas.openxmlformats.org/officeDocument/2006/relationships/hyperlink" Target="http://fapesp.br/oportunidades/experiencia_arquigrafia_4.0_/5080/" TargetMode="External"/><Relationship Id="rId256" Type="http://schemas.openxmlformats.org/officeDocument/2006/relationships/hyperlink" Target="https://www.cargillglobalscholars.com/scholarship/" TargetMode="External"/><Relationship Id="rId277" Type="http://schemas.openxmlformats.org/officeDocument/2006/relationships/hyperlink" Target="https://www.icgeb.org/fellowships/short-term-phd-fellowships-2023/" TargetMode="External"/><Relationship Id="rId298" Type="http://schemas.openxmlformats.org/officeDocument/2006/relationships/hyperlink" Target="https://euraxess.ec.europa.eu/jobs/funding/sc-012022bipdcidma" TargetMode="External"/><Relationship Id="rId116" Type="http://schemas.openxmlformats.org/officeDocument/2006/relationships/hyperlink" Target="https://www.daad.org.br/pt/bolsas/busca/?type=a&amp;origin=48&amp;subjectgroup=0&amp;q=0&amp;status=0&amp;page=17&amp;onlydaad=0&amp;language=en&amp;id=0&amp;pg=17&amp;detail_to_show=10000556" TargetMode="External"/><Relationship Id="rId137" Type="http://schemas.openxmlformats.org/officeDocument/2006/relationships/hyperlink" Target="http://fapesp.br/oportunidades/nanometalomica_aplicada_ao_cultivo_da_soja_para_estudar_os_efeitos_das_nanoparticulas_relacionadas_a_metal/4891/" TargetMode="External"/><Relationship Id="rId158" Type="http://schemas.openxmlformats.org/officeDocument/2006/relationships/hyperlink" Target="http://fapesp.br/oportunidades/oxidacao_enzimatica_do_bagaco_de_cana-de-acucar_ii:_explorando_a_interacao_entre_cdhs_e_lpmos_visando_o_desenvolvimento_de_enzimas_mais_eficientes_para_insercao_em_um_cell_factory_geneticamente_modificado/4970/" TargetMode="External"/><Relationship Id="rId302" Type="http://schemas.openxmlformats.org/officeDocument/2006/relationships/hyperlink" Target="https://euraxess.ec.europa.eu/jobs/funding/um-phd-scholarship-mpdsassistantship-department-civil-and-environmental-engineering-1" TargetMode="External"/><Relationship Id="rId20" Type="http://schemas.openxmlformats.org/officeDocument/2006/relationships/hyperlink" Target="https://english.rvo.nl/subsidies-programmes/climate-and-energy-response-facility-cerf" TargetMode="External"/><Relationship Id="rId41" Type="http://schemas.openxmlformats.org/officeDocument/2006/relationships/hyperlink" Target="https://www.daad.org.br/pt/bolsas/busca/?type=a&amp;origin=48&amp;subjectgroup=0&amp;q=0&amp;status=0&amp;page=2&amp;onlydaad=0&amp;language=en&amp;id=0&amp;pg=2&amp;detail_to_show=50110016" TargetMode="External"/><Relationship Id="rId62" Type="http://schemas.openxmlformats.org/officeDocument/2006/relationships/hyperlink" Target="https://www.daad.org.br/pt/bolsas/busca/?type=a&amp;origin=48&amp;subjectgroup=0&amp;q=0&amp;status=0&amp;page=6&amp;onlydaad=0&amp;language=en&amp;id=0&amp;pg=6&amp;detail_to_show=10000195" TargetMode="External"/><Relationship Id="rId83" Type="http://schemas.openxmlformats.org/officeDocument/2006/relationships/hyperlink" Target="https://www.daad.org.br/pt/bolsas/busca/?type=a&amp;origin=48&amp;subjectgroup=0&amp;q=0&amp;status=0&amp;page=10&amp;onlydaad=0&amp;language=en&amp;id=0&amp;pg=10&amp;detail_to_show=10000150" TargetMode="External"/><Relationship Id="rId179" Type="http://schemas.openxmlformats.org/officeDocument/2006/relationships/hyperlink" Target="http://fapesp.br/oportunidades/a_funcao_da_quimica_na_adaptacao_de_holobiontes/4761/" TargetMode="External"/><Relationship Id="rId190" Type="http://schemas.openxmlformats.org/officeDocument/2006/relationships/hyperlink" Target="http://fapesp.br/oportunidades/avaliacao_de_novas_tecnicas_de_terapia_celular_em_doencas_de_superficie_ocular/4990/" TargetMode="External"/><Relationship Id="rId204" Type="http://schemas.openxmlformats.org/officeDocument/2006/relationships/hyperlink" Target="http://fapesp.br/oportunidades/centro_brasileiro_de_pesquisa_aplicada_a_primeira_infancia/5016/" TargetMode="External"/><Relationship Id="rId225" Type="http://schemas.openxmlformats.org/officeDocument/2006/relationships/hyperlink" Target="http://fapesp.br/oportunidades/filogeografia_e_diversidade_em_comunidades_da_meiofauna_de_corpo_mole_do_sul_do_brasil/5004/" TargetMode="External"/><Relationship Id="rId246" Type="http://schemas.openxmlformats.org/officeDocument/2006/relationships/hyperlink" Target="http://fapesp.br/oportunidades/centro_de_pesquisa_em_inovacao_e_disseminacao_em_neuromatematica_(neuromat)/5066/" TargetMode="External"/><Relationship Id="rId267" Type="http://schemas.openxmlformats.org/officeDocument/2006/relationships/hyperlink" Target="https://www.humboldt-foundation.de/en/apply/sponsorship-programmes/capes-humboldt-research-fellowship" TargetMode="External"/><Relationship Id="rId288" Type="http://schemas.openxmlformats.org/officeDocument/2006/relationships/hyperlink" Target="https://www.speciesconservation.org/grants/" TargetMode="External"/><Relationship Id="rId106" Type="http://schemas.openxmlformats.org/officeDocument/2006/relationships/hyperlink" Target="https://www.daad.org.br/pt/bolsas/busca/?type=a&amp;origin=48&amp;subjectgroup=0&amp;q=0&amp;status=0&amp;page=15&amp;onlydaad=0&amp;language=en&amp;id=0&amp;pg=15&amp;detail_to_show=10000426" TargetMode="External"/><Relationship Id="rId127" Type="http://schemas.openxmlformats.org/officeDocument/2006/relationships/hyperlink" Target="https://www.daad.org.br/pt/bolsas/busca/?type=a&amp;origin=48&amp;subjectgroup=0&amp;q=0&amp;status=0&amp;page=19&amp;onlydaad=0&amp;language=en&amp;id=0&amp;pg=19&amp;detail_to_show=10000152" TargetMode="External"/><Relationship Id="rId313" Type="http://schemas.openxmlformats.org/officeDocument/2006/relationships/hyperlink" Target="https://www.nfwf.org/programs/national-coastal-resilience-fund/request-proposals-contract-provide-engineering-support-services-national-coastal-resilience-fund" TargetMode="External"/><Relationship Id="rId10" Type="http://schemas.openxmlformats.org/officeDocument/2006/relationships/hyperlink" Target="https://www.agropolis-fondation.fr/Innovative-Co-Learning-for-Agriculture-Based-Solutions-Round-2-663" TargetMode="External"/><Relationship Id="rId31" Type="http://schemas.openxmlformats.org/officeDocument/2006/relationships/hyperlink" Target="https://twas.org/opportunity/twas-research-grants-programme-interdisciplinary-research-collaborative-grants" TargetMode="External"/><Relationship Id="rId52" Type="http://schemas.openxmlformats.org/officeDocument/2006/relationships/hyperlink" Target="https://www.daad.org.br/pt/bolsas/busca/?type=a&amp;origin=48&amp;subjectgroup=0&amp;q=0&amp;status=0&amp;page=4&amp;onlydaad=0&amp;language=en&amp;id=0&amp;pg=4&amp;detail_to_show=57352834" TargetMode="External"/><Relationship Id="rId73" Type="http://schemas.openxmlformats.org/officeDocument/2006/relationships/hyperlink" Target="https://www.daad.org.br/pt/bolsas/busca/?type=a&amp;origin=48&amp;subjectgroup=0&amp;q=0&amp;status=0&amp;page=8&amp;onlydaad=0&amp;language=en&amp;id=0&amp;pg=8&amp;detail_to_show=10000102" TargetMode="External"/><Relationship Id="rId94" Type="http://schemas.openxmlformats.org/officeDocument/2006/relationships/hyperlink" Target="https://www.daad.org.br/pt/bolsas/busca/?type=a&amp;origin=48&amp;subjectgroup=0&amp;q=0&amp;status=0&amp;page=12&amp;onlydaad=0&amp;language=en&amp;id=0&amp;pg=12&amp;detail_to_show=10000176" TargetMode="External"/><Relationship Id="rId148" Type="http://schemas.openxmlformats.org/officeDocument/2006/relationships/hyperlink" Target="http://fapesp.br/oportunidades/termoeletricidade_e_transporte_termico_em_materiais_topologicos/4938/" TargetMode="External"/><Relationship Id="rId169" Type="http://schemas.openxmlformats.org/officeDocument/2006/relationships/hyperlink" Target="http://fapesp.br/oportunidades/avaliacao_da_toxicidade_aguda_e_cronica_ao_coracao_e_ao_cerebro_expostos_a_pesticidas_encontrados_na_agua_potavel_do_brasil/4952/" TargetMode="External"/><Relationship Id="rId4" Type="http://schemas.openxmlformats.org/officeDocument/2006/relationships/hyperlink" Target="https://www.dfg.de/en/research_funding/announcements_proposals/calls_for_proposals/info_wissenschaft_21_85/index.html" TargetMode="External"/><Relationship Id="rId180" Type="http://schemas.openxmlformats.org/officeDocument/2006/relationships/hyperlink" Target="http://fapesp.br/oportunidades/ciencia_para_o_desenvolvimento:_centro_para_pesquisa_e_desenvolvimento_em_imunobiologicos/4513/" TargetMode="External"/><Relationship Id="rId215" Type="http://schemas.openxmlformats.org/officeDocument/2006/relationships/hyperlink" Target="http://fapesp.br/oportunidades/avancando_no_entendimento_da_patogenicidade_e_virulencia_da_leptospira_interrogans_atraves_de_analises_proteomicas,_estruturais,_mutagenicas_e_imunologicas/5025/" TargetMode="External"/><Relationship Id="rId236" Type="http://schemas.openxmlformats.org/officeDocument/2006/relationships/hyperlink" Target="http://fapesp.br/oportunidades/silica_nanoestruturada_como_veiculo_protetor_de_vacinas_e_biomoleculas/5056/" TargetMode="External"/><Relationship Id="rId257" Type="http://schemas.openxmlformats.org/officeDocument/2006/relationships/hyperlink" Target="https://www.cepf.net/grants/open-calls-for-proposals/2022-cerrado-rit-evaluation" TargetMode="External"/><Relationship Id="rId278" Type="http://schemas.openxmlformats.org/officeDocument/2006/relationships/hyperlink" Target="https://www.icgeb.org/fellowships/arturo-falaschi-postdoctoral-fellowships-2023/" TargetMode="External"/><Relationship Id="rId303" Type="http://schemas.openxmlformats.org/officeDocument/2006/relationships/hyperlink" Target="https://euraxess.ec.europa.eu/jobs/funding/ogtc-012022bipdcidma" TargetMode="External"/><Relationship Id="rId42" Type="http://schemas.openxmlformats.org/officeDocument/2006/relationships/hyperlink" Target="https://www.daad.org.br/pt/bolsas/busca/?type=a&amp;origin=48&amp;subjectgroup=0&amp;q=0&amp;status=0&amp;page=2&amp;onlydaad=0&amp;language=en&amp;id=0&amp;pg=2&amp;detail_to_show=50046485" TargetMode="External"/><Relationship Id="rId84" Type="http://schemas.openxmlformats.org/officeDocument/2006/relationships/hyperlink" Target="https://www.daad.org.br/pt/bolsas/busca/?type=a&amp;origin=48&amp;subjectgroup=0&amp;q=0&amp;status=0&amp;page=10&amp;onlydaad=0&amp;language=en&amp;id=0&amp;pg=10&amp;detail_to_show=10000126" TargetMode="External"/><Relationship Id="rId138" Type="http://schemas.openxmlformats.org/officeDocument/2006/relationships/hyperlink" Target="http://fapesp.br/oportunidades/desenvolvimento_de_um_pipeline_universal_para_analise_de_contexto_genomico_em_larga_escala/4905/" TargetMode="External"/><Relationship Id="rId191" Type="http://schemas.openxmlformats.org/officeDocument/2006/relationships/hyperlink" Target="http://fapesp.br/oportunidades/inovacao_responsavel_e_resiliencia_em_politicas_sociais_(irr-ps):_uma_analise_integrada_das_areas_de_saude,_educacao_e_assistencia_social_antes_e_durante_a_pandemia_de_covid-19/4983/" TargetMode="External"/><Relationship Id="rId205" Type="http://schemas.openxmlformats.org/officeDocument/2006/relationships/hyperlink" Target="http://fapesp.br/oportunidades/a_qualidade_da_democracia_brasileira:_representacao_politica,_partidos_e_o_sistema_de_integridade/5033/" TargetMode="External"/><Relationship Id="rId247" Type="http://schemas.openxmlformats.org/officeDocument/2006/relationships/hyperlink" Target="http://fapesp.br/oportunidades/pesquisas_interdisciplinares_em_redes_inteligentes_de_energia_eletrica/5076/" TargetMode="External"/><Relationship Id="rId107" Type="http://schemas.openxmlformats.org/officeDocument/2006/relationships/hyperlink" Target="https://www.daad.org.br/pt/bolsas/busca/?type=a&amp;origin=48&amp;subjectgroup=0&amp;q=0&amp;status=0&amp;page=15&amp;onlydaad=0&amp;language=en&amp;id=0&amp;pg=15&amp;detail_to_show=10000429" TargetMode="External"/><Relationship Id="rId289" Type="http://schemas.openxmlformats.org/officeDocument/2006/relationships/hyperlink" Target="https://tinker.org/institutional-grants-apply-page/" TargetMode="External"/><Relationship Id="rId11" Type="http://schemas.openxmlformats.org/officeDocument/2006/relationships/hyperlink" Target="https://www.agropolis-fondation.fr/Climate-change-biodiversity-food-systems-Agriculture-based-solutions" TargetMode="External"/><Relationship Id="rId53" Type="http://schemas.openxmlformats.org/officeDocument/2006/relationships/hyperlink" Target="https://www.daad.org.br/pt/bolsas/busca/?type=a&amp;origin=48&amp;subjectgroup=0&amp;q=0&amp;status=0&amp;page=4&amp;onlydaad=0&amp;language=en&amp;id=0&amp;pg=4&amp;detail_to_show=57169409" TargetMode="External"/><Relationship Id="rId149" Type="http://schemas.openxmlformats.org/officeDocument/2006/relationships/hyperlink" Target="http://fapesp.br/oportunidades/modulacao_astrocitica_dos_neuronios_bulbares_envolvidos_com_a_geracao_e_controle_das_atividades_simpatica_e_respiratoria_de_roedores_submetidos_a_hipoxia/4920/" TargetMode="External"/><Relationship Id="rId95" Type="http://schemas.openxmlformats.org/officeDocument/2006/relationships/hyperlink" Target="https://www.daad.org.br/pt/bolsas/busca/?type=a&amp;origin=48&amp;subjectgroup=0&amp;q=0&amp;status=0&amp;page=12&amp;onlydaad=0&amp;language=en&amp;id=0&amp;pg=12&amp;detail_to_show=10000198" TargetMode="External"/><Relationship Id="rId160" Type="http://schemas.openxmlformats.org/officeDocument/2006/relationships/hyperlink" Target="http://fapesp.br/oportunidades/novas_fronteiras_na_teoria_de_singularidades/4917/" TargetMode="External"/><Relationship Id="rId216" Type="http://schemas.openxmlformats.org/officeDocument/2006/relationships/hyperlink" Target="http://fapesp.br/oportunidades/um_kit_de_ferramentas_especiomicas_para_investigar_alteracoes_mediadas_por_acidos_graxos_na_especiacao_plasmatica_de_zinco_e_seus_efeitos_fisiologicos/5007/" TargetMode="External"/><Relationship Id="rId258" Type="http://schemas.openxmlformats.org/officeDocument/2006/relationships/hyperlink" Target="http://conservegrassland.org/our-programs/" TargetMode="External"/><Relationship Id="rId22" Type="http://schemas.openxmlformats.org/officeDocument/2006/relationships/hyperlink" Target="https://english.rvo.nl/subsidies-programmes/horizon-europe-research-and-innovation/horizon-europe-european-research-council-erc" TargetMode="External"/><Relationship Id="rId64" Type="http://schemas.openxmlformats.org/officeDocument/2006/relationships/hyperlink" Target="https://www.daad.org.br/pt/bolsas/busca/?type=a&amp;origin=48&amp;subjectgroup=0&amp;q=0&amp;status=0&amp;page=6&amp;onlydaad=0&amp;language=en&amp;id=0&amp;pg=6&amp;detail_to_show=10000206" TargetMode="External"/><Relationship Id="rId118" Type="http://schemas.openxmlformats.org/officeDocument/2006/relationships/hyperlink" Target="https://www.daad.org.br/pt/bolsas/busca/?type=a&amp;origin=48&amp;subjectgroup=0&amp;q=0&amp;status=0&amp;page=17&amp;onlydaad=0&amp;language=en&amp;id=0&amp;pg=17&amp;detail_to_show=10000172" TargetMode="External"/><Relationship Id="rId171" Type="http://schemas.openxmlformats.org/officeDocument/2006/relationships/hyperlink" Target="http://fapesp.br/oportunidades/a_provincia_magmatica_parana:_petrogenese,_cronologia_e_impacto_ambiental_do_magmatismo_toleitico,_alcalino_e_silicico_cretaceo_na_plataforma_brasileira/4960/" TargetMode="External"/><Relationship Id="rId227" Type="http://schemas.openxmlformats.org/officeDocument/2006/relationships/hyperlink" Target="http://fapesp.br/oportunidades/instituto_nacional_de_tecnologias_alternativas_para_deteccao,_avaliacao_toxicologica_e_remocao_de_contaminantes_emergentes_e_radioativos_(inct-datrem)/5035/" TargetMode="External"/><Relationship Id="rId269" Type="http://schemas.openxmlformats.org/officeDocument/2006/relationships/hyperlink" Target="https://www.humboldt-foundation.de/en/apply/sponsorship-programmes/friedrich-wilhelm-bessel-research-award" TargetMode="External"/><Relationship Id="rId33" Type="http://schemas.openxmlformats.org/officeDocument/2006/relationships/hyperlink" Target="https://twas.org/opportunity/twas-research-grants-programme-basic-sciences-individuals" TargetMode="External"/><Relationship Id="rId129" Type="http://schemas.openxmlformats.org/officeDocument/2006/relationships/hyperlink" Target="http://fapesp.br/oportunidades/desenvolvimento_de_formulacao_bacteriana_para_remocao_de_poluentes_em_lixiviados_de_aterros_sanitarios/4944/" TargetMode="External"/><Relationship Id="rId280" Type="http://schemas.openxmlformats.org/officeDocument/2006/relationships/hyperlink" Target="https://www.icgeb.org/fellowships/arturo-falaschi-short-term-postdoc-fellowships/" TargetMode="External"/><Relationship Id="rId75" Type="http://schemas.openxmlformats.org/officeDocument/2006/relationships/hyperlink" Target="https://www.daad.org.br/pt/bolsas/busca/?type=a&amp;origin=48&amp;subjectgroup=0&amp;q=0&amp;status=0&amp;page=8&amp;onlydaad=0&amp;language=en&amp;id=0&amp;pg=8&amp;detail_to_show=10000210" TargetMode="External"/><Relationship Id="rId140" Type="http://schemas.openxmlformats.org/officeDocument/2006/relationships/hyperlink" Target="http://fapesp.br/oportunidades/aplicacoes_de_proteinas_naturais_do_sars-cov-2_circulante_no_brasil_para_desenvolvimento_de_novas_estrategias_de_diagnostico_para_a_covid-19/4949/" TargetMode="External"/><Relationship Id="rId182" Type="http://schemas.openxmlformats.org/officeDocument/2006/relationships/hyperlink" Target="http://fapesp.br/oportunidades/avaliacao_do_papel_fisiopatologico_das_catecolaminas_endoteliais/4913/" TargetMode="External"/><Relationship Id="rId6" Type="http://schemas.openxmlformats.org/officeDocument/2006/relationships/hyperlink" Target="https://royalsociety.org/grants-schemes-awards/grants/research-professorship/" TargetMode="External"/><Relationship Id="rId238" Type="http://schemas.openxmlformats.org/officeDocument/2006/relationships/hyperlink" Target="http://fapesp.br/oportunidades/projeto_e_otimizacao_de_estruturas_periodicas_para_aprimoramento_de_desempenho_vibroacustico/5058/" TargetMode="External"/><Relationship Id="rId291" Type="http://schemas.openxmlformats.org/officeDocument/2006/relationships/hyperlink" Target="https://wellcome.org/grant-funding/schemes/mental-health-award-interventions-anxiety-depression-psychosis" TargetMode="External"/><Relationship Id="rId305" Type="http://schemas.openxmlformats.org/officeDocument/2006/relationships/hyperlink" Target="https://euraxess.ec.europa.eu/jobs/funding/research-fellowship-phd-fields-media-art-and-communication-sciences" TargetMode="External"/><Relationship Id="rId44" Type="http://schemas.openxmlformats.org/officeDocument/2006/relationships/hyperlink" Target="https://www.daad.org.br/pt/bolsas/busca/?type=a&amp;origin=48&amp;subjectgroup=0&amp;q=0&amp;status=0&amp;page=2&amp;onlydaad=0&amp;language=en&amp;id=0&amp;pg=2&amp;detail_to_show=57135742" TargetMode="External"/><Relationship Id="rId86" Type="http://schemas.openxmlformats.org/officeDocument/2006/relationships/hyperlink" Target="https://www.daad.org.br/pt/bolsas/busca/?type=a&amp;origin=48&amp;subjectgroup=0&amp;q=0&amp;status=0&amp;page=11&amp;onlydaad=0&amp;language=en&amp;id=0&amp;pg=11&amp;detail_to_show=10000140" TargetMode="External"/><Relationship Id="rId151" Type="http://schemas.openxmlformats.org/officeDocument/2006/relationships/hyperlink" Target="http://fapesp.br/oportunidades/estudo_de_proteinas_estruturais_do_material_genetico_bacteriano/4628/"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english.rvo.nl/subsidies-programmes/practice-based-learning" TargetMode="External"/><Relationship Id="rId21" Type="http://schemas.openxmlformats.org/officeDocument/2006/relationships/hyperlink" Target="https://ltsi.flexigrant.com/default.aspx" TargetMode="External"/><Relationship Id="rId324" Type="http://schemas.openxmlformats.org/officeDocument/2006/relationships/hyperlink" Target="https://euraxess.ec.europa.eu/jobs/funding/inosta%C5%BEuot%C4%97" TargetMode="External"/><Relationship Id="rId531" Type="http://schemas.openxmlformats.org/officeDocument/2006/relationships/hyperlink" Target="https://euraxess.ec.europa.eu/jobs/funding/erwin-schr%C3%B6dinger-fellowships" TargetMode="External"/><Relationship Id="rId170" Type="http://schemas.openxmlformats.org/officeDocument/2006/relationships/hyperlink" Target="https://www.cepf.net/grants/open-calls-for-proposals/2022-tropical-andes-loi-large-small" TargetMode="External"/><Relationship Id="rId268" Type="http://schemas.openxmlformats.org/officeDocument/2006/relationships/hyperlink" Target="https://euraxess.ec.europa.eu/jobs/funding/postdoctoral-fellowship-arts-humanities-social-sciences-biomedicine-germany" TargetMode="External"/><Relationship Id="rId475" Type="http://schemas.openxmlformats.org/officeDocument/2006/relationships/hyperlink" Target="https://euraxess.ec.europa.eu/jobs/funding/sparsity-and-structures-large-scale-machine-learning-problems" TargetMode="External"/><Relationship Id="rId32" Type="http://schemas.openxmlformats.org/officeDocument/2006/relationships/hyperlink" Target="https://royalsociety.org/grants-schemes-awards/grants/international-exchanges" TargetMode="External"/><Relationship Id="rId128" Type="http://schemas.openxmlformats.org/officeDocument/2006/relationships/hyperlink" Target="https://english.rvo.nl/subsidies-programmes/shiraka" TargetMode="External"/><Relationship Id="rId335" Type="http://schemas.openxmlformats.org/officeDocument/2006/relationships/hyperlink" Target="https://euraxess.ec.europa.eu/jobs/funding/ism-program-thematic-applications-involving-international-cooperation-nn17" TargetMode="External"/><Relationship Id="rId542" Type="http://schemas.openxmlformats.org/officeDocument/2006/relationships/hyperlink" Target="https://euraxess.ec.europa.eu/jobs/funding/hwk-fellowship-humanities-earth-social-science" TargetMode="External"/><Relationship Id="rId181" Type="http://schemas.openxmlformats.org/officeDocument/2006/relationships/hyperlink" Target="https://apply.ruffordsmallgrants.org/help/criteria" TargetMode="External"/><Relationship Id="rId402" Type="http://schemas.openxmlformats.org/officeDocument/2006/relationships/hyperlink" Target="https://euraxess.ec.europa.eu/jobs/funding/seeking-recruit-phd-student-contribute-area-customized-networks-and-specifically" TargetMode="External"/><Relationship Id="rId279" Type="http://schemas.openxmlformats.org/officeDocument/2006/relationships/hyperlink" Target="https://euraxess.ec.europa.eu/jobs/funding/business-research" TargetMode="External"/><Relationship Id="rId486" Type="http://schemas.openxmlformats.org/officeDocument/2006/relationships/hyperlink" Target="https://euraxess.ec.europa.eu/jobs/funding/15-full-fellowships-patients-or-representatives-patients%E2%80%99-organisations-attend-transmit" TargetMode="External"/><Relationship Id="rId43" Type="http://schemas.openxmlformats.org/officeDocument/2006/relationships/hyperlink" Target="https://royalsociety.org/grants-schemes-awards/grants/industry-fellowship" TargetMode="External"/><Relationship Id="rId139" Type="http://schemas.openxmlformats.org/officeDocument/2006/relationships/hyperlink" Target="https://english.rvo.nl/subsidies-programmes/dutch-surge-support-dss" TargetMode="External"/><Relationship Id="rId346" Type="http://schemas.openxmlformats.org/officeDocument/2006/relationships/hyperlink" Target="https://euraxess.ec.europa.eu/jobs/funding/national-sustainability-programme-ii" TargetMode="External"/><Relationship Id="rId553" Type="http://schemas.openxmlformats.org/officeDocument/2006/relationships/hyperlink" Target="https://euraxess.ec.europa.eu/jobs/funding/phd-fellowship-%E2%80%9Cnucleation-processes-atmosphere%E2%80%9D" TargetMode="External"/><Relationship Id="rId192" Type="http://schemas.openxmlformats.org/officeDocument/2006/relationships/hyperlink" Target="https://www.agropolis-fondation.fr/Call-for-Applications-3rd-Cohort-One-Planet-Fellowship-Programme-665" TargetMode="External"/><Relationship Id="rId206" Type="http://schemas.openxmlformats.org/officeDocument/2006/relationships/hyperlink" Target="https://www.idrc.ca/en/funding/two-stage-call-proposals-research-teams-women-rise" TargetMode="External"/><Relationship Id="rId413" Type="http://schemas.openxmlformats.org/officeDocument/2006/relationships/hyperlink" Target="https://euraxess.ec.europa.eu/jobs/funding/heisenberg-programme-mid-career-researchers-germany" TargetMode="External"/><Relationship Id="rId497" Type="http://schemas.openxmlformats.org/officeDocument/2006/relationships/hyperlink" Target="https://euraxess.ec.europa.eu/jobs/funding/core-thematic-project-funding" TargetMode="External"/><Relationship Id="rId357" Type="http://schemas.openxmlformats.org/officeDocument/2006/relationships/hyperlink" Target="https://euraxess.ec.europa.eu/jobs/funding/podoco" TargetMode="External"/><Relationship Id="rId54" Type="http://schemas.openxmlformats.org/officeDocument/2006/relationships/hyperlink" Target="https://royalsociety.org/grants-schemes-awards/grants/short-industry-fellowship" TargetMode="External"/><Relationship Id="rId217" Type="http://schemas.openxmlformats.org/officeDocument/2006/relationships/hyperlink" Target="https://leakeyfoundation.org/grants/primate-research-fund/" TargetMode="External"/><Relationship Id="rId564" Type="http://schemas.openxmlformats.org/officeDocument/2006/relationships/hyperlink" Target="https://euraxess.ec.europa.eu/jobs/funding/sinergia-marie-sk%C5%82odowska-curie-actions-international-training-networks-18-months" TargetMode="External"/><Relationship Id="rId424" Type="http://schemas.openxmlformats.org/officeDocument/2006/relationships/hyperlink" Target="https://euraxess.ec.europa.eu/jobs/funding/industrial-doctorates-catalonia-di-programme" TargetMode="External"/><Relationship Id="rId270" Type="http://schemas.openxmlformats.org/officeDocument/2006/relationships/hyperlink" Target="https://euraxess.ec.europa.eu/jobs/funding/eit-food-innovator-fellowship-2022" TargetMode="External"/><Relationship Id="rId65" Type="http://schemas.openxmlformats.org/officeDocument/2006/relationships/hyperlink" Target="https://english.rvo.nl/subsidies-programmes/fvo-partnerships-pillar-1" TargetMode="External"/><Relationship Id="rId130" Type="http://schemas.openxmlformats.org/officeDocument/2006/relationships/hyperlink" Target="https://english.rvo.nl/subsidies-programmes/dutch-good-growth-fund-dggf" TargetMode="External"/><Relationship Id="rId368" Type="http://schemas.openxmlformats.org/officeDocument/2006/relationships/hyperlink" Target="https://euraxess.ec.europa.eu/jobs/funding/research-startups" TargetMode="External"/><Relationship Id="rId228" Type="http://schemas.openxmlformats.org/officeDocument/2006/relationships/hyperlink" Target="https://www.nfwf.org/programs/delaware-river-program" TargetMode="External"/><Relationship Id="rId435" Type="http://schemas.openxmlformats.org/officeDocument/2006/relationships/hyperlink" Target="https://euraxess.ec.europa.eu/jobs/funding/phd-program-engineering-and-systems-sciences" TargetMode="External"/><Relationship Id="rId281" Type="http://schemas.openxmlformats.org/officeDocument/2006/relationships/hyperlink" Target="https://euraxess.ec.europa.eu/jobs/funding/ccomet-competence-centres" TargetMode="External"/><Relationship Id="rId337" Type="http://schemas.openxmlformats.org/officeDocument/2006/relationships/hyperlink" Target="https://euraxess.ec.europa.eu/jobs/funding/knowledge-transfer-partnership-partnerstv%C3%AD-znalostn%C3%ADho-transferu" TargetMode="External"/><Relationship Id="rId502" Type="http://schemas.openxmlformats.org/officeDocument/2006/relationships/hyperlink" Target="https://euraxess.ec.europa.eu/jobs/funding/erseu-respire4-marie-sklodowska-curie-postdoctoral-research-fellowships-across-europe" TargetMode="External"/><Relationship Id="rId34" Type="http://schemas.openxmlformats.org/officeDocument/2006/relationships/hyperlink" Target="https://royalsociety.org/grants-schemes-awards/grants/apex-awards" TargetMode="External"/><Relationship Id="rId76" Type="http://schemas.openxmlformats.org/officeDocument/2006/relationships/hyperlink" Target="https://tinybeamfund.org/Research-Planning-Grants-Program" TargetMode="External"/><Relationship Id="rId141" Type="http://schemas.openxmlformats.org/officeDocument/2006/relationships/hyperlink" Target="https://english.rvo.nl/subsidies-programmes/kickstart-voucher" TargetMode="External"/><Relationship Id="rId379" Type="http://schemas.openxmlformats.org/officeDocument/2006/relationships/hyperlink" Target="https://euraxess.ec.europa.eu/jobs/funding/support-improvements-technology-transfer-system" TargetMode="External"/><Relationship Id="rId544" Type="http://schemas.openxmlformats.org/officeDocument/2006/relationships/hyperlink" Target="https://euraxess.ec.europa.eu/jobs/funding/marie-sklodowska-curie-postdoctoral-fellowship-regional-archaeology-indus-valley" TargetMode="External"/><Relationship Id="rId7" Type="http://schemas.openxmlformats.org/officeDocument/2006/relationships/hyperlink" Target="https://www.dfg.de/en/research_funding/announcements_proposals/calls_for_proposals/info_wissenschaft_22_08/index.html" TargetMode="External"/><Relationship Id="rId183" Type="http://schemas.openxmlformats.org/officeDocument/2006/relationships/hyperlink" Target="https://wellcome.org/grant-funding/schemes/early-career-awards" TargetMode="External"/><Relationship Id="rId239" Type="http://schemas.openxmlformats.org/officeDocument/2006/relationships/hyperlink" Target="https://www.idrc.ca/en/funding/open-competitive-call-proposals-mobilizing-principles-equitable-global-health-research" TargetMode="External"/><Relationship Id="rId390" Type="http://schemas.openxmlformats.org/officeDocument/2006/relationships/hyperlink" Target="https://euraxess.ec.europa.eu/jobs/funding/irish-research-council-%E2%80%98new-foundations%E2%80%99-scheme" TargetMode="External"/><Relationship Id="rId404" Type="http://schemas.openxmlformats.org/officeDocument/2006/relationships/hyperlink" Target="https://euraxess.ec.europa.eu/jobs/funding/phd-grants-new-eco-designed-therapeutic-solutions-treatment-atopic-dermatitis-ssbcv" TargetMode="External"/><Relationship Id="rId446" Type="http://schemas.openxmlformats.org/officeDocument/2006/relationships/hyperlink" Target="https://euraxess.ec.europa.eu/jobs/funding/tecniospring-industry-call-2020-msca-cofund" TargetMode="External"/><Relationship Id="rId250" Type="http://schemas.openxmlformats.org/officeDocument/2006/relationships/hyperlink" Target="https://euraxess.ec.europa.eu/jobs/funding/ieg-fellowships-doctoral-students-and-postdocs-ukraine" TargetMode="External"/><Relationship Id="rId292" Type="http://schemas.openxmlformats.org/officeDocument/2006/relationships/hyperlink" Target="https://euraxess.ec.europa.eu/jobs/funding/doctoral-school-industry-innovations" TargetMode="External"/><Relationship Id="rId306" Type="http://schemas.openxmlformats.org/officeDocument/2006/relationships/hyperlink" Target="https://euraxess.ec.europa.eu/jobs/funding/fwo-phd-fellowships" TargetMode="External"/><Relationship Id="rId488" Type="http://schemas.openxmlformats.org/officeDocument/2006/relationships/hyperlink" Target="https://euraxess.ec.europa.eu/jobs/funding/master-academic-studies-programme-bioengineering-1" TargetMode="External"/><Relationship Id="rId45" Type="http://schemas.openxmlformats.org/officeDocument/2006/relationships/hyperlink" Target="https://royalsociety.org/grants-schemes-awards/grants/short-industry-fellowship" TargetMode="External"/><Relationship Id="rId87" Type="http://schemas.openxmlformats.org/officeDocument/2006/relationships/hyperlink" Target="https://twas.org/opportunity/twas-cui-postgraduate-fellowship-programme" TargetMode="External"/><Relationship Id="rId110" Type="http://schemas.openxmlformats.org/officeDocument/2006/relationships/hyperlink" Target="https://english.rvo.nl/subsidies-programmes/innovation-credit" TargetMode="External"/><Relationship Id="rId348" Type="http://schemas.openxmlformats.org/officeDocument/2006/relationships/hyperlink" Target="https://euraxess.ec.europa.eu/jobs/funding/opc-123-knowledge-transfer-partnerships" TargetMode="External"/><Relationship Id="rId513" Type="http://schemas.openxmlformats.org/officeDocument/2006/relationships/hyperlink" Target="https://euraxess.ec.europa.eu/jobs/funding/postdoctoral-candidates-interested-msca-postdoctoral-fellowships" TargetMode="External"/><Relationship Id="rId555" Type="http://schemas.openxmlformats.org/officeDocument/2006/relationships/hyperlink" Target="https://euraxess.ec.europa.eu/jobs/funding/postdoctoralresearch-assignment-%E2%80%9Ccontinuous-automatic-measurements-atmospheric-aerosols" TargetMode="External"/><Relationship Id="rId152" Type="http://schemas.openxmlformats.org/officeDocument/2006/relationships/hyperlink" Target="https://english.rvo.nl/subsidies-programmes/develop2build-d2b" TargetMode="External"/><Relationship Id="rId194" Type="http://schemas.openxmlformats.org/officeDocument/2006/relationships/hyperlink" Target="https://www.cepf.net/grants/open-calls-for-proposals/2022-gfwa-rit-evaluation" TargetMode="External"/><Relationship Id="rId208" Type="http://schemas.openxmlformats.org/officeDocument/2006/relationships/hyperlink" Target="https://www.idrc.ca/en/funding/strengthening-inclusive-science-and-innovation-systems-americas" TargetMode="External"/><Relationship Id="rId415" Type="http://schemas.openxmlformats.org/officeDocument/2006/relationships/hyperlink" Target="https://euraxess.ec.europa.eu/jobs/funding/cnes-%E2%80%93-centre-national-d%E2%80%99etudes-spatiales-phd-grants" TargetMode="External"/><Relationship Id="rId457" Type="http://schemas.openxmlformats.org/officeDocument/2006/relationships/hyperlink" Target="https://euraxess.ec.europa.eu/jobs/funding/demonstrating-and-using-two-dimensional-cryo-microspectroscopy-individual-colloidal" TargetMode="External"/><Relationship Id="rId261" Type="http://schemas.openxmlformats.org/officeDocument/2006/relationships/hyperlink" Target="https://euraxess.ec.europa.eu/jobs/funding/phd-fellowship-%E2%80%9Cmetabolic-profiling-cell-cultures%E2%80%9D" TargetMode="External"/><Relationship Id="rId499" Type="http://schemas.openxmlformats.org/officeDocument/2006/relationships/hyperlink" Target="https://euraxess.ec.europa.eu/jobs/funding/inter-mobility-international-mobility-scheme" TargetMode="External"/><Relationship Id="rId14" Type="http://schemas.openxmlformats.org/officeDocument/2006/relationships/hyperlink" Target="https://www.dfg.de/en/research_funding/announcements_proposals/calls_for_proposals/info_wissenschaft_21_87/index.html" TargetMode="External"/><Relationship Id="rId56" Type="http://schemas.openxmlformats.org/officeDocument/2006/relationships/hyperlink" Target="https://royalsociety.org/grants-schemes-awards/grants/apex-awards" TargetMode="External"/><Relationship Id="rId317" Type="http://schemas.openxmlformats.org/officeDocument/2006/relationships/hyperlink" Target="https://euraxess.ec.europa.eu/jobs/funding/industrial-postdoc-programme-industrial-postdoc-researcher-public-sector" TargetMode="External"/><Relationship Id="rId359" Type="http://schemas.openxmlformats.org/officeDocument/2006/relationships/hyperlink" Target="https://euraxess.ec.europa.eu/jobs/funding/pride-program-research-intensive-doctoral-education" TargetMode="External"/><Relationship Id="rId524" Type="http://schemas.openxmlformats.org/officeDocument/2006/relationships/hyperlink" Target="https://euraxess.ec.europa.eu/jobs/funding/phd-positions-0" TargetMode="External"/><Relationship Id="rId566" Type="http://schemas.openxmlformats.org/officeDocument/2006/relationships/hyperlink" Target="https://www.nfwf.org/programs/monarch-butterfly-and-pollinators-conservation-fund" TargetMode="External"/><Relationship Id="rId98" Type="http://schemas.openxmlformats.org/officeDocument/2006/relationships/hyperlink" Target="https://twas.org/opportunity/twas-iccbs-postdoctoral-fellowship-programme" TargetMode="External"/><Relationship Id="rId121" Type="http://schemas.openxmlformats.org/officeDocument/2006/relationships/hyperlink" Target="https://english.rvo.nl/subsidies-programmes/orange-corners-innovation-fund-ocif" TargetMode="External"/><Relationship Id="rId163" Type="http://schemas.openxmlformats.org/officeDocument/2006/relationships/hyperlink" Target="https://twas.org/opportunity/twas-elsevier-foundation-project-grants-gender-equity-and-climate-action" TargetMode="External"/><Relationship Id="rId219" Type="http://schemas.openxmlformats.org/officeDocument/2006/relationships/hyperlink" Target="https://www.nfwf.org/programs/long-island-sound-futures-fund" TargetMode="External"/><Relationship Id="rId370" Type="http://schemas.openxmlformats.org/officeDocument/2006/relationships/hyperlink" Target="https://euraxess.ec.europa.eu/jobs/funding/restart-2016-2020-%E2%80%93-programme-%E2%80%9Cinvestigation-industrial-application-technology-and-know" TargetMode="External"/><Relationship Id="rId426" Type="http://schemas.openxmlformats.org/officeDocument/2006/relationships/hyperlink" Target="https://euraxess.ec.europa.eu/jobs/funding/university-florence-and-joint-reserach-center-jrc-one-phd-position-collaborative-0" TargetMode="External"/><Relationship Id="rId230" Type="http://schemas.openxmlformats.org/officeDocument/2006/relationships/hyperlink" Target="https://www.nfwf.org/programs/southern-california-forests-and-watersheds" TargetMode="External"/><Relationship Id="rId468" Type="http://schemas.openxmlformats.org/officeDocument/2006/relationships/hyperlink" Target="https://euraxess.ec.europa.eu/jobs/funding/low-rank-approximations-matrices-focus-statistical-applications" TargetMode="External"/><Relationship Id="rId25" Type="http://schemas.openxmlformats.org/officeDocument/2006/relationships/hyperlink" Target="https://www.moore.org/article-detail?newsUrlName=upcoming-funding-opportunities-in-health-care" TargetMode="External"/><Relationship Id="rId67" Type="http://schemas.openxmlformats.org/officeDocument/2006/relationships/hyperlink" Target="https://english.rvo.nl/subsidies-programmes/ppp" TargetMode="External"/><Relationship Id="rId272" Type="http://schemas.openxmlformats.org/officeDocument/2006/relationships/hyperlink" Target="https://euraxess.ec.europa.eu/jobs/funding/funding-refugee-scholars-and-scientists-ukraine-germany" TargetMode="External"/><Relationship Id="rId328" Type="http://schemas.openxmlformats.org/officeDocument/2006/relationships/hyperlink" Target="https://euraxess.ec.europa.eu/jobs/funding/involving-phd-students-industry-initiated-software-engineering-projects-ericsson-nokia" TargetMode="External"/><Relationship Id="rId535" Type="http://schemas.openxmlformats.org/officeDocument/2006/relationships/hyperlink" Target="https://euraxess.ec.europa.eu/jobs/funding/cris-cancer-foundation-excellence-programme" TargetMode="External"/><Relationship Id="rId132" Type="http://schemas.openxmlformats.org/officeDocument/2006/relationships/hyperlink" Target="https://english.rvo.nl/subsidies-programmes/small-credit-guarantee-smes-kkc" TargetMode="External"/><Relationship Id="rId174" Type="http://schemas.openxmlformats.org/officeDocument/2006/relationships/hyperlink" Target="https://www.idrc.ca/en/funding/call-proposals-establishing-research-chairs-forced-displacement-middle-east-and-east-africa" TargetMode="External"/><Relationship Id="rId381" Type="http://schemas.openxmlformats.org/officeDocument/2006/relationships/hyperlink" Target="https://euraxess.ec.europa.eu/jobs/funding/support-programme-scientists-and-other-researchers-capacities-development" TargetMode="External"/><Relationship Id="rId241" Type="http://schemas.openxmlformats.org/officeDocument/2006/relationships/hyperlink" Target="https://euraxess.ec.europa.eu/jobs/funding/national-university-ireland-maynooth-john-pat-hume-doctoral-awards-2022" TargetMode="External"/><Relationship Id="rId437" Type="http://schemas.openxmlformats.org/officeDocument/2006/relationships/hyperlink" Target="https://euraxess.ec.europa.eu/jobs/funding/tecniospring-industry-call-2021-msca-cofund" TargetMode="External"/><Relationship Id="rId479" Type="http://schemas.openxmlformats.org/officeDocument/2006/relationships/hyperlink" Target="https://euraxess.ec.europa.eu/jobs/funding/interface-evolution-random-environment" TargetMode="External"/><Relationship Id="rId36" Type="http://schemas.openxmlformats.org/officeDocument/2006/relationships/hyperlink" Target="https://royalsociety.org/grants-schemes-awards/grants/research-grants" TargetMode="External"/><Relationship Id="rId283" Type="http://schemas.openxmlformats.org/officeDocument/2006/relationships/hyperlink" Target="https://euraxess.ec.europa.eu/jobs/funding/cluster-programme" TargetMode="External"/><Relationship Id="rId339" Type="http://schemas.openxmlformats.org/officeDocument/2006/relationships/hyperlink" Target="https://euraxess.ec.europa.eu/jobs/funding/long-term-intersectoral-cooperation" TargetMode="External"/><Relationship Id="rId490" Type="http://schemas.openxmlformats.org/officeDocument/2006/relationships/hyperlink" Target="https://euraxess.ec.europa.eu/jobs/funding/knowledge-management-fund" TargetMode="External"/><Relationship Id="rId504" Type="http://schemas.openxmlformats.org/officeDocument/2006/relationships/hyperlink" Target="https://euraxess.ec.europa.eu/jobs/funding/commercial-exploitation-research-results-enterprises" TargetMode="External"/><Relationship Id="rId546" Type="http://schemas.openxmlformats.org/officeDocument/2006/relationships/hyperlink" Target="https://euraxess.ec.europa.eu/jobs/funding/phd-physics-biophysics-and-mechanics" TargetMode="External"/><Relationship Id="rId78" Type="http://schemas.openxmlformats.org/officeDocument/2006/relationships/hyperlink" Target="https://twas.org/opportunity/twas-awards" TargetMode="External"/><Relationship Id="rId101" Type="http://schemas.openxmlformats.org/officeDocument/2006/relationships/hyperlink" Target="http://www.waterloofoundation.org.uk/WorldDevelopmentNutrition.html" TargetMode="External"/><Relationship Id="rId143" Type="http://schemas.openxmlformats.org/officeDocument/2006/relationships/hyperlink" Target="https://english.rvo.nl/subsidies-programmes/energising-development-partnership-programme-endev" TargetMode="External"/><Relationship Id="rId185" Type="http://schemas.openxmlformats.org/officeDocument/2006/relationships/hyperlink" Target="https://wellcome.org/grant-funding/schemes/research-enrichment-public-engagement" TargetMode="External"/><Relationship Id="rId350" Type="http://schemas.openxmlformats.org/officeDocument/2006/relationships/hyperlink" Target="https://euraxess.ec.europa.eu/jobs/funding/pact-research-and-innovation-pakt-f%C3%BCr-forschung-und-innovation" TargetMode="External"/><Relationship Id="rId406" Type="http://schemas.openxmlformats.org/officeDocument/2006/relationships/hyperlink" Target="https://euraxess.ec.europa.eu/jobs/funding/phd-student-call-%E2%80%9Ctime-resolved-x-ray-spectroscopy-biological-and-chemical-catalysis%E2%80%9D" TargetMode="External"/><Relationship Id="rId9" Type="http://schemas.openxmlformats.org/officeDocument/2006/relationships/hyperlink" Target="https://www.dfg.de/en/research_funding/announcements_proposals/calls_for_proposals/info_wissenschaft_22_03/index.html" TargetMode="External"/><Relationship Id="rId210" Type="http://schemas.openxmlformats.org/officeDocument/2006/relationships/hyperlink" Target="https://www.idrc.ca/en/funding/call-proposals-establishing-research-chairs-forced-displacement-south-and-southeast-asia" TargetMode="External"/><Relationship Id="rId392" Type="http://schemas.openxmlformats.org/officeDocument/2006/relationships/hyperlink" Target="https://euraxess.ec.europa.eu/jobs/funding/top-500-innovators" TargetMode="External"/><Relationship Id="rId448" Type="http://schemas.openxmlformats.org/officeDocument/2006/relationships/hyperlink" Target="https://euraxess.ec.europa.eu/jobs/funding/asymmetric-catalysis-using-environmentally-benign-calcium-complexes" TargetMode="External"/><Relationship Id="rId252" Type="http://schemas.openxmlformats.org/officeDocument/2006/relationships/hyperlink" Target="https://euraxess.ec.europa.eu/jobs/funding/phd-project-enablers-and-barriers-investigation-students%E2%80%99-thoughts-when-engaging" TargetMode="External"/><Relationship Id="rId294" Type="http://schemas.openxmlformats.org/officeDocument/2006/relationships/hyperlink" Target="https://euraxess.ec.europa.eu/jobs/funding/dual-training-guest-researcher-program-economists-john-von-neumann-university-kecskem%C3%A9t" TargetMode="External"/><Relationship Id="rId308" Type="http://schemas.openxmlformats.org/officeDocument/2006/relationships/hyperlink" Target="https://euraxess.ec.europa.eu/jobs/funding/grants-postdoctoral-research" TargetMode="External"/><Relationship Id="rId515" Type="http://schemas.openxmlformats.org/officeDocument/2006/relationships/hyperlink" Target="https://euraxess.ec.europa.eu/jobs/funding/msc-postdoctoral-fellowships-2022-call-expression-interest" TargetMode="External"/><Relationship Id="rId47" Type="http://schemas.openxmlformats.org/officeDocument/2006/relationships/hyperlink" Target="https://royalsociety.org/grants-schemes-awards/grants/international-exchanges" TargetMode="External"/><Relationship Id="rId89" Type="http://schemas.openxmlformats.org/officeDocument/2006/relationships/hyperlink" Target="https://twas.org/opportunity/twas-nrf-doctoral-programme" TargetMode="External"/><Relationship Id="rId112" Type="http://schemas.openxmlformats.org/officeDocument/2006/relationships/hyperlink" Target="https://english.rvo.nl/subsidies-programmes/mia-and-vamil" TargetMode="External"/><Relationship Id="rId154" Type="http://schemas.openxmlformats.org/officeDocument/2006/relationships/hyperlink" Target="https://english.rvo.nl/subsidies-programmes/sib/sib-market-entry-voucher" TargetMode="External"/><Relationship Id="rId361" Type="http://schemas.openxmlformats.org/officeDocument/2006/relationships/hyperlink" Target="https://euraxess.ec.europa.eu/jobs/funding/programa-de-doctorados-industriales-universidad-de-cantabria" TargetMode="External"/><Relationship Id="rId557" Type="http://schemas.openxmlformats.org/officeDocument/2006/relationships/hyperlink" Target="https://euraxess.ec.europa.eu/jobs/funding/british-council-researcher-links-public-health-workshop-developing-nature-exposure" TargetMode="External"/><Relationship Id="rId196" Type="http://schemas.openxmlformats.org/officeDocument/2006/relationships/hyperlink" Target="https://foundationfar.org/grants-funding/opportunities/plant-genomics-research-experiences-for-undergraduates/" TargetMode="External"/><Relationship Id="rId417" Type="http://schemas.openxmlformats.org/officeDocument/2006/relationships/hyperlink" Target="https://euraxess.ec.europa.eu/jobs/funding/carry-out-your-own-phd-project-%E2%80%93-systems-biology-%E2%80%93-supervised-prof-jens-timmer" TargetMode="External"/><Relationship Id="rId459" Type="http://schemas.openxmlformats.org/officeDocument/2006/relationships/hyperlink" Target="https://euraxess.ec.europa.eu/jobs/funding/optical-decoherence-and-coherent-coupling-excitons-quantum-dots-embedded-photonic" TargetMode="External"/><Relationship Id="rId16" Type="http://schemas.openxmlformats.org/officeDocument/2006/relationships/hyperlink" Target="https://www.dfg.de/en/research_funding/announcements_proposals/calls_for_proposals/info_wissenschaft_20_77/index.html" TargetMode="External"/><Relationship Id="rId221" Type="http://schemas.openxmlformats.org/officeDocument/2006/relationships/hyperlink" Target="https://www.nfwf.org/programs/southern-california-forests-and-watersheds" TargetMode="External"/><Relationship Id="rId263" Type="http://schemas.openxmlformats.org/officeDocument/2006/relationships/hyperlink" Target="https://euraxess.ec.europa.eu/jobs/funding/fully-funded-4-year-phd-scholarship-real-time-vision-based-product-placements" TargetMode="External"/><Relationship Id="rId319" Type="http://schemas.openxmlformats.org/officeDocument/2006/relationships/hyperlink" Target="https://euraxess.ec.europa.eu/jobs/funding/innobooster" TargetMode="External"/><Relationship Id="rId470" Type="http://schemas.openxmlformats.org/officeDocument/2006/relationships/hyperlink" Target="https://euraxess.ec.europa.eu/jobs/funding/game-theory-exploring-novel-reinforcement-learning-algorithms-andor-other-techniques" TargetMode="External"/><Relationship Id="rId526" Type="http://schemas.openxmlformats.org/officeDocument/2006/relationships/hyperlink" Target="https://euraxess.ec.europa.eu/jobs/funding/4-year-phd-scholarship-sustainable-infrastructure-research-innovation-group-sirig" TargetMode="External"/><Relationship Id="rId58" Type="http://schemas.openxmlformats.org/officeDocument/2006/relationships/hyperlink" Target="https://saveourseas.com/grants/funding-applications/keystone-grants/" TargetMode="External"/><Relationship Id="rId123" Type="http://schemas.openxmlformats.org/officeDocument/2006/relationships/hyperlink" Target="https://english.rvo.nl/subsidies-programmes/sib" TargetMode="External"/><Relationship Id="rId330" Type="http://schemas.openxmlformats.org/officeDocument/2006/relationships/hyperlink" Target="https://euraxess.ec.europa.eu/jobs/funding/irish-research-council-employment-based-postgraduate-scholarship" TargetMode="External"/><Relationship Id="rId568" Type="http://schemas.openxmlformats.org/officeDocument/2006/relationships/hyperlink" Target="https://www.nfwf.org/programs/acres-america" TargetMode="External"/><Relationship Id="rId165" Type="http://schemas.openxmlformats.org/officeDocument/2006/relationships/hyperlink" Target="https://twas.org/opportunity/twas-comstech-science-exile-postdoctoral-fellowship-programme-displaced-and-refugee" TargetMode="External"/><Relationship Id="rId372" Type="http://schemas.openxmlformats.org/officeDocument/2006/relationships/hyperlink" Target="https://euraxess.ec.europa.eu/jobs/funding/rse-enterprise-fellowships" TargetMode="External"/><Relationship Id="rId428" Type="http://schemas.openxmlformats.org/officeDocument/2006/relationships/hyperlink" Target="https://euraxess.ec.europa.eu/jobs/funding/advanced-training-awards-cross-discipline-postdoctoral-fellowships-cardiovascular" TargetMode="External"/><Relationship Id="rId232" Type="http://schemas.openxmlformats.org/officeDocument/2006/relationships/hyperlink" Target="https://www.nfwf.org/programs/chesapeake-bay-stewardship-fund" TargetMode="External"/><Relationship Id="rId274" Type="http://schemas.openxmlformats.org/officeDocument/2006/relationships/hyperlink" Target="https://euraxess.ec.europa.eu/jobs/funding/elise-richter-peek-female-art-based-researchers-austria" TargetMode="External"/><Relationship Id="rId481" Type="http://schemas.openxmlformats.org/officeDocument/2006/relationships/hyperlink" Target="https://euraxess.ec.europa.eu/jobs/funding/homogenisation-theory" TargetMode="External"/><Relationship Id="rId27" Type="http://schemas.openxmlformats.org/officeDocument/2006/relationships/hyperlink" Target="https://oakfnd.org/grant-making/" TargetMode="External"/><Relationship Id="rId69" Type="http://schemas.openxmlformats.org/officeDocument/2006/relationships/hyperlink" Target="https://english.rvo.nl/subsidies-programmes/horizon-europe-research-and-innovation/horizon-europe-cluster-5-climate-energy-and-mobility" TargetMode="External"/><Relationship Id="rId134" Type="http://schemas.openxmlformats.org/officeDocument/2006/relationships/hyperlink" Target="https://english.rvo.nl/subsidies-programmes/partnering-green-growth-p4g" TargetMode="External"/><Relationship Id="rId537" Type="http://schemas.openxmlformats.org/officeDocument/2006/relationships/hyperlink" Target="https://euraxess.ec.europa.eu/jobs/funding/cris-cancer-foundation-clinical-talent-programme" TargetMode="External"/><Relationship Id="rId80" Type="http://schemas.openxmlformats.org/officeDocument/2006/relationships/hyperlink" Target="https://twas.org/opportunity/twas-cas-young-scientists-award-frontier-science" TargetMode="External"/><Relationship Id="rId176" Type="http://schemas.openxmlformats.org/officeDocument/2006/relationships/hyperlink" Target="https://www.idrc.ca/en/funding/call-expressions-interest-womens-economic-empowerment-low-carbon-covid-19-recovery" TargetMode="External"/><Relationship Id="rId341" Type="http://schemas.openxmlformats.org/officeDocument/2006/relationships/hyperlink" Target="https://euraxess.ec.europa.eu/jobs/funding/max-planck-innovation-transfer" TargetMode="External"/><Relationship Id="rId383" Type="http://schemas.openxmlformats.org/officeDocument/2006/relationships/hyperlink" Target="https://euraxess.ec.europa.eu/jobs/funding/tango" TargetMode="External"/><Relationship Id="rId439" Type="http://schemas.openxmlformats.org/officeDocument/2006/relationships/hyperlink" Target="https://euraxess.ec.europa.eu/jobs/funding/15-phd-positions-quantum-science-marie-sklodowska-curie-actions-innovative-training" TargetMode="External"/><Relationship Id="rId201" Type="http://schemas.openxmlformats.org/officeDocument/2006/relationships/hyperlink" Target="https://www.humboldt-foundation.de/en/apply/sponsorship-programmes/henriette-herz-scouting-programme" TargetMode="External"/><Relationship Id="rId243" Type="http://schemas.openxmlformats.org/officeDocument/2006/relationships/hyperlink" Target="https://euraxess.ec.europa.eu/jobs/funding/phd-grants-interpretable-strategic-knowledge-discovery-web-data-miptis" TargetMode="External"/><Relationship Id="rId285" Type="http://schemas.openxmlformats.org/officeDocument/2006/relationships/hyperlink" Target="https://euraxess.ec.europa.eu/jobs/funding/commercialisation-rd-projects" TargetMode="External"/><Relationship Id="rId450" Type="http://schemas.openxmlformats.org/officeDocument/2006/relationships/hyperlink" Target="https://euraxess.ec.europa.eu/jobs/funding/computer-simulation-metal-amyloid-interaction-and-its-role-plaque-formation" TargetMode="External"/><Relationship Id="rId506" Type="http://schemas.openxmlformats.org/officeDocument/2006/relationships/hyperlink" Target="https://euraxess.ec.europa.eu/jobs/funding/design-experiments-regression-models-correlated-observations" TargetMode="External"/><Relationship Id="rId38" Type="http://schemas.openxmlformats.org/officeDocument/2006/relationships/hyperlink" Target="https://royalsociety.org/grants-schemes-awards/grants/royal-society-wolfson-visiting-fellowship" TargetMode="External"/><Relationship Id="rId103" Type="http://schemas.openxmlformats.org/officeDocument/2006/relationships/hyperlink" Target="http://www.waterloofoundation.org.uk/WorldDevelopmentWaterSanitationHygiene.html" TargetMode="External"/><Relationship Id="rId310" Type="http://schemas.openxmlformats.org/officeDocument/2006/relationships/hyperlink" Target="https://euraxess.ec.europa.eu/jobs/funding/health-research-board-collaborative-doctoral-awards-cda-patient-focused-research%C2%A0" TargetMode="External"/><Relationship Id="rId492" Type="http://schemas.openxmlformats.org/officeDocument/2006/relationships/hyperlink" Target="https://euraxess.ec.europa.eu/jobs/funding/rsa-early-career-grant-scheme" TargetMode="External"/><Relationship Id="rId548" Type="http://schemas.openxmlformats.org/officeDocument/2006/relationships/hyperlink" Target="https://euraxess.ec.europa.eu/jobs/funding/nexsys-phd-fellowships-school-engineering-nui-galway" TargetMode="External"/><Relationship Id="rId91" Type="http://schemas.openxmlformats.org/officeDocument/2006/relationships/hyperlink" Target="https://twas.org/opportunity/twas-iccbs-postgraduate-fellowship-programme" TargetMode="External"/><Relationship Id="rId145" Type="http://schemas.openxmlformats.org/officeDocument/2006/relationships/hyperlink" Target="https://english.rvo.nl/subsidies-programmes/incentive-scheme-ehealth-home-set" TargetMode="External"/><Relationship Id="rId187" Type="http://schemas.openxmlformats.org/officeDocument/2006/relationships/hyperlink" Target="https://wellcome.org/grant-funding/schemes/starter-grants-clinical-lecturers" TargetMode="External"/><Relationship Id="rId352" Type="http://schemas.openxmlformats.org/officeDocument/2006/relationships/hyperlink" Target="https://euraxess.ec.europa.eu/jobs/funding/phd-and-postdoc-grants-innovation-industry-partnerships" TargetMode="External"/><Relationship Id="rId394" Type="http://schemas.openxmlformats.org/officeDocument/2006/relationships/hyperlink" Target="https://euraxess.ec.europa.eu/jobs/funding/vlaio-baekeland" TargetMode="External"/><Relationship Id="rId408" Type="http://schemas.openxmlformats.org/officeDocument/2006/relationships/hyperlink" Target="https://euraxess.ec.europa.eu/jobs/funding/textual-microcosms-new-approach-translation-studies-post-doctoral-fellowships" TargetMode="External"/><Relationship Id="rId212" Type="http://schemas.openxmlformats.org/officeDocument/2006/relationships/hyperlink" Target="https://www.idrc.ca/en/funding/call-proposals-evidence-innovation" TargetMode="External"/><Relationship Id="rId254" Type="http://schemas.openxmlformats.org/officeDocument/2006/relationships/hyperlink" Target="https://euraxess.ec.europa.eu/jobs/funding/funded-phd-scholarships" TargetMode="External"/><Relationship Id="rId49" Type="http://schemas.openxmlformats.org/officeDocument/2006/relationships/hyperlink" Target="https://royalsociety.org/grants-schemes-awards/grants/royal-society-wolfson-visiting-fellowship" TargetMode="External"/><Relationship Id="rId114" Type="http://schemas.openxmlformats.org/officeDocument/2006/relationships/hyperlink" Target="https://english.rvo.nl/young-expert-programmes-energy-yep-energy" TargetMode="External"/><Relationship Id="rId296" Type="http://schemas.openxmlformats.org/officeDocument/2006/relationships/hyperlink" Target="https://euraxess.ec.europa.eu/jobs/funding/enterprise-ireland-innovation-partnership-programme" TargetMode="External"/><Relationship Id="rId461" Type="http://schemas.openxmlformats.org/officeDocument/2006/relationships/hyperlink" Target="https://euraxess.ec.europa.eu/jobs/funding/josef-dobrovsk%C3%BD-fellowship-institute-czech-literature-czech-academy-sciences" TargetMode="External"/><Relationship Id="rId517" Type="http://schemas.openxmlformats.org/officeDocument/2006/relationships/hyperlink" Target="https://euraxess.ec.europa.eu/jobs/funding/ulam-nawa-programme-0" TargetMode="External"/><Relationship Id="rId559" Type="http://schemas.openxmlformats.org/officeDocument/2006/relationships/hyperlink" Target="https://euraxess.ec.europa.eu/jobs/funding/tu-dublin-crisis-support-fund" TargetMode="External"/><Relationship Id="rId60" Type="http://schemas.openxmlformats.org/officeDocument/2006/relationships/hyperlink" Target="https://twas.org/opportunity/twas-dbt-postgraduate-fellowship-programme" TargetMode="External"/><Relationship Id="rId156" Type="http://schemas.openxmlformats.org/officeDocument/2006/relationships/hyperlink" Target="https://english.rvo.nl/subsidies-programmes/energy-investment-allowance-eia" TargetMode="External"/><Relationship Id="rId198" Type="http://schemas.openxmlformats.org/officeDocument/2006/relationships/hyperlink" Target="https://www.humboldt-foundation.de/en/apply/sponsorship-programmes/feodor-lynen-research-fellowship" TargetMode="External"/><Relationship Id="rId321" Type="http://schemas.openxmlformats.org/officeDocument/2006/relationships/hyperlink" Target="https://euraxess.ec.europa.eu/jobs/funding/innovation-voucher-sme-bon-na-innowacje" TargetMode="External"/><Relationship Id="rId363" Type="http://schemas.openxmlformats.org/officeDocument/2006/relationships/hyperlink" Target="https://euraxess.ec.europa.eu/jobs/funding/projects-science" TargetMode="External"/><Relationship Id="rId419" Type="http://schemas.openxmlformats.org/officeDocument/2006/relationships/hyperlink" Target="https://euraxess.ec.europa.eu/jobs/funding/carry-out-your-own-phd-project-%E2%80%93-evolutionary-biology-%E2%80%93-supervised-prof-axel-meyer" TargetMode="External"/><Relationship Id="rId570" Type="http://schemas.openxmlformats.org/officeDocument/2006/relationships/hyperlink" Target="https://www.nfwf.org/programs/columbia-basin-water-transactions-program/columbia-basin-water-transactions-program-2023-request-proposals" TargetMode="External"/><Relationship Id="rId223" Type="http://schemas.openxmlformats.org/officeDocument/2006/relationships/hyperlink" Target="https://www.nfwf.org/programs/chesapeake-bay-stewardship-fund" TargetMode="External"/><Relationship Id="rId430" Type="http://schemas.openxmlformats.org/officeDocument/2006/relationships/hyperlink" Target="https://euraxess.ec.europa.eu/jobs/funding/embo-postdoctoral-fellowships-life-sciences-0" TargetMode="External"/><Relationship Id="rId18" Type="http://schemas.openxmlformats.org/officeDocument/2006/relationships/hyperlink" Target="https://www.dfg.de/en/research_funding/announcements_proposals/calls_for_proposals/info_wissenschaft_20_02/index.html" TargetMode="External"/><Relationship Id="rId265" Type="http://schemas.openxmlformats.org/officeDocument/2006/relationships/hyperlink" Target="https://euraxess.ec.europa.eu/jobs/funding/helmholtz-distinguished-professorship-women-scientists-germany" TargetMode="External"/><Relationship Id="rId472" Type="http://schemas.openxmlformats.org/officeDocument/2006/relationships/hyperlink" Target="https://euraxess.ec.europa.eu/jobs/funding/coordinated-movement-random-fish-schooling" TargetMode="External"/><Relationship Id="rId528" Type="http://schemas.openxmlformats.org/officeDocument/2006/relationships/hyperlink" Target="https://euraxess.ec.europa.eu/jobs/funding/phd-fellowships-physics-jgu-mainz-germany" TargetMode="External"/><Relationship Id="rId125" Type="http://schemas.openxmlformats.org/officeDocument/2006/relationships/hyperlink" Target="https://english.rvo.nl/subsidies-programmes/wbso" TargetMode="External"/><Relationship Id="rId167" Type="http://schemas.openxmlformats.org/officeDocument/2006/relationships/hyperlink" Target="https://grants.futureoflife.org/prog/postdoctoral/" TargetMode="External"/><Relationship Id="rId332" Type="http://schemas.openxmlformats.org/officeDocument/2006/relationships/hyperlink" Target="https://euraxess.ec.europa.eu/jobs/funding/irish-research-councils-enterprise-partnership-scheme-postgraduate" TargetMode="External"/><Relationship Id="rId374" Type="http://schemas.openxmlformats.org/officeDocument/2006/relationships/hyperlink" Target="https://euraxess.ec.europa.eu/jobs/funding/science-foundation-irelands-sfi-industry-fellowships" TargetMode="External"/><Relationship Id="rId71" Type="http://schemas.openxmlformats.org/officeDocument/2006/relationships/hyperlink" Target="https://english.rvo.nl/subsidies-programmes/seed-capital" TargetMode="External"/><Relationship Id="rId234" Type="http://schemas.openxmlformats.org/officeDocument/2006/relationships/hyperlink" Target="https://wellcome.org/grant-funding/schemes/heat-adaptation-evaluating-interventions-help-manage-health-effects-heat" TargetMode="External"/><Relationship Id="rId2" Type="http://schemas.openxmlformats.org/officeDocument/2006/relationships/hyperlink" Target="https://www.dfg.de/en/research_funding/announcements_proposals/calls_for_proposals/info_wissenschaft_22_19/index.html" TargetMode="External"/><Relationship Id="rId29" Type="http://schemas.openxmlformats.org/officeDocument/2006/relationships/hyperlink" Target="https://royalsociety.org/grants-schemes-awards/grants/university-research" TargetMode="External"/><Relationship Id="rId276" Type="http://schemas.openxmlformats.org/officeDocument/2006/relationships/hyperlink" Target="https://euraxess.ec.europa.eu/jobs/funding/belgian-national-trainee-programme-esa" TargetMode="External"/><Relationship Id="rId441" Type="http://schemas.openxmlformats.org/officeDocument/2006/relationships/hyperlink" Target="https://euraxess.ec.europa.eu/jobs/funding/human-building-interaction-changing-climate-hbicc-delivering-resilience-performance" TargetMode="External"/><Relationship Id="rId483" Type="http://schemas.openxmlformats.org/officeDocument/2006/relationships/hyperlink" Target="https://euraxess.ec.europa.eu/jobs/funding/combinatorics" TargetMode="External"/><Relationship Id="rId539" Type="http://schemas.openxmlformats.org/officeDocument/2006/relationships/hyperlink" Target="https://euraxess.ec.europa.eu/jobs/funding/6-phd-scholarships-digital-sciencesdigital-society-universit%C3%A9-c%C3%B4te-dazur-france" TargetMode="External"/><Relationship Id="rId40" Type="http://schemas.openxmlformats.org/officeDocument/2006/relationships/hyperlink" Target="https://royalsociety.org/grants-schemes-awards/grants/jsps-postdoctoral" TargetMode="External"/><Relationship Id="rId136" Type="http://schemas.openxmlformats.org/officeDocument/2006/relationships/hyperlink" Target="https://english.rvo.nl/subsidies-programmes/dutch-risk-reduction-team-drr" TargetMode="External"/><Relationship Id="rId178" Type="http://schemas.openxmlformats.org/officeDocument/2006/relationships/hyperlink" Target="https://www.mmc.gov/grants-and-research-survey/current-funding-opportunities/" TargetMode="External"/><Relationship Id="rId301" Type="http://schemas.openxmlformats.org/officeDocument/2006/relationships/hyperlink" Target="https://euraxess.ec.europa.eu/jobs/funding/exist-business-start-grant" TargetMode="External"/><Relationship Id="rId343" Type="http://schemas.openxmlformats.org/officeDocument/2006/relationships/hyperlink" Target="https://euraxess.ec.europa.eu/jobs/funding/microsoft-innovation-centre" TargetMode="External"/><Relationship Id="rId550" Type="http://schemas.openxmlformats.org/officeDocument/2006/relationships/hyperlink" Target="https://euraxess.ec.europa.eu/jobs/funding/pf2mt-postdoctoral-fellowship-training-scheme-incoming-postdocs-malta" TargetMode="External"/><Relationship Id="rId82" Type="http://schemas.openxmlformats.org/officeDocument/2006/relationships/hyperlink" Target="https://twas.org/opportunity/seed-grant-new-african-principal-investigators-sg-napi" TargetMode="External"/><Relationship Id="rId203" Type="http://schemas.openxmlformats.org/officeDocument/2006/relationships/hyperlink" Target="https://www.humboldt-foundation.de/en/apply/sponsorship-programmes/georg-forster-research-award" TargetMode="External"/><Relationship Id="rId385" Type="http://schemas.openxmlformats.org/officeDocument/2006/relationships/hyperlink" Target="https://euraxess.ec.europa.eu/jobs/funding/team-tech" TargetMode="External"/><Relationship Id="rId245" Type="http://schemas.openxmlformats.org/officeDocument/2006/relationships/hyperlink" Target="https://euraxess.ec.europa.eu/jobs/funding/phd-grants-characterisation-local-mechanical-behaviour-elastomer-instrumented" TargetMode="External"/><Relationship Id="rId287" Type="http://schemas.openxmlformats.org/officeDocument/2006/relationships/hyperlink" Target="https://euraxess.ec.europa.eu/jobs/funding/core" TargetMode="External"/><Relationship Id="rId410" Type="http://schemas.openxmlformats.org/officeDocument/2006/relationships/hyperlink" Target="https://euraxess.ec.europa.eu/jobs/funding/carry-out-your-own-phd-or-dr-med-project" TargetMode="External"/><Relationship Id="rId452" Type="http://schemas.openxmlformats.org/officeDocument/2006/relationships/hyperlink" Target="https://euraxess.ec.europa.eu/jobs/funding/computation-led-materials-design-heterogeneous-catalytic-applications-0" TargetMode="External"/><Relationship Id="rId494" Type="http://schemas.openxmlformats.org/officeDocument/2006/relationships/hyperlink" Target="https://euraxess.ec.europa.eu/jobs/funding/austrian-database-scholarships-and-research-grants-grantsat" TargetMode="External"/><Relationship Id="rId508" Type="http://schemas.openxmlformats.org/officeDocument/2006/relationships/hyperlink" Target="https://euraxess.ec.europa.eu/jobs/funding/nawa-chair" TargetMode="External"/><Relationship Id="rId105" Type="http://schemas.openxmlformats.org/officeDocument/2006/relationships/hyperlink" Target="http://www.waterloofoundation.org.uk/EnvironmentMarine.html" TargetMode="External"/><Relationship Id="rId147" Type="http://schemas.openxmlformats.org/officeDocument/2006/relationships/hyperlink" Target="https://english.rvo.nl/subsidies-programmes/sustainable-water-fund-fdw" TargetMode="External"/><Relationship Id="rId312" Type="http://schemas.openxmlformats.org/officeDocument/2006/relationships/hyperlink" Target="https://euraxess.ec.europa.eu/jobs/funding/industrial-doctorates-0" TargetMode="External"/><Relationship Id="rId354" Type="http://schemas.openxmlformats.org/officeDocument/2006/relationships/hyperlink" Target="https://euraxess.ec.europa.eu/jobs/funding/phd-italents" TargetMode="External"/><Relationship Id="rId51" Type="http://schemas.openxmlformats.org/officeDocument/2006/relationships/hyperlink" Target="https://royalsociety.org/grants-schemes-awards/grants/international-exchanges" TargetMode="External"/><Relationship Id="rId93" Type="http://schemas.openxmlformats.org/officeDocument/2006/relationships/hyperlink" Target="https://twas.org/opportunity/twas-biotec-postdoctoral-fellowship-programme" TargetMode="External"/><Relationship Id="rId189" Type="http://schemas.openxmlformats.org/officeDocument/2006/relationships/hyperlink" Target="https://wellcome.org/grant-funding/schemes/hub-award" TargetMode="External"/><Relationship Id="rId396" Type="http://schemas.openxmlformats.org/officeDocument/2006/relationships/hyperlink" Target="https://euraxess.ec.europa.eu/jobs/funding/youreca-young-researchers%E2%80%99-careers-junior-mobility-programme-jumo" TargetMode="External"/><Relationship Id="rId561" Type="http://schemas.openxmlformats.org/officeDocument/2006/relationships/hyperlink" Target="https://euraxess.ec.europa.eu/jobs/funding/cfa-fellowships-and-working-groups-center-advanced-internet-studies-cais" TargetMode="External"/><Relationship Id="rId214" Type="http://schemas.openxmlformats.org/officeDocument/2006/relationships/hyperlink" Target="https://www.idrc.ca/en/funding/call-expressions-interest-establishing-multidisciplinary-artificial-intelligence" TargetMode="External"/><Relationship Id="rId256" Type="http://schemas.openxmlformats.org/officeDocument/2006/relationships/hyperlink" Target="https://euraxess.ec.europa.eu/jobs/funding/researchers-risk-fellowship" TargetMode="External"/><Relationship Id="rId298" Type="http://schemas.openxmlformats.org/officeDocument/2006/relationships/hyperlink" Target="https://euraxess.ec.europa.eu/jobs/funding/eureka-cyprus" TargetMode="External"/><Relationship Id="rId421" Type="http://schemas.openxmlformats.org/officeDocument/2006/relationships/hyperlink" Target="https://euraxess.ec.europa.eu/jobs/funding/carry-out-your-own-phd-project-%E2%80%93-biology-chemistry-%E2%80%93-supervised-prof-patrick-cramer-max" TargetMode="External"/><Relationship Id="rId463" Type="http://schemas.openxmlformats.org/officeDocument/2006/relationships/hyperlink" Target="https://euraxess.ec.europa.eu/jobs/funding/iris-fischlmayr-diplomamaster%E2%80%99s-thesis-award-2021" TargetMode="External"/><Relationship Id="rId519" Type="http://schemas.openxmlformats.org/officeDocument/2006/relationships/hyperlink" Target="https://euraxess.ec.europa.eu/jobs/funding/odysseus-attracting-top-talent-flanders" TargetMode="External"/><Relationship Id="rId116" Type="http://schemas.openxmlformats.org/officeDocument/2006/relationships/hyperlink" Target="https://english.rvo.nl/subsidies-programmes/dutch-trade-and-investment-fund-dtif" TargetMode="External"/><Relationship Id="rId158" Type="http://schemas.openxmlformats.org/officeDocument/2006/relationships/hyperlink" Target="https://foundationfar.org/grants-funding/opportunities/ffar-ocp-disruptive-technology-fellowship/" TargetMode="External"/><Relationship Id="rId323" Type="http://schemas.openxmlformats.org/officeDocument/2006/relationships/hyperlink" Target="https://euraxess.ec.europa.eu/jobs/funding/inomokymai-inotrainings" TargetMode="External"/><Relationship Id="rId530" Type="http://schemas.openxmlformats.org/officeDocument/2006/relationships/hyperlink" Target="https://euraxess.ec.europa.eu/jobs/funding/5-master-fellowships-cologne-graduate-school-ageing-research" TargetMode="External"/><Relationship Id="rId20" Type="http://schemas.openxmlformats.org/officeDocument/2006/relationships/hyperlink" Target="https://ltsi.flexigrant.com/default.aspx" TargetMode="External"/><Relationship Id="rId62" Type="http://schemas.openxmlformats.org/officeDocument/2006/relationships/hyperlink" Target="https://english.rvo.nl/subsidies-programmes/dhi" TargetMode="External"/><Relationship Id="rId365" Type="http://schemas.openxmlformats.org/officeDocument/2006/relationships/hyperlink" Target="https://euraxess.ec.europa.eu/jobs/funding/ram%C3%B3n-y-cajal-programme" TargetMode="External"/><Relationship Id="rId572" Type="http://schemas.openxmlformats.org/officeDocument/2006/relationships/hyperlink" Target="https://www.nfwf.org/programs/new-england-forests-and-rivers-fund" TargetMode="External"/><Relationship Id="rId225" Type="http://schemas.openxmlformats.org/officeDocument/2006/relationships/hyperlink" Target="https://www.nfwf.org/programs/delaware-river-program" TargetMode="External"/><Relationship Id="rId267" Type="http://schemas.openxmlformats.org/officeDocument/2006/relationships/hyperlink" Target="https://euraxess.ec.europa.eu/jobs/funding/phd-understanding-and-scale-secondary-nucleation-pharmaceutical-crystallisation" TargetMode="External"/><Relationship Id="rId432" Type="http://schemas.openxmlformats.org/officeDocument/2006/relationships/hyperlink" Target="https://euraxess.ec.europa.eu/jobs/funding/georg-forster-research-fellowship" TargetMode="External"/><Relationship Id="rId474" Type="http://schemas.openxmlformats.org/officeDocument/2006/relationships/hyperlink" Target="https://euraxess.ec.europa.eu/jobs/funding/combinatorial-optimisation-operational-research-graph-theory-algorithms" TargetMode="External"/><Relationship Id="rId127" Type="http://schemas.openxmlformats.org/officeDocument/2006/relationships/hyperlink" Target="https://english.rvo.nl/subsidies-programmes/credit-guarantee-agriculture-bl" TargetMode="External"/><Relationship Id="rId31" Type="http://schemas.openxmlformats.org/officeDocument/2006/relationships/hyperlink" Target="https://royalsociety.org/grants-schemes-awards/grants/international-exchanges" TargetMode="External"/><Relationship Id="rId73" Type="http://schemas.openxmlformats.org/officeDocument/2006/relationships/hyperlink" Target="https://english.rvo.nl/subsidies-programmes/horizon-europe-research-and-innovation/horizon-europe-cluster-6-food-bioeconomy-natural-resources-agriculture-and-environment" TargetMode="External"/><Relationship Id="rId169" Type="http://schemas.openxmlformats.org/officeDocument/2006/relationships/hyperlink" Target="https://www.international-climate-initiative.com/en/project-funding/information-for-applicants/iki-medium-grants/" TargetMode="External"/><Relationship Id="rId334" Type="http://schemas.openxmlformats.org/officeDocument/2006/relationships/hyperlink" Target="https://euraxess.ec.europa.eu/jobs/funding/irish-research-council-european-space-agency-traineeship-scheme" TargetMode="External"/><Relationship Id="rId376" Type="http://schemas.openxmlformats.org/officeDocument/2006/relationships/hyperlink" Target="https://euraxess.ec.europa.eu/jobs/funding/strategic-mobility" TargetMode="External"/><Relationship Id="rId541" Type="http://schemas.openxmlformats.org/officeDocument/2006/relationships/hyperlink" Target="https://euraxess.ec.europa.eu/jobs/funding/apply-marie-sklodowska-curie-postdoctoral-fellowship-archaeological-landscape-ecology" TargetMode="External"/><Relationship Id="rId4" Type="http://schemas.openxmlformats.org/officeDocument/2006/relationships/hyperlink" Target="https://www.dfg.de/en/research_funding/announcements_proposals/calls_for_proposals/info_wissenschaft_22_13/index.html" TargetMode="External"/><Relationship Id="rId180" Type="http://schemas.openxmlformats.org/officeDocument/2006/relationships/hyperlink" Target="https://oceaninnovationchallenge.org/call-for-innovations/2nd-call-sustainable-fisheries" TargetMode="External"/><Relationship Id="rId236" Type="http://schemas.openxmlformats.org/officeDocument/2006/relationships/hyperlink" Target="https://wellcome.org/grant-funding/schemes/phd-fellowships-health-professionals" TargetMode="External"/><Relationship Id="rId278" Type="http://schemas.openxmlformats.org/officeDocument/2006/relationships/hyperlink" Target="https://euraxess.ec.europa.eu/jobs/funding/bridge" TargetMode="External"/><Relationship Id="rId401" Type="http://schemas.openxmlformats.org/officeDocument/2006/relationships/hyperlink" Target="https://euraxess.ec.europa.eu/jobs/funding/international-scientific-fellowships-master-phd-medical-students" TargetMode="External"/><Relationship Id="rId443" Type="http://schemas.openxmlformats.org/officeDocument/2006/relationships/hyperlink" Target="https://euraxess.ec.europa.eu/jobs/funding/navigation-and-pathfinding-while-multi-tasking-smart-mobile-devices" TargetMode="External"/><Relationship Id="rId303" Type="http://schemas.openxmlformats.org/officeDocument/2006/relationships/hyperlink" Target="https://euraxess.ec.europa.eu/jobs/funding/flagship-data-science-health" TargetMode="External"/><Relationship Id="rId485" Type="http://schemas.openxmlformats.org/officeDocument/2006/relationships/hyperlink" Target="https://euraxess.ec.europa.eu/jobs/funding/phd-computer-science-and-informatics-internet-things-infrastructure-sustainable" TargetMode="External"/><Relationship Id="rId42" Type="http://schemas.openxmlformats.org/officeDocument/2006/relationships/hyperlink" Target="https://royalsociety.org/grants-schemes-awards/grants/royal-society-wolfson-visiting-fellowship" TargetMode="External"/><Relationship Id="rId84" Type="http://schemas.openxmlformats.org/officeDocument/2006/relationships/hyperlink" Target="https://twas.org/opportunity/twas-srmgi-decimals-funds-research-grants" TargetMode="External"/><Relationship Id="rId138" Type="http://schemas.openxmlformats.org/officeDocument/2006/relationships/hyperlink" Target="https://english.rvo.nl/subsidies-programmes/horizon-europe-research-and-innovation/horizon-europe-widening-participation-and-strengthening-wpse-european-research-area-era" TargetMode="External"/><Relationship Id="rId345" Type="http://schemas.openxmlformats.org/officeDocument/2006/relationships/hyperlink" Target="https://euraxess.ec.europa.eu/jobs/funding/national-sustainability-programme-i" TargetMode="External"/><Relationship Id="rId387" Type="http://schemas.openxmlformats.org/officeDocument/2006/relationships/hyperlink" Target="https://euraxess.ec.europa.eu/jobs/funding/technology-development-projects-funding-measure" TargetMode="External"/><Relationship Id="rId510" Type="http://schemas.openxmlformats.org/officeDocument/2006/relationships/hyperlink" Target="https://euraxess.ec.europa.eu/jobs/funding/funded-phd-studentship-association-irish-research-council%E2%80%99s-macmorris-project-0" TargetMode="External"/><Relationship Id="rId552" Type="http://schemas.openxmlformats.org/officeDocument/2006/relationships/hyperlink" Target="https://euraxess.ec.europa.eu/jobs/funding/phd-fellowship-%E2%80%9Cstudy-damping-and-mechanical-properties-fiber-reinforced-polymers" TargetMode="External"/><Relationship Id="rId191" Type="http://schemas.openxmlformats.org/officeDocument/2006/relationships/hyperlink" Target="https://wellcome.org/grant-funding/schemes/masters-studentships-humanities-and-social-science" TargetMode="External"/><Relationship Id="rId205" Type="http://schemas.openxmlformats.org/officeDocument/2006/relationships/hyperlink" Target="https://www.icgeb.org/fellowships/icgeb-jnu-phd-fellowships/" TargetMode="External"/><Relationship Id="rId247" Type="http://schemas.openxmlformats.org/officeDocument/2006/relationships/hyperlink" Target="https://euraxess.ec.europa.eu/jobs/funding/doctoral-student-position-funded-national-science-centre-poland-sonata-bis-project-0" TargetMode="External"/><Relationship Id="rId412" Type="http://schemas.openxmlformats.org/officeDocument/2006/relationships/hyperlink" Target="https://euraxess.ec.europa.eu/jobs/funding/dr-wilhelmy-gso-reisekostenprogramm" TargetMode="External"/><Relationship Id="rId107" Type="http://schemas.openxmlformats.org/officeDocument/2006/relationships/hyperlink" Target="http://www.waterloofoundation.org.uk/WalesAboutTheProgramme.html" TargetMode="External"/><Relationship Id="rId289" Type="http://schemas.openxmlformats.org/officeDocument/2006/relationships/hyperlink" Target="https://euraxess.ec.europa.eu/jobs/funding/dclead" TargetMode="External"/><Relationship Id="rId454" Type="http://schemas.openxmlformats.org/officeDocument/2006/relationships/hyperlink" Target="https://euraxess.ec.europa.eu/jobs/funding/earth-abundant-first-row-transition-metal-catalysis-diverse-alcohol-functionalization" TargetMode="External"/><Relationship Id="rId496" Type="http://schemas.openxmlformats.org/officeDocument/2006/relationships/hyperlink" Target="https://euraxess.ec.europa.eu/jobs/funding/jump-pathfinder-proof-concept-studies" TargetMode="External"/><Relationship Id="rId11" Type="http://schemas.openxmlformats.org/officeDocument/2006/relationships/hyperlink" Target="https://www.dfg.de/en/research_funding/announcements_proposals/calls_for_proposals/info_wissenschaft_21_106/index.html" TargetMode="External"/><Relationship Id="rId53" Type="http://schemas.openxmlformats.org/officeDocument/2006/relationships/hyperlink" Target="https://royalsociety.org/grants-schemes-awards/grants/industry-fellowship" TargetMode="External"/><Relationship Id="rId149" Type="http://schemas.openxmlformats.org/officeDocument/2006/relationships/hyperlink" Target="https://english.rvo.nl/subsidies-programmes/sib/sib-mission-voucher" TargetMode="External"/><Relationship Id="rId314" Type="http://schemas.openxmlformats.org/officeDocument/2006/relationships/hyperlink" Target="https://euraxess.ec.europa.eu/jobs/funding/industrial-phd-programme" TargetMode="External"/><Relationship Id="rId356" Type="http://schemas.openxmlformats.org/officeDocument/2006/relationships/hyperlink" Target="https://euraxess.ec.europa.eu/jobs/funding/poc-public-proof-concept-programme-scientists-and-researchers" TargetMode="External"/><Relationship Id="rId398" Type="http://schemas.openxmlformats.org/officeDocument/2006/relationships/hyperlink" Target="https://euraxess.ec.europa.eu/jobs/funding/mcst-tubitak-2022-joint-call-ri-proposals" TargetMode="External"/><Relationship Id="rId521" Type="http://schemas.openxmlformats.org/officeDocument/2006/relationships/hyperlink" Target="https://euraxess.ec.europa.eu/jobs/funding/8-phd-positions-available-within-msca-cofund-project-wit-welcoming-international-talent" TargetMode="External"/><Relationship Id="rId563" Type="http://schemas.openxmlformats.org/officeDocument/2006/relationships/hyperlink" Target="https://saveourseas.com/grants/funding-applications/small-grants/" TargetMode="External"/><Relationship Id="rId95" Type="http://schemas.openxmlformats.org/officeDocument/2006/relationships/hyperlink" Target="https://twas.org/opportunity/twas-csir-postdoctoral-fellowship-programme" TargetMode="External"/><Relationship Id="rId160" Type="http://schemas.openxmlformats.org/officeDocument/2006/relationships/hyperlink" Target="https://twas.org/opportunity/twas-mohammad-hamdan-award" TargetMode="External"/><Relationship Id="rId216" Type="http://schemas.openxmlformats.org/officeDocument/2006/relationships/hyperlink" Target="https://leakeyfoundation.org/grants/fieldschool/" TargetMode="External"/><Relationship Id="rId423" Type="http://schemas.openxmlformats.org/officeDocument/2006/relationships/hyperlink" Target="https://euraxess.ec.europa.eu/jobs/funding/phd-scholarships-international-doctoral-program-%E2%80%9Cethics-and-responsible-leadership" TargetMode="External"/><Relationship Id="rId258" Type="http://schemas.openxmlformats.org/officeDocument/2006/relationships/hyperlink" Target="https://euraxess.ec.europa.eu/jobs/funding/phd-characterising-defects-hydrogen-fuel-cell-and-electrolyser-components-volume" TargetMode="External"/><Relationship Id="rId465" Type="http://schemas.openxmlformats.org/officeDocument/2006/relationships/hyperlink" Target="https://euraxess.ec.europa.eu/jobs/funding/155-%CE%BCm-lasers-epitaxially-grown-silicon-optical-interconnects" TargetMode="External"/><Relationship Id="rId22" Type="http://schemas.openxmlformats.org/officeDocument/2006/relationships/hyperlink" Target="https://ltsi.flexigrant.com/default.aspx" TargetMode="External"/><Relationship Id="rId64" Type="http://schemas.openxmlformats.org/officeDocument/2006/relationships/hyperlink" Target="https://english.rvo.nl/subsidies-programmes/reimbursement-fixed-costs-tvl" TargetMode="External"/><Relationship Id="rId118" Type="http://schemas.openxmlformats.org/officeDocument/2006/relationships/hyperlink" Target="https://english.rvo.nl/subsidies-programmes/connecting-europe-facility-cef-transport" TargetMode="External"/><Relationship Id="rId325" Type="http://schemas.openxmlformats.org/officeDocument/2006/relationships/hyperlink" Target="https://euraxess.ec.europa.eu/jobs/funding/inter-mobility-international-mobility-scheme-established-researchers" TargetMode="External"/><Relationship Id="rId367" Type="http://schemas.openxmlformats.org/officeDocument/2006/relationships/hyperlink" Target="https://euraxess.ec.europa.eu/jobs/funding/research-fellowships-economists" TargetMode="External"/><Relationship Id="rId532" Type="http://schemas.openxmlformats.org/officeDocument/2006/relationships/hyperlink" Target="https://euraxess.ec.europa.eu/jobs/funding/displaced-researchers-field-human-sciences-economic-social-and-spatial-sciences-ref-22" TargetMode="External"/><Relationship Id="rId171" Type="http://schemas.openxmlformats.org/officeDocument/2006/relationships/hyperlink" Target="https://www.insuresilience-solutions-fund.org/call-for-proposals" TargetMode="External"/><Relationship Id="rId227" Type="http://schemas.openxmlformats.org/officeDocument/2006/relationships/hyperlink" Target="https://www.nfwf.org/programs/delaware-river-program" TargetMode="External"/><Relationship Id="rId269" Type="http://schemas.openxmlformats.org/officeDocument/2006/relationships/hyperlink" Target="https://euraxess.ec.europa.eu/jobs/funding/phd-laser-imaging-potassium-biomass-thermal-processing" TargetMode="External"/><Relationship Id="rId434" Type="http://schemas.openxmlformats.org/officeDocument/2006/relationships/hyperlink" Target="https://euraxess.ec.europa.eu/jobs/funding/mobility-grant-phd-student-genetics-biology-biotechnology-medicine" TargetMode="External"/><Relationship Id="rId476" Type="http://schemas.openxmlformats.org/officeDocument/2006/relationships/hyperlink" Target="https://euraxess.ec.europa.eu/jobs/funding/mathematical-methods-scale-bridging-interacting-particle-systems-differential-equations" TargetMode="External"/><Relationship Id="rId33" Type="http://schemas.openxmlformats.org/officeDocument/2006/relationships/hyperlink" Target="https://royalsociety.org/grants-schemes-awards/grants/short-industry-fellowship" TargetMode="External"/><Relationship Id="rId129" Type="http://schemas.openxmlformats.org/officeDocument/2006/relationships/hyperlink" Target="https://english.rvo.nl/subsidies-programmes/credit-guarantee-smes-bmkb" TargetMode="External"/><Relationship Id="rId280" Type="http://schemas.openxmlformats.org/officeDocument/2006/relationships/hyperlink" Target="https://euraxess.ec.europa.eu/jobs/funding/catalan-industrial-doctorates" TargetMode="External"/><Relationship Id="rId336" Type="http://schemas.openxmlformats.org/officeDocument/2006/relationships/hyperlink" Target="https://euraxess.ec.europa.eu/jobs/funding/ism-sz%C3%A9chenyi-istv%C3%A1n-university-gyor-and-audi-%E2%80%93-audi-hungaria-department-internal" TargetMode="External"/><Relationship Id="rId501" Type="http://schemas.openxmlformats.org/officeDocument/2006/relationships/hyperlink" Target="https://euraxess.ec.europa.eu/jobs/funding/national-scholarship-programme-slovak-republic" TargetMode="External"/><Relationship Id="rId543" Type="http://schemas.openxmlformats.org/officeDocument/2006/relationships/hyperlink" Target="https://euraxess.ec.europa.eu/jobs/funding/call-applications-14-phd-scholarships-doctoral-school-social-sciences-university-trento" TargetMode="External"/><Relationship Id="rId75" Type="http://schemas.openxmlformats.org/officeDocument/2006/relationships/hyperlink" Target="https://www.sharkconservationfund.org/small-grant-rfp/" TargetMode="External"/><Relationship Id="rId140" Type="http://schemas.openxmlformats.org/officeDocument/2006/relationships/hyperlink" Target="https://english.rvo.nl/subsidies-programmes/sdgp" TargetMode="External"/><Relationship Id="rId182" Type="http://schemas.openxmlformats.org/officeDocument/2006/relationships/hyperlink" Target="https://wellcome.org/grant-funding/schemes/discovery-awards" TargetMode="External"/><Relationship Id="rId378" Type="http://schemas.openxmlformats.org/officeDocument/2006/relationships/hyperlink" Target="https://euraxess.ec.europa.eu/jobs/funding/strengthening-academic-personnel-higher-education-institutions-areas-smart" TargetMode="External"/><Relationship Id="rId403" Type="http://schemas.openxmlformats.org/officeDocument/2006/relationships/hyperlink" Target="https://euraxess.ec.europa.eu/jobs/funding/post-doc-position-polish-national-science-centre-project-3" TargetMode="External"/><Relationship Id="rId6" Type="http://schemas.openxmlformats.org/officeDocument/2006/relationships/hyperlink" Target="https://www.dfg.de/en/research_funding/announcements_proposals/calls_for_proposals/info_wissenschaft_22_09/index.html" TargetMode="External"/><Relationship Id="rId238" Type="http://schemas.openxmlformats.org/officeDocument/2006/relationships/hyperlink" Target="https://www.idrc.ca/en/funding/call-concept-notes-climate-adaptation-and-resilience-clare" TargetMode="External"/><Relationship Id="rId445" Type="http://schemas.openxmlformats.org/officeDocument/2006/relationships/hyperlink" Target="https://euraxess.ec.europa.eu/jobs/funding/enhancing-organic-room-temperature-phosphorescence-through-supramolecular-approaches" TargetMode="External"/><Relationship Id="rId487" Type="http://schemas.openxmlformats.org/officeDocument/2006/relationships/hyperlink" Target="https://euraxess.ec.europa.eu/jobs/funding/um-phd-scholarship-mpdsassistantship-department-civil-and-environmental-engineering-cee" TargetMode="External"/><Relationship Id="rId291" Type="http://schemas.openxmlformats.org/officeDocument/2006/relationships/hyperlink" Target="https://euraxess.ec.europa.eu/jobs/funding/didaktor" TargetMode="External"/><Relationship Id="rId305" Type="http://schemas.openxmlformats.org/officeDocument/2006/relationships/hyperlink" Target="https://euraxess.ec.europa.eu/jobs/funding/fraunhofer-venture" TargetMode="External"/><Relationship Id="rId347" Type="http://schemas.openxmlformats.org/officeDocument/2006/relationships/hyperlink" Target="https://euraxess.ec.europa.eu/jobs/funding/nif-financed-projects-improving-innovative-potential-and-technological-level" TargetMode="External"/><Relationship Id="rId512" Type="http://schemas.openxmlformats.org/officeDocument/2006/relationships/hyperlink" Target="https://euraxess.ec.europa.eu/jobs/funding/apply-phd-scholarship-funding-francegermany" TargetMode="External"/><Relationship Id="rId44" Type="http://schemas.openxmlformats.org/officeDocument/2006/relationships/hyperlink" Target="https://royalsociety.org/grants-schemes-awards/grants/research-grants" TargetMode="External"/><Relationship Id="rId86" Type="http://schemas.openxmlformats.org/officeDocument/2006/relationships/hyperlink" Target="https://twas.org/opportunity/twas-sn-bose-postgraduate-fellowship-programme" TargetMode="External"/><Relationship Id="rId151" Type="http://schemas.openxmlformats.org/officeDocument/2006/relationships/hyperlink" Target="https://english.rvo.nl/subsidies-programmes/sde" TargetMode="External"/><Relationship Id="rId389" Type="http://schemas.openxmlformats.org/officeDocument/2006/relationships/hyperlink" Target="https://euraxess.ec.europa.eu/jobs/funding/industrial-phd-programme-erhvervs-phd" TargetMode="External"/><Relationship Id="rId554" Type="http://schemas.openxmlformats.org/officeDocument/2006/relationships/hyperlink" Target="https://euraxess.ec.europa.eu/jobs/funding/research-assignment-%E2%80%9Catmospheric-aerosol-measurements-and-forth-atmospheric-simulation" TargetMode="External"/><Relationship Id="rId193" Type="http://schemas.openxmlformats.org/officeDocument/2006/relationships/hyperlink" Target="https://www.cepf.net/grants/open-calls-for-proposals/2022-wallacea-large-grants-2" TargetMode="External"/><Relationship Id="rId207" Type="http://schemas.openxmlformats.org/officeDocument/2006/relationships/hyperlink" Target="https://www.idrc.ca/en/funding/icars-and-idrc-launch-joint-project-gender-and-antimicrobial-resistance" TargetMode="External"/><Relationship Id="rId249" Type="http://schemas.openxmlformats.org/officeDocument/2006/relationships/hyperlink" Target="https://euraxess.ec.europa.eu/jobs/funding/phd-scholarships-x4-next-generation-energy-systems-nexsys-ucd-water-strand" TargetMode="External"/><Relationship Id="rId414" Type="http://schemas.openxmlformats.org/officeDocument/2006/relationships/hyperlink" Target="https://euraxess.ec.europa.eu/jobs/funding/cnes-%E2%80%93-centre-national-d%E2%80%99etudes-spatiales-postdoctoral-fellowships" TargetMode="External"/><Relationship Id="rId456" Type="http://schemas.openxmlformats.org/officeDocument/2006/relationships/hyperlink" Target="https://euraxess.ec.europa.eu/jobs/funding/small-grant-scheme-pandemics-cities-regions-industry" TargetMode="External"/><Relationship Id="rId498" Type="http://schemas.openxmlformats.org/officeDocument/2006/relationships/hyperlink" Target="https://euraxess.ec.europa.eu/jobs/funding/afr-phd-grants-0" TargetMode="External"/><Relationship Id="rId13" Type="http://schemas.openxmlformats.org/officeDocument/2006/relationships/hyperlink" Target="https://www.dfg.de/en/research_funding/announcements_proposals/calls_for_proposals/info_wissenschaft_21_99/index.html" TargetMode="External"/><Relationship Id="rId109" Type="http://schemas.openxmlformats.org/officeDocument/2006/relationships/hyperlink" Target="https://english.rvo.nl/subsidies-programmes/proof-concept-funding" TargetMode="External"/><Relationship Id="rId260" Type="http://schemas.openxmlformats.org/officeDocument/2006/relationships/hyperlink" Target="https://euraxess.ec.europa.eu/jobs/funding/l%E2%80%99or%C3%A9al-unesco-women-science-poland" TargetMode="External"/><Relationship Id="rId316" Type="http://schemas.openxmlformats.org/officeDocument/2006/relationships/hyperlink" Target="https://euraxess.ec.europa.eu/jobs/funding/industrial-postdoc-programme" TargetMode="External"/><Relationship Id="rId523" Type="http://schemas.openxmlformats.org/officeDocument/2006/relationships/hyperlink" Target="https://euraxess.ec.europa.eu/jobs/funding/isrf-mid-career-fellowship-mcf6" TargetMode="External"/><Relationship Id="rId55" Type="http://schemas.openxmlformats.org/officeDocument/2006/relationships/hyperlink" Target="https://royalsociety.org/grants-schemes-awards/grants/dorothy-hodgkin-fellowship" TargetMode="External"/><Relationship Id="rId97" Type="http://schemas.openxmlformats.org/officeDocument/2006/relationships/hyperlink" Target="https://twas.org/opportunity/isdb-twas-postdoctoral-fellowship-programme-women" TargetMode="External"/><Relationship Id="rId120" Type="http://schemas.openxmlformats.org/officeDocument/2006/relationships/hyperlink" Target="https://english.rvo.nl/subsidies-programmes/reimbursement-economic-loss-due-covid-19" TargetMode="External"/><Relationship Id="rId358" Type="http://schemas.openxmlformats.org/officeDocument/2006/relationships/hyperlink" Target="https://euraxess.ec.europa.eu/jobs/funding/postdoctoral-fellowships-1" TargetMode="External"/><Relationship Id="rId565" Type="http://schemas.openxmlformats.org/officeDocument/2006/relationships/hyperlink" Target="https://www.nfwf.org/media-center/announcements/nfwf-launches-resilience-knowledge-transfer-case-studies" TargetMode="External"/><Relationship Id="rId162" Type="http://schemas.openxmlformats.org/officeDocument/2006/relationships/hyperlink" Target="https://twas.org/opportunity/twas-samira-omar-innovation-sustainability-award" TargetMode="External"/><Relationship Id="rId218" Type="http://schemas.openxmlformats.org/officeDocument/2006/relationships/hyperlink" Target="https://www.nfwf.org/programs/acres-america-program" TargetMode="External"/><Relationship Id="rId425" Type="http://schemas.openxmlformats.org/officeDocument/2006/relationships/hyperlink" Target="https://euraxess.ec.europa.eu/jobs/funding/carl-zeiss-foundation-fund-appointment-international-researchers-germany" TargetMode="External"/><Relationship Id="rId467" Type="http://schemas.openxmlformats.org/officeDocument/2006/relationships/hyperlink" Target="https://euraxess.ec.europa.eu/jobs/funding/micro-and-nano-scale-statistical-properties-rough-engineering-surfaces-and-their" TargetMode="External"/><Relationship Id="rId271" Type="http://schemas.openxmlformats.org/officeDocument/2006/relationships/hyperlink" Target="https://euraxess.ec.europa.eu/jobs/funding/fsr-postdoctoral-fellowships" TargetMode="External"/><Relationship Id="rId24" Type="http://schemas.openxmlformats.org/officeDocument/2006/relationships/hyperlink" Target="https://leakeyfoundation.org/grants/baldwins/" TargetMode="External"/><Relationship Id="rId66" Type="http://schemas.openxmlformats.org/officeDocument/2006/relationships/hyperlink" Target="https://english.rvo.nl/subsidies-programmes/land-at-scale" TargetMode="External"/><Relationship Id="rId131" Type="http://schemas.openxmlformats.org/officeDocument/2006/relationships/hyperlink" Target="https://english.rvo.nl/subsidies-programmes/eprm" TargetMode="External"/><Relationship Id="rId327" Type="http://schemas.openxmlformats.org/officeDocument/2006/relationships/hyperlink" Target="https://euraxess.ec.europa.eu/jobs/funding/intertradeireland-fusion-programme-now-called-innovation-boost" TargetMode="External"/><Relationship Id="rId369" Type="http://schemas.openxmlformats.org/officeDocument/2006/relationships/hyperlink" Target="https://euraxess.ec.europa.eu/jobs/funding/research-institute-doctoral-student" TargetMode="External"/><Relationship Id="rId534" Type="http://schemas.openxmlformats.org/officeDocument/2006/relationships/hyperlink" Target="https://euraxess.ec.europa.eu/jobs/funding/post-doctoral-researcher" TargetMode="External"/><Relationship Id="rId173" Type="http://schemas.openxmlformats.org/officeDocument/2006/relationships/hyperlink" Target="https://www.idrc.ca/en/funding/call-expressions-interest-managing-organization-hub-responsible-artificial-intelligence-1" TargetMode="External"/><Relationship Id="rId229" Type="http://schemas.openxmlformats.org/officeDocument/2006/relationships/hyperlink" Target="https://www.nfwf.org/programs/southern-california-forests-and-watersheds" TargetMode="External"/><Relationship Id="rId380" Type="http://schemas.openxmlformats.org/officeDocument/2006/relationships/hyperlink" Target="https://euraxess.ec.europa.eu/jobs/funding/support-development-doctoral-students-postgraduates-and-young-scientists" TargetMode="External"/><Relationship Id="rId436" Type="http://schemas.openxmlformats.org/officeDocument/2006/relationships/hyperlink" Target="https://euraxess.ec.europa.eu/jobs/funding/phd-program-earth-climate-environment-and-planetery-sciences" TargetMode="External"/><Relationship Id="rId240" Type="http://schemas.openxmlformats.org/officeDocument/2006/relationships/hyperlink" Target="https://euraxess.ec.europa.eu/jobs/funding/call-proposals-funding-research-projects-young-independent-researchers" TargetMode="External"/><Relationship Id="rId478" Type="http://schemas.openxmlformats.org/officeDocument/2006/relationships/hyperlink" Target="https://euraxess.ec.europa.eu/jobs/funding/machine-learning-dimension-reduction-high%E2%80%90dimensional-datasets" TargetMode="External"/><Relationship Id="rId35" Type="http://schemas.openxmlformats.org/officeDocument/2006/relationships/hyperlink" Target="https://royalsociety.org/grants-schemes-awards/grants/dorothy-hodgkin-fellowship" TargetMode="External"/><Relationship Id="rId77" Type="http://schemas.openxmlformats.org/officeDocument/2006/relationships/hyperlink" Target="https://tinybeamfund.org/Fellowship-Awards" TargetMode="External"/><Relationship Id="rId100" Type="http://schemas.openxmlformats.org/officeDocument/2006/relationships/hyperlink" Target="http://www.waterloofoundation.org.uk/WorldDevelopmentSexualandReproductiveHealth.html" TargetMode="External"/><Relationship Id="rId282" Type="http://schemas.openxmlformats.org/officeDocument/2006/relationships/hyperlink" Target="https://euraxess.ec.europa.eu/jobs/funding/cifre-fellowships" TargetMode="External"/><Relationship Id="rId338" Type="http://schemas.openxmlformats.org/officeDocument/2006/relationships/hyperlink" Target="https://euraxess.ec.europa.eu/jobs/funding/leader-lider" TargetMode="External"/><Relationship Id="rId503" Type="http://schemas.openxmlformats.org/officeDocument/2006/relationships/hyperlink" Target="https://euraxess.ec.europa.eu/jobs/funding/polonista-%E2%80%93-scholarship-and-fellowship-programme-2022" TargetMode="External"/><Relationship Id="rId545" Type="http://schemas.openxmlformats.org/officeDocument/2006/relationships/hyperlink" Target="https://euraxess.ec.europa.eu/jobs/funding/cris-cancer-foundation-out-back-programme" TargetMode="External"/><Relationship Id="rId8" Type="http://schemas.openxmlformats.org/officeDocument/2006/relationships/hyperlink" Target="https://www.dfg.de/en/research_funding/announcements_proposals/calls_for_proposals/info_wissenschaft_22_05/index.html" TargetMode="External"/><Relationship Id="rId142" Type="http://schemas.openxmlformats.org/officeDocument/2006/relationships/hyperlink" Target="https://english.rvo.nl/subsidies-programmes/horizon-europe-research-and-innovation/horizon-europe-cluster-1-health" TargetMode="External"/><Relationship Id="rId184" Type="http://schemas.openxmlformats.org/officeDocument/2006/relationships/hyperlink" Target="https://wellcome.org/grant-funding/schemes/career-development-awards" TargetMode="External"/><Relationship Id="rId391" Type="http://schemas.openxmlformats.org/officeDocument/2006/relationships/hyperlink" Target="https://euraxess.ec.europa.eu/jobs/funding/title-grand-solutions-innovationsfonden" TargetMode="External"/><Relationship Id="rId405" Type="http://schemas.openxmlformats.org/officeDocument/2006/relationships/hyperlink" Target="https://euraxess.ec.europa.eu/jobs/funding/phd-grants-targeting-cathepsin-k-exosites-biomimetic-oligosaccharides-derivatives-ssbcv" TargetMode="External"/><Relationship Id="rId447" Type="http://schemas.openxmlformats.org/officeDocument/2006/relationships/hyperlink" Target="https://euraxess.ec.europa.eu/jobs/funding/materials-design-and-machine-learning-applied-heterogeneous-catalysis" TargetMode="External"/><Relationship Id="rId251" Type="http://schemas.openxmlformats.org/officeDocument/2006/relationships/hyperlink" Target="https://euraxess.ec.europa.eu/jobs/funding/funding-ukrainian-scientists-institut-pasteur" TargetMode="External"/><Relationship Id="rId489" Type="http://schemas.openxmlformats.org/officeDocument/2006/relationships/hyperlink" Target="https://euraxess.ec.europa.eu/jobs/funding/fmi-international-phd-program" TargetMode="External"/><Relationship Id="rId46" Type="http://schemas.openxmlformats.org/officeDocument/2006/relationships/hyperlink" Target="https://royalsociety.org/grants-schemes-awards/grants/international-exchanges" TargetMode="External"/><Relationship Id="rId293" Type="http://schemas.openxmlformats.org/officeDocument/2006/relationships/hyperlink" Target="https://euraxess.ec.europa.eu/jobs/funding/dora-plus-programme" TargetMode="External"/><Relationship Id="rId307" Type="http://schemas.openxmlformats.org/officeDocument/2006/relationships/hyperlink" Target="https://euraxess.ec.europa.eu/jobs/funding/grants-applied-research-projects" TargetMode="External"/><Relationship Id="rId349" Type="http://schemas.openxmlformats.org/officeDocument/2006/relationships/hyperlink" Target="https://euraxess.ec.europa.eu/jobs/funding/opus" TargetMode="External"/><Relationship Id="rId514" Type="http://schemas.openxmlformats.org/officeDocument/2006/relationships/hyperlink" Target="https://euraxess.ec.europa.eu/jobs/funding/science-art-peace-awards" TargetMode="External"/><Relationship Id="rId556" Type="http://schemas.openxmlformats.org/officeDocument/2006/relationships/hyperlink" Target="https://euraxess.ec.europa.eu/jobs/funding/postdoctoral-research-assignment-%E2%80%9Coperation-mobile-atmospheric-simulation-chamber" TargetMode="External"/><Relationship Id="rId88" Type="http://schemas.openxmlformats.org/officeDocument/2006/relationships/hyperlink" Target="https://twas.org/opportunity/twas-csir-postgraduate-fellowship-programme" TargetMode="External"/><Relationship Id="rId111" Type="http://schemas.openxmlformats.org/officeDocument/2006/relationships/hyperlink" Target="https://english.rvo.nl/subsidies-programmes/innovation-fund" TargetMode="External"/><Relationship Id="rId153" Type="http://schemas.openxmlformats.org/officeDocument/2006/relationships/hyperlink" Target="https://english.rvo.nl/subsidies-programmes/partners-international-business-pib" TargetMode="External"/><Relationship Id="rId195" Type="http://schemas.openxmlformats.org/officeDocument/2006/relationships/hyperlink" Target="https://foundationfar.org/grants-funding/opportunities/new-innovators-request-for-applications/" TargetMode="External"/><Relationship Id="rId209" Type="http://schemas.openxmlformats.org/officeDocument/2006/relationships/hyperlink" Target="https://www.idrc.ca/en/funding/idrc-research-awards-2022-2023" TargetMode="External"/><Relationship Id="rId360" Type="http://schemas.openxmlformats.org/officeDocument/2006/relationships/hyperlink" Target="https://euraxess.ec.europa.eu/jobs/funding/professional-doctorate-and-engineering-program" TargetMode="External"/><Relationship Id="rId416" Type="http://schemas.openxmlformats.org/officeDocument/2006/relationships/hyperlink" Target="https://euraxess.ec.europa.eu/jobs/funding/embo-young-investigator-life-sciences" TargetMode="External"/><Relationship Id="rId220" Type="http://schemas.openxmlformats.org/officeDocument/2006/relationships/hyperlink" Target="https://www.nfwf.org/programs/klamath-basin-restoration-program/" TargetMode="External"/><Relationship Id="rId458" Type="http://schemas.openxmlformats.org/officeDocument/2006/relationships/hyperlink" Target="https://euraxess.ec.europa.eu/jobs/funding/quantum-coherence-and-carrier-dynamics-colloidal-nanostructures-dots-1d-and-2d" TargetMode="External"/><Relationship Id="rId15" Type="http://schemas.openxmlformats.org/officeDocument/2006/relationships/hyperlink" Target="https://www.dfg.de/en/research_funding/announcements_proposals/calls_for_proposals/info_wissenschaft_21_66/index.html" TargetMode="External"/><Relationship Id="rId57" Type="http://schemas.openxmlformats.org/officeDocument/2006/relationships/hyperlink" Target="https://royalsociety.org/grants-schemes-awards/grants/research-grants" TargetMode="External"/><Relationship Id="rId262" Type="http://schemas.openxmlformats.org/officeDocument/2006/relationships/hyperlink" Target="https://euraxess.ec.europa.eu/jobs/funding/polonez-bis-2-postdoctoral-fellowships-poland-call-applications" TargetMode="External"/><Relationship Id="rId318" Type="http://schemas.openxmlformats.org/officeDocument/2006/relationships/hyperlink" Target="https://euraxess.ec.europa.eu/jobs/funding/industry-doctoral-student" TargetMode="External"/><Relationship Id="rId525" Type="http://schemas.openxmlformats.org/officeDocument/2006/relationships/hyperlink" Target="https://euraxess.ec.europa.eu/jobs/funding/marie-slodowska-curie-actions-postdoctoral-fellowship-pf" TargetMode="External"/><Relationship Id="rId567" Type="http://schemas.openxmlformats.org/officeDocument/2006/relationships/hyperlink" Target="https://www.nfwf.org/programs/bats-future-fund" TargetMode="External"/><Relationship Id="rId99" Type="http://schemas.openxmlformats.org/officeDocument/2006/relationships/hyperlink" Target="https://www.waittfoundation.org/copy-of-roc-grants" TargetMode="External"/><Relationship Id="rId122" Type="http://schemas.openxmlformats.org/officeDocument/2006/relationships/hyperlink" Target="https://english.rvo.nl/subsidies-programmes/psi" TargetMode="External"/><Relationship Id="rId164" Type="http://schemas.openxmlformats.org/officeDocument/2006/relationships/hyperlink" Target="https://twas.org/opportunity/twas-comstech-science-exile-phd-fellowship-programme-displaced-and-refugee-scientists" TargetMode="External"/><Relationship Id="rId371" Type="http://schemas.openxmlformats.org/officeDocument/2006/relationships/hyperlink" Target="https://euraxess.ec.europa.eu/jobs/funding/restart-2016-2020-%E2%80%93-programme-%E2%80%9Ctransnational-partnerships-di%CE%B1kratikes-sinergasies%E2%80%9D" TargetMode="External"/><Relationship Id="rId427" Type="http://schemas.openxmlformats.org/officeDocument/2006/relationships/hyperlink" Target="https://euraxess.ec.europa.eu/jobs/funding/university-florence-and-joint-reserach-center-jrc-one-phd-position-collaborative" TargetMode="External"/><Relationship Id="rId469" Type="http://schemas.openxmlformats.org/officeDocument/2006/relationships/hyperlink" Target="https://euraxess.ec.europa.eu/jobs/funding/least-squares-pgd-mimetic-spectral-element-methods-systems-first-order-pdes" TargetMode="External"/><Relationship Id="rId26" Type="http://schemas.openxmlformats.org/officeDocument/2006/relationships/hyperlink" Target="https://nawa.gov.pl/en/programy-nawa/programy-nawa-alias/programy/nawa-preludium-bis-1" TargetMode="External"/><Relationship Id="rId231" Type="http://schemas.openxmlformats.org/officeDocument/2006/relationships/hyperlink" Target="https://www.nfwf.org/programs/chesapeake-bay-stewardship-fund" TargetMode="External"/><Relationship Id="rId273" Type="http://schemas.openxmlformats.org/officeDocument/2006/relationships/hyperlink" Target="https://euraxess.ec.europa.eu/jobs/funding/postdoctoral-fellowship-2-years-within-medical-interactive-intelligent-systems" TargetMode="External"/><Relationship Id="rId329" Type="http://schemas.openxmlformats.org/officeDocument/2006/relationships/hyperlink" Target="https://euraxess.ec.europa.eu/jobs/funding/iof-industrial-liaison-network-ghent-university" TargetMode="External"/><Relationship Id="rId480" Type="http://schemas.openxmlformats.org/officeDocument/2006/relationships/hyperlink" Target="https://euraxess.ec.europa.eu/jobs/funding/integer-optimisation" TargetMode="External"/><Relationship Id="rId536" Type="http://schemas.openxmlformats.org/officeDocument/2006/relationships/hyperlink" Target="https://euraxess.ec.europa.eu/jobs/funding/cris-cancer-foundation-post-doc-talent-programme" TargetMode="External"/><Relationship Id="rId68" Type="http://schemas.openxmlformats.org/officeDocument/2006/relationships/hyperlink" Target="https://english.rvo.nl/subsidies-programmes/sib/sib-coaching-voucher" TargetMode="External"/><Relationship Id="rId133" Type="http://schemas.openxmlformats.org/officeDocument/2006/relationships/hyperlink" Target="https://english.rvo.nl/subsidies-programmes/transition-facility-tf" TargetMode="External"/><Relationship Id="rId175" Type="http://schemas.openxmlformats.org/officeDocument/2006/relationships/hyperlink" Target="https://www.idrc.ca/en/funding/call-expressions-interest-managing-organization-hub-responsible-artificial-intelligence-0" TargetMode="External"/><Relationship Id="rId340" Type="http://schemas.openxmlformats.org/officeDocument/2006/relationships/hyperlink" Target="https://euraxess.ec.europa.eu/jobs/funding/manunet-iii" TargetMode="External"/><Relationship Id="rId200" Type="http://schemas.openxmlformats.org/officeDocument/2006/relationships/hyperlink" Target="https://www.humboldt-foundation.de/en/apply/sponsorship-programmes/ministry-of-science-and-technology-most-research-fellowship" TargetMode="External"/><Relationship Id="rId382" Type="http://schemas.openxmlformats.org/officeDocument/2006/relationships/hyperlink" Target="https://euraxess.ec.europa.eu/jobs/funding/support-research-cooperation-bilateral-projects-between-slovaika-and-other-countries" TargetMode="External"/><Relationship Id="rId438" Type="http://schemas.openxmlformats.org/officeDocument/2006/relationships/hyperlink" Target="https://euraxess.ec.europa.eu/jobs/funding/research-opportunities-week-postdocs-and-destinationtum-%E2%80%93-doctoral-week-technical" TargetMode="External"/><Relationship Id="rId242" Type="http://schemas.openxmlformats.org/officeDocument/2006/relationships/hyperlink" Target="https://euraxess.ec.europa.eu/jobs/funding/walter-benjamin-programme-postdoc-fellowship-germany" TargetMode="External"/><Relationship Id="rId284" Type="http://schemas.openxmlformats.org/officeDocument/2006/relationships/hyperlink" Target="https://euraxess.ec.europa.eu/jobs/funding/commercial-exploitation-research-results" TargetMode="External"/><Relationship Id="rId491" Type="http://schemas.openxmlformats.org/officeDocument/2006/relationships/hyperlink" Target="https://euraxess.ec.europa.eu/jobs/funding/rsa-awards-2022" TargetMode="External"/><Relationship Id="rId505" Type="http://schemas.openxmlformats.org/officeDocument/2006/relationships/hyperlink" Target="https://euraxess.ec.europa.eu/jobs/funding/science-foundation-irelands-research-centres" TargetMode="External"/><Relationship Id="rId37" Type="http://schemas.openxmlformats.org/officeDocument/2006/relationships/hyperlink" Target="https://royalsociety.org/grants-schemes-awards/grants/royal-society-wolfson-fellowship" TargetMode="External"/><Relationship Id="rId79" Type="http://schemas.openxmlformats.org/officeDocument/2006/relationships/hyperlink" Target="https://twas.org/opportunity/twas-siwei-cheng-award-economic-sciences" TargetMode="External"/><Relationship Id="rId102" Type="http://schemas.openxmlformats.org/officeDocument/2006/relationships/hyperlink" Target="http://www.waterloofoundation.org.uk/WorldDevelopmentEducation.html" TargetMode="External"/><Relationship Id="rId144" Type="http://schemas.openxmlformats.org/officeDocument/2006/relationships/hyperlink" Target="https://english.rvo.nl/subsidies-programmes/sdg-7-results-access-renewable-energy" TargetMode="External"/><Relationship Id="rId547" Type="http://schemas.openxmlformats.org/officeDocument/2006/relationships/hyperlink" Target="https://euraxess.ec.europa.eu/jobs/funding/fias-fellowship-programme-call-applications-20232024" TargetMode="External"/><Relationship Id="rId90" Type="http://schemas.openxmlformats.org/officeDocument/2006/relationships/hyperlink" Target="https://twas.org/opportunity/owsd-phd-fellowships-women-scientists" TargetMode="External"/><Relationship Id="rId186" Type="http://schemas.openxmlformats.org/officeDocument/2006/relationships/hyperlink" Target="https://wellcome.org/grant-funding/schemes/biomedical-vacation-scholarships" TargetMode="External"/><Relationship Id="rId351" Type="http://schemas.openxmlformats.org/officeDocument/2006/relationships/hyperlink" Target="https://euraxess.ec.europa.eu/jobs/funding/participation-national-network-applied-research-institutes" TargetMode="External"/><Relationship Id="rId393" Type="http://schemas.openxmlformats.org/officeDocument/2006/relationships/hyperlink" Target="https://euraxess.ec.europa.eu/jobs/funding/torres-quevedo-programme" TargetMode="External"/><Relationship Id="rId407" Type="http://schemas.openxmlformats.org/officeDocument/2006/relationships/hyperlink" Target="https://euraxess.ec.europa.eu/jobs/funding/jeff-schell-fellowships-agricultural-science-student-exchange" TargetMode="External"/><Relationship Id="rId449" Type="http://schemas.openxmlformats.org/officeDocument/2006/relationships/hyperlink" Target="https://euraxess.ec.europa.eu/jobs/funding/microwave-assisted-heterogeneous-catalysis" TargetMode="External"/><Relationship Id="rId211" Type="http://schemas.openxmlformats.org/officeDocument/2006/relationships/hyperlink" Target="https://www.idrc.ca/en/funding/call-proposals-east-west-and-southern-africa-generating-and-mobilizing-knowledge-and" TargetMode="External"/><Relationship Id="rId253" Type="http://schemas.openxmlformats.org/officeDocument/2006/relationships/hyperlink" Target="https://euraxess.ec.europa.eu/jobs/funding/humboldt-research-fellowship-international-researchers-germany" TargetMode="External"/><Relationship Id="rId295" Type="http://schemas.openxmlformats.org/officeDocument/2006/relationships/hyperlink" Target="https://euraxess.ec.europa.eu/jobs/funding/dual-training-guest-researcher-program-economists-john-von-neumann-university-kecskem%C3%A9t" TargetMode="External"/><Relationship Id="rId309" Type="http://schemas.openxmlformats.org/officeDocument/2006/relationships/hyperlink" Target="https://euraxess.ec.europa.eu/jobs/funding/harmony-harmonia" TargetMode="External"/><Relationship Id="rId460" Type="http://schemas.openxmlformats.org/officeDocument/2006/relationships/hyperlink" Target="https://euraxess.ec.europa.eu/jobs/funding/controlled-coherent-coupling-single-quantum-dots-photonic-crystal-cavity-networks" TargetMode="External"/><Relationship Id="rId516" Type="http://schemas.openxmlformats.org/officeDocument/2006/relationships/hyperlink" Target="https://euraxess.ec.europa.eu/jobs/funding/msc-postdoctoral-fellowships-2022-call-expression-interest-0" TargetMode="External"/><Relationship Id="rId48" Type="http://schemas.openxmlformats.org/officeDocument/2006/relationships/hyperlink" Target="https://royalsociety.org/grants-schemes-awards/grants/royal-society-wolfson-fellowship" TargetMode="External"/><Relationship Id="rId113" Type="http://schemas.openxmlformats.org/officeDocument/2006/relationships/hyperlink" Target="https://english.rvo.nl/subsidies-programmes/eurostars" TargetMode="External"/><Relationship Id="rId320" Type="http://schemas.openxmlformats.org/officeDocument/2006/relationships/hyperlink" Target="https://euraxess.ec.europa.eu/jobs/funding/innovation-checks" TargetMode="External"/><Relationship Id="rId558" Type="http://schemas.openxmlformats.org/officeDocument/2006/relationships/hyperlink" Target="https://euraxess.ec.europa.eu/jobs/funding/efis-and%C2%A0immunology-letters%C2%A0short-term-fellowship" TargetMode="External"/><Relationship Id="rId155" Type="http://schemas.openxmlformats.org/officeDocument/2006/relationships/hyperlink" Target="https://english.rvo.nl/subsidies-programmes/horizon-europe-research-and-innovation/horizon-europe-cluster-4-digital-industry-and-space" TargetMode="External"/><Relationship Id="rId197" Type="http://schemas.openxmlformats.org/officeDocument/2006/relationships/hyperlink" Target="https://www.humboldt-foundation.de/en/apply/sponsorship-programmes/hezekiah-wardwell-fellowship" TargetMode="External"/><Relationship Id="rId362" Type="http://schemas.openxmlformats.org/officeDocument/2006/relationships/hyperlink" Target="https://euraxess.ec.europa.eu/jobs/funding/programme-iii-colaborative-research-and-development-ircro" TargetMode="External"/><Relationship Id="rId418" Type="http://schemas.openxmlformats.org/officeDocument/2006/relationships/hyperlink" Target="https://euraxess.ec.europa.eu/jobs/funding/carry-out-your-own-phd-project-%E2%80%93-psychology-and-cognitive-neuroscience-%E2%80%93-bpn-research" TargetMode="External"/><Relationship Id="rId222" Type="http://schemas.openxmlformats.org/officeDocument/2006/relationships/hyperlink" Target="https://www.nfwf.org/programs/southern-california-forests-and-watersheds" TargetMode="External"/><Relationship Id="rId264" Type="http://schemas.openxmlformats.org/officeDocument/2006/relationships/hyperlink" Target="https://euraxess.ec.europa.eu/jobs/funding/research-assignment-%E2%80%9Cmembrane-modeling-and-softwaredatabases%E2%80%9D" TargetMode="External"/><Relationship Id="rId471" Type="http://schemas.openxmlformats.org/officeDocument/2006/relationships/hyperlink" Target="https://euraxess.ec.europa.eu/jobs/funding/development-platform-healthcare-operations-management-underpinning-strategic-tactical" TargetMode="External"/><Relationship Id="rId17" Type="http://schemas.openxmlformats.org/officeDocument/2006/relationships/hyperlink" Target="https://www.dfg.de/en/research_funding/announcements_proposals/calls_for_proposals/info_wissenschaft_20_36/index.html" TargetMode="External"/><Relationship Id="rId59" Type="http://schemas.openxmlformats.org/officeDocument/2006/relationships/hyperlink" Target="https://www.scherman.org/how-to-apply" TargetMode="External"/><Relationship Id="rId124" Type="http://schemas.openxmlformats.org/officeDocument/2006/relationships/hyperlink" Target="https://english.rvo.nl/subsidies-programmes/corporate-financing-guarantee-go" TargetMode="External"/><Relationship Id="rId527" Type="http://schemas.openxmlformats.org/officeDocument/2006/relationships/hyperlink" Target="https://euraxess.ec.europa.eu/jobs/funding/confinement-effects-multi-stimulus-response-bridged-binuclear-metal-complexes" TargetMode="External"/><Relationship Id="rId569" Type="http://schemas.openxmlformats.org/officeDocument/2006/relationships/hyperlink" Target="https://www.nfwf.org/media-center/press-releases/nfwf-announces-new-regional-coastal-resilience-assessment-alaska" TargetMode="External"/><Relationship Id="rId70" Type="http://schemas.openxmlformats.org/officeDocument/2006/relationships/hyperlink" Target="https://english.rvo.nl/subsidies-programmes/facility-sustainable-entrepreneurship-and-food-security-fdov" TargetMode="External"/><Relationship Id="rId166" Type="http://schemas.openxmlformats.org/officeDocument/2006/relationships/hyperlink" Target="https://grants.futureoflife.org/prog/phd_fellowship/" TargetMode="External"/><Relationship Id="rId331" Type="http://schemas.openxmlformats.org/officeDocument/2006/relationships/hyperlink" Target="https://euraxess.ec.europa.eu/jobs/funding/irish-research-councils-caroline-msca-cofund-postdoctoral-collaborative-research" TargetMode="External"/><Relationship Id="rId373" Type="http://schemas.openxmlformats.org/officeDocument/2006/relationships/hyperlink" Target="https://euraxess.ec.europa.eu/jobs/funding/scholarships-scheme-graduates" TargetMode="External"/><Relationship Id="rId429" Type="http://schemas.openxmlformats.org/officeDocument/2006/relationships/hyperlink" Target="https://euraxess.ec.europa.eu/jobs/funding/epfleaders4impact-msca-postdoctoral-fellowships-epfl" TargetMode="External"/><Relationship Id="rId1" Type="http://schemas.openxmlformats.org/officeDocument/2006/relationships/hyperlink" Target="https://www.dfg.de/en/research_funding/announcements_proposals/calls_for_proposals/info_wissenschaft_22_20/index.html" TargetMode="External"/><Relationship Id="rId233" Type="http://schemas.openxmlformats.org/officeDocument/2006/relationships/hyperlink" Target="https://www.nfwf.org/programs/national-coastal-resilience-fund" TargetMode="External"/><Relationship Id="rId440" Type="http://schemas.openxmlformats.org/officeDocument/2006/relationships/hyperlink" Target="https://euraxess.ec.europa.eu/jobs/funding/call-applications-senior-fellowships-zukunftskolleg" TargetMode="External"/><Relationship Id="rId28" Type="http://schemas.openxmlformats.org/officeDocument/2006/relationships/hyperlink" Target="https://www.okczoo.org/can-grant-program" TargetMode="External"/><Relationship Id="rId275" Type="http://schemas.openxmlformats.org/officeDocument/2006/relationships/hyperlink" Target="https://euraxess.ec.europa.eu/jobs/funding/advancing-young-researchers%E2%80%99-human-capital-cutting-edge-technologies-preservation" TargetMode="External"/><Relationship Id="rId300" Type="http://schemas.openxmlformats.org/officeDocument/2006/relationships/hyperlink" Target="https://euraxess.ec.europa.eu/jobs/funding/excellence-hubs" TargetMode="External"/><Relationship Id="rId482" Type="http://schemas.openxmlformats.org/officeDocument/2006/relationships/hyperlink" Target="https://euraxess.ec.europa.eu/jobs/funding/homogenisation-theory" TargetMode="External"/><Relationship Id="rId538" Type="http://schemas.openxmlformats.org/officeDocument/2006/relationships/hyperlink" Target="https://euraxess.ec.europa.eu/jobs/funding/six-postdoctoral-fellowships-2-years-distributed-systems-0" TargetMode="External"/><Relationship Id="rId81" Type="http://schemas.openxmlformats.org/officeDocument/2006/relationships/hyperlink" Target="https://twas.org/opportunity/twas-abdool-karim-award-biological-sciences" TargetMode="External"/><Relationship Id="rId135" Type="http://schemas.openxmlformats.org/officeDocument/2006/relationships/hyperlink" Target="https://english.rvo.nl/subsidies-programmes/horizon-europe-research-and-innovation/horizon-europe-european-innovation-council-eic" TargetMode="External"/><Relationship Id="rId177" Type="http://schemas.openxmlformats.org/officeDocument/2006/relationships/hyperlink" Target="https://www.idrc.ca/en/funding/call-concept-notes-collaborative-one-health-research-initiative-epidemics" TargetMode="External"/><Relationship Id="rId342" Type="http://schemas.openxmlformats.org/officeDocument/2006/relationships/hyperlink" Target="https://euraxess.ec.europa.eu/jobs/funding/mcomentum-lend%C3%BClet-program-hungarian-academy-sciences-targeted-lendulet-research" TargetMode="External"/><Relationship Id="rId384" Type="http://schemas.openxmlformats.org/officeDocument/2006/relationships/hyperlink" Target="https://euraxess.ec.europa.eu/jobs/funding/tango" TargetMode="External"/><Relationship Id="rId202" Type="http://schemas.openxmlformats.org/officeDocument/2006/relationships/hyperlink" Target="https://www.humboldt-foundation.de/en/apply/sponsorship-programmes/georg-forster-research-fellowship" TargetMode="External"/><Relationship Id="rId244" Type="http://schemas.openxmlformats.org/officeDocument/2006/relationships/hyperlink" Target="https://euraxess.ec.europa.eu/jobs/funding/dorothy-postdoctoral-interdisciplinary-research-fellowships-develop-interdisciplinary" TargetMode="External"/><Relationship Id="rId39" Type="http://schemas.openxmlformats.org/officeDocument/2006/relationships/hyperlink" Target="https://royalsociety.org/grants-schemes-awards/grants/international-exchanges" TargetMode="External"/><Relationship Id="rId286" Type="http://schemas.openxmlformats.org/officeDocument/2006/relationships/hyperlink" Target="https://euraxess.ec.europa.eu/jobs/funding/competence-centres" TargetMode="External"/><Relationship Id="rId451" Type="http://schemas.openxmlformats.org/officeDocument/2006/relationships/hyperlink" Target="https://euraxess.ec.europa.eu/jobs/funding/investigating-use-photoactive-crystalline-porous-materials-such-metal-organic-0" TargetMode="External"/><Relationship Id="rId493" Type="http://schemas.openxmlformats.org/officeDocument/2006/relationships/hyperlink" Target="https://euraxess.ec.europa.eu/jobs/funding/phd-program" TargetMode="External"/><Relationship Id="rId507" Type="http://schemas.openxmlformats.org/officeDocument/2006/relationships/hyperlink" Target="https://euraxess.ec.europa.eu/jobs/funding/rsa-membership-research-grant-scheme" TargetMode="External"/><Relationship Id="rId549" Type="http://schemas.openxmlformats.org/officeDocument/2006/relationships/hyperlink" Target="https://euraxess.ec.europa.eu/jobs/funding/erc-phd-studentship" TargetMode="External"/><Relationship Id="rId50" Type="http://schemas.openxmlformats.org/officeDocument/2006/relationships/hyperlink" Target="https://royalsociety.org/grants-schemes-awards/grants/university-research" TargetMode="External"/><Relationship Id="rId104" Type="http://schemas.openxmlformats.org/officeDocument/2006/relationships/hyperlink" Target="http://www.waterloofoundation.org.uk/EnvironmentTropicalRainforests.html" TargetMode="External"/><Relationship Id="rId146" Type="http://schemas.openxmlformats.org/officeDocument/2006/relationships/hyperlink" Target="https://english.rvo.nl/subsidies-programmes/horizon-europe-research-and-innovation/horizon-europe-cluster-2-culture-creativity-and-inclusive-society" TargetMode="External"/><Relationship Id="rId188" Type="http://schemas.openxmlformats.org/officeDocument/2006/relationships/hyperlink" Target="https://wellcome.org/grant-funding/schemes/springboard-awards" TargetMode="External"/><Relationship Id="rId311" Type="http://schemas.openxmlformats.org/officeDocument/2006/relationships/hyperlink" Target="https://euraxess.ec.europa.eu/jobs/funding/helmholtz-enterprise" TargetMode="External"/><Relationship Id="rId353" Type="http://schemas.openxmlformats.org/officeDocument/2006/relationships/hyperlink" Target="https://euraxess.ec.europa.eu/jobs/funding/phd-grant-strategic-basic-research-sb" TargetMode="External"/><Relationship Id="rId395" Type="http://schemas.openxmlformats.org/officeDocument/2006/relationships/hyperlink" Target="https://euraxess.ec.europa.eu/jobs/funding/vlaio-innovation-mandates" TargetMode="External"/><Relationship Id="rId409" Type="http://schemas.openxmlformats.org/officeDocument/2006/relationships/hyperlink" Target="https://euraxess.ec.europa.eu/jobs/funding/textual-microcosms-new-approach-translation-studies-doctoral-study-scholarships" TargetMode="External"/><Relationship Id="rId560" Type="http://schemas.openxmlformats.org/officeDocument/2006/relationships/hyperlink" Target="https://euraxess.ec.europa.eu/jobs/funding/bewareukraine" TargetMode="External"/><Relationship Id="rId92" Type="http://schemas.openxmlformats.org/officeDocument/2006/relationships/hyperlink" Target="https://twas.org/opportunity/twas-sn-bose-postdoctoral-fellowship-programme" TargetMode="External"/><Relationship Id="rId213" Type="http://schemas.openxmlformats.org/officeDocument/2006/relationships/hyperlink" Target="https://www.idrc.ca/en/funding/call-proposals-closing-justice-gap-legal-empowerment-research-and-learning-agenda" TargetMode="External"/><Relationship Id="rId420" Type="http://schemas.openxmlformats.org/officeDocument/2006/relationships/hyperlink" Target="https://euraxess.ec.europa.eu/jobs/funding/carry-out-your-own-phd-project-deformation-fracture-processes-tribology-interface" TargetMode="External"/><Relationship Id="rId255" Type="http://schemas.openxmlformats.org/officeDocument/2006/relationships/hyperlink" Target="https://euraxess.ec.europa.eu/jobs/funding/post-doc-position-polish-national-science-centre-project-4" TargetMode="External"/><Relationship Id="rId297" Type="http://schemas.openxmlformats.org/officeDocument/2006/relationships/hyperlink" Target="https://euraxess.ec.europa.eu/jobs/funding/ercim-alain-bensoussan-fellowship-programme" TargetMode="External"/><Relationship Id="rId462" Type="http://schemas.openxmlformats.org/officeDocument/2006/relationships/hyperlink" Target="https://euraxess.ec.europa.eu/jobs/funding/iris-fischlmayr-research-scholarship" TargetMode="External"/><Relationship Id="rId518" Type="http://schemas.openxmlformats.org/officeDocument/2006/relationships/hyperlink" Target="https://euraxess.ec.europa.eu/jobs/funding/travel-grants-msca-postdoctoral-fellowships-applications-unimc" TargetMode="External"/><Relationship Id="rId115" Type="http://schemas.openxmlformats.org/officeDocument/2006/relationships/hyperlink" Target="https://english.rvo.nl/subsidies-programmes/gww-ghana-wash-window" TargetMode="External"/><Relationship Id="rId157" Type="http://schemas.openxmlformats.org/officeDocument/2006/relationships/hyperlink" Target="https://english.rvo.nl/subsidies-programmes/sde/offshore-wind-energy-sde" TargetMode="External"/><Relationship Id="rId322" Type="http://schemas.openxmlformats.org/officeDocument/2006/relationships/hyperlink" Target="https://euraxess.ec.europa.eu/jobs/funding/innovative-higher-education-institutions-innovative-hochschule" TargetMode="External"/><Relationship Id="rId364" Type="http://schemas.openxmlformats.org/officeDocument/2006/relationships/hyperlink" Target="https://euraxess.ec.europa.eu/jobs/funding/promoting-commercialization-and-transnationality-rd-results-eureka" TargetMode="External"/><Relationship Id="rId61" Type="http://schemas.openxmlformats.org/officeDocument/2006/relationships/hyperlink" Target="https://english.rvo.nl/subsidies-programmes/african-biodigester-component-abc" TargetMode="External"/><Relationship Id="rId199" Type="http://schemas.openxmlformats.org/officeDocument/2006/relationships/hyperlink" Target="https://www.humboldt-foundation.de/en/apply/sponsorship-programmes/japan-society-for-the-promotion-of-science-jsps-research-fellowship" TargetMode="External"/><Relationship Id="rId571" Type="http://schemas.openxmlformats.org/officeDocument/2006/relationships/hyperlink" Target="https://www.nfwf.org/programs/columbia-basin-water-transactions-program/request-qualifications-nature-photographer-columbia-basin-water-transactions-program" TargetMode="External"/><Relationship Id="rId19" Type="http://schemas.openxmlformats.org/officeDocument/2006/relationships/hyperlink" Target="https://foundationfar.org/grants-funding/opportunities/rapid-outcomes-from-agricultural-research/" TargetMode="External"/><Relationship Id="rId224" Type="http://schemas.openxmlformats.org/officeDocument/2006/relationships/hyperlink" Target="https://www.nfwf.org/programs/chesapeake-bay-stewardship-fund" TargetMode="External"/><Relationship Id="rId266" Type="http://schemas.openxmlformats.org/officeDocument/2006/relationships/hyperlink" Target="https://euraxess.ec.europa.eu/jobs/funding/phd-intelligent-decision-system-development-efficient-pharmaceutical-separation" TargetMode="External"/><Relationship Id="rId431" Type="http://schemas.openxmlformats.org/officeDocument/2006/relationships/hyperlink" Target="https://euraxess.ec.europa.eu/jobs/funding/international-climate-protection-fellowship-prospective-leaders-developing-countries" TargetMode="External"/><Relationship Id="rId473" Type="http://schemas.openxmlformats.org/officeDocument/2006/relationships/hyperlink" Target="https://euraxess.ec.europa.eu/jobs/funding/combining-game-theory-and-weak-noise-limit-understand-spatio-temporal-ecological-models" TargetMode="External"/><Relationship Id="rId529" Type="http://schemas.openxmlformats.org/officeDocument/2006/relationships/hyperlink" Target="https://euraxess.ec.europa.eu/jobs/funding/postdoctoral-scholarship-thin-film-physics" TargetMode="External"/><Relationship Id="rId30" Type="http://schemas.openxmlformats.org/officeDocument/2006/relationships/hyperlink" Target="https://royalsociety.org/grants-schemes-awards/grants/industry-fellowship" TargetMode="External"/><Relationship Id="rId126" Type="http://schemas.openxmlformats.org/officeDocument/2006/relationships/hyperlink" Target="https://english.rvo.nl/subsidies-programmes/sib/sib-knowledge-voucher" TargetMode="External"/><Relationship Id="rId168" Type="http://schemas.openxmlformats.org/officeDocument/2006/relationships/hyperlink" Target="https://grants.futureoflife.org/prog/membership/" TargetMode="External"/><Relationship Id="rId333" Type="http://schemas.openxmlformats.org/officeDocument/2006/relationships/hyperlink" Target="https://euraxess.ec.europa.eu/jobs/funding/irish-research-councils-enterprise-partnership-scheme-postdoctoral-fellowship" TargetMode="External"/><Relationship Id="rId540" Type="http://schemas.openxmlformats.org/officeDocument/2006/relationships/hyperlink" Target="https://euraxess.ec.europa.eu/jobs/funding/phd-student-7" TargetMode="External"/><Relationship Id="rId72" Type="http://schemas.openxmlformats.org/officeDocument/2006/relationships/hyperlink" Target="https://english.rvo.nl/subsidies-programmes/sib/sib-individual-trade-fair-participation" TargetMode="External"/><Relationship Id="rId375" Type="http://schemas.openxmlformats.org/officeDocument/2006/relationships/hyperlink" Target="https://euraxess.ec.europa.eu/jobs/funding/smart-specialisation-growth-scholarships-phd-students-also-masters-and-bachelors" TargetMode="External"/><Relationship Id="rId3" Type="http://schemas.openxmlformats.org/officeDocument/2006/relationships/hyperlink" Target="https://www.dfg.de/en/research_funding/announcements_proposals/calls_for_proposals/info_wissenschaft_22_16/index.html" TargetMode="External"/><Relationship Id="rId235" Type="http://schemas.openxmlformats.org/officeDocument/2006/relationships/hyperlink" Target="https://wellcome.org/grant-funding/schemes/wellcome-mental-health-data-prize" TargetMode="External"/><Relationship Id="rId277" Type="http://schemas.openxmlformats.org/officeDocument/2006/relationships/hyperlink" Target="https://euraxess.ec.europa.eu/jobs/funding/beware-fellowships-2" TargetMode="External"/><Relationship Id="rId400" Type="http://schemas.openxmlformats.org/officeDocument/2006/relationships/hyperlink" Target="https://euraxess.ec.europa.eu/jobs/funding/iciq-summer-fellowship-programme-undergraduate-students-2022" TargetMode="External"/><Relationship Id="rId442" Type="http://schemas.openxmlformats.org/officeDocument/2006/relationships/hyperlink" Target="https://euraxess.ec.europa.eu/jobs/funding/audio-target-calibration-and-localisation-augmented-reality-ar" TargetMode="External"/><Relationship Id="rId484" Type="http://schemas.openxmlformats.org/officeDocument/2006/relationships/hyperlink" Target="https://euraxess.ec.europa.eu/jobs/funding/phd-computer-science-and-informatics-adaptive-service-composition-techniques-and-0" TargetMode="External"/><Relationship Id="rId137" Type="http://schemas.openxmlformats.org/officeDocument/2006/relationships/hyperlink" Target="https://english.rvo.nl/subsidies-programmes/water-leverage" TargetMode="External"/><Relationship Id="rId302" Type="http://schemas.openxmlformats.org/officeDocument/2006/relationships/hyperlink" Target="https://euraxess.ec.europa.eu/jobs/funding/femtech" TargetMode="External"/><Relationship Id="rId344" Type="http://schemas.openxmlformats.org/officeDocument/2006/relationships/hyperlink" Target="https://euraxess.ec.europa.eu/jobs/funding/multilateral-research-and-development-cooperation-donau-region" TargetMode="External"/><Relationship Id="rId41" Type="http://schemas.openxmlformats.org/officeDocument/2006/relationships/hyperlink" Target="https://royalsociety.org/grants-schemes-awards/grants/royal-society-wolfson-fellowship" TargetMode="External"/><Relationship Id="rId83" Type="http://schemas.openxmlformats.org/officeDocument/2006/relationships/hyperlink" Target="https://twas.org/opportunity/isdb-twas-joint-research-technology-transfer-grant-2021-quick-response-research-covid-19" TargetMode="External"/><Relationship Id="rId179" Type="http://schemas.openxmlformats.org/officeDocument/2006/relationships/hyperlink" Target="https://oceaninnovationchallenge.org/call-for-innovations/1st-call-marine-pollution-reduction" TargetMode="External"/><Relationship Id="rId386" Type="http://schemas.openxmlformats.org/officeDocument/2006/relationships/hyperlink" Target="https://euraxess.ec.europa.eu/jobs/funding/technoinvestas" TargetMode="External"/><Relationship Id="rId551" Type="http://schemas.openxmlformats.org/officeDocument/2006/relationships/hyperlink" Target="https://euraxess.ec.europa.eu/jobs/funding/erc-support-scheme-0" TargetMode="External"/><Relationship Id="rId190" Type="http://schemas.openxmlformats.org/officeDocument/2006/relationships/hyperlink" Target="https://wellcome.org/grant-funding/schemes/four-year-phd-programmes-studentships-basic-scientists" TargetMode="External"/><Relationship Id="rId204" Type="http://schemas.openxmlformats.org/officeDocument/2006/relationships/hyperlink" Target="https://www.humboldt-foundation.de/en/apply/sponsorship-programmes/konrad-adenauer-research-award-for-canadian-researchers" TargetMode="External"/><Relationship Id="rId246" Type="http://schemas.openxmlformats.org/officeDocument/2006/relationships/hyperlink" Target="https://euraxess.ec.europa.eu/jobs/funding/phd-within-european-innovative-training-network-dcode-machine-learning-methods" TargetMode="External"/><Relationship Id="rId288" Type="http://schemas.openxmlformats.org/officeDocument/2006/relationships/hyperlink" Target="https://euraxess.ec.europa.eu/jobs/funding/corimav" TargetMode="External"/><Relationship Id="rId411" Type="http://schemas.openxmlformats.org/officeDocument/2006/relationships/hyperlink" Target="https://euraxess.ec.europa.eu/jobs/funding/phd-or-dr-med-human-brain-mapping" TargetMode="External"/><Relationship Id="rId453" Type="http://schemas.openxmlformats.org/officeDocument/2006/relationships/hyperlink" Target="https://euraxess.ec.europa.eu/jobs/funding/sustainable-catalysis-using-non-metals-0" TargetMode="External"/><Relationship Id="rId509" Type="http://schemas.openxmlformats.org/officeDocument/2006/relationships/hyperlink" Target="https://euraxess.ec.europa.eu/jobs/funding/uare-univr-ukrainians-academics-and-researchers-university-verona" TargetMode="External"/><Relationship Id="rId106" Type="http://schemas.openxmlformats.org/officeDocument/2006/relationships/hyperlink" Target="http://www.waterloofoundation.org.uk/ChildDevelopmentAboutTheProgramme.html" TargetMode="External"/><Relationship Id="rId313" Type="http://schemas.openxmlformats.org/officeDocument/2006/relationships/hyperlink" Target="https://euraxess.ec.europa.eu/jobs/funding/industrial-partnership-block-grant-ipbg" TargetMode="External"/><Relationship Id="rId495" Type="http://schemas.openxmlformats.org/officeDocument/2006/relationships/hyperlink" Target="https://euraxess.ec.europa.eu/jobs/funding/open-project-funding" TargetMode="External"/><Relationship Id="rId10" Type="http://schemas.openxmlformats.org/officeDocument/2006/relationships/hyperlink" Target="https://www.dfg.de/en/research_funding/announcements_proposals/calls_for_proposals/info_wissenschaft_21_114/index.html" TargetMode="External"/><Relationship Id="rId52" Type="http://schemas.openxmlformats.org/officeDocument/2006/relationships/hyperlink" Target="https://royalsociety.org/grants-schemes-awards/grants/international-exchanges" TargetMode="External"/><Relationship Id="rId94" Type="http://schemas.openxmlformats.org/officeDocument/2006/relationships/hyperlink" Target="https://twas.org/opportunity/twas-cui-postdoctoral-fellowship-programme" TargetMode="External"/><Relationship Id="rId148" Type="http://schemas.openxmlformats.org/officeDocument/2006/relationships/hyperlink" Target="https://english.rvo.nl/subsidies-programmes/development-related-infrastructure-investment-vehicle-drive" TargetMode="External"/><Relationship Id="rId355" Type="http://schemas.openxmlformats.org/officeDocument/2006/relationships/hyperlink" Target="https://euraxess.ec.europa.eu/jobs/funding/phd-research-studentships" TargetMode="External"/><Relationship Id="rId397" Type="http://schemas.openxmlformats.org/officeDocument/2006/relationships/hyperlink" Target="https://euraxess.ec.europa.eu/jobs/funding/fellowship-enlightenment-studies" TargetMode="External"/><Relationship Id="rId520" Type="http://schemas.openxmlformats.org/officeDocument/2006/relationships/hyperlink" Target="https://euraxess.ec.europa.eu/jobs/funding/extreme-events-put-test-ai" TargetMode="External"/><Relationship Id="rId562" Type="http://schemas.openxmlformats.org/officeDocument/2006/relationships/hyperlink" Target="https://www.nfwf.org/programs/columbia-basin-water-transactions-program" TargetMode="External"/><Relationship Id="rId215" Type="http://schemas.openxmlformats.org/officeDocument/2006/relationships/hyperlink" Target="https://leakeyfoundation.org/grants/francisbrownfund/" TargetMode="External"/><Relationship Id="rId257" Type="http://schemas.openxmlformats.org/officeDocument/2006/relationships/hyperlink" Target="https://euraxess.ec.europa.eu/jobs/funding/post-doctoral-fellowship-scheme" TargetMode="External"/><Relationship Id="rId422" Type="http://schemas.openxmlformats.org/officeDocument/2006/relationships/hyperlink" Target="https://euraxess.ec.europa.eu/jobs/funding/enrollment-postgraduate-university-program-philosophy-and-contemporaneity" TargetMode="External"/><Relationship Id="rId464" Type="http://schemas.openxmlformats.org/officeDocument/2006/relationships/hyperlink" Target="https://euraxess.ec.europa.eu/jobs/funding/iris-fischlmayr-dissertation-award-2022" TargetMode="External"/><Relationship Id="rId299" Type="http://schemas.openxmlformats.org/officeDocument/2006/relationships/hyperlink" Target="https://euraxess.ec.europa.eu/jobs/funding/european-initiatives-local-development" TargetMode="External"/><Relationship Id="rId63" Type="http://schemas.openxmlformats.org/officeDocument/2006/relationships/hyperlink" Target="https://english.rvo.nl/subsidies-programmes/fbk" TargetMode="External"/><Relationship Id="rId159" Type="http://schemas.openxmlformats.org/officeDocument/2006/relationships/hyperlink" Target="https://fundinnovation.dev/en/application-form-step-0/" TargetMode="External"/><Relationship Id="rId366" Type="http://schemas.openxmlformats.org/officeDocument/2006/relationships/hyperlink" Target="https://euraxess.ec.europa.eu/jobs/funding/research-campus-forschungscampus" TargetMode="External"/><Relationship Id="rId573" Type="http://schemas.openxmlformats.org/officeDocument/2006/relationships/hyperlink" Target="https://www.raais.org/grants" TargetMode="External"/><Relationship Id="rId226" Type="http://schemas.openxmlformats.org/officeDocument/2006/relationships/hyperlink" Target="https://www.nfwf.org/programs/delaware-river-program" TargetMode="External"/><Relationship Id="rId433" Type="http://schemas.openxmlformats.org/officeDocument/2006/relationships/hyperlink" Target="https://euraxess.ec.europa.eu/jobs/funding/18-funded-kinsella-e3-multidisciplinary-phd-projects-trinity-college-dublin" TargetMode="External"/><Relationship Id="rId74" Type="http://schemas.openxmlformats.org/officeDocument/2006/relationships/hyperlink" Target="https://apply.roddenberryfoundation.org/app/main/register/096B3E8FC7C03D844F7922C7FA2EF64695300ED49329FA653523A0DB38C26E85" TargetMode="External"/><Relationship Id="rId377" Type="http://schemas.openxmlformats.org/officeDocument/2006/relationships/hyperlink" Target="https://euraxess.ec.europa.eu/jobs/funding/strategic-partnership-btw-karlsruhe-institute-technology-kit-and-sap" TargetMode="External"/><Relationship Id="rId500" Type="http://schemas.openxmlformats.org/officeDocument/2006/relationships/hyperlink" Target="https://euraxess.ec.europa.eu/jobs/funding/fmi-international-md-phd-program" TargetMode="External"/><Relationship Id="rId5" Type="http://schemas.openxmlformats.org/officeDocument/2006/relationships/hyperlink" Target="https://www.dfg.de/en/research_funding/announcements_proposals/calls_for_proposals/info_wissenschaft_22_11/index.html" TargetMode="External"/><Relationship Id="rId237" Type="http://schemas.openxmlformats.org/officeDocument/2006/relationships/hyperlink" Target="https://foundationfar.org/grants-funding/opportunities/improving-swine-production-air-quality/" TargetMode="External"/><Relationship Id="rId444" Type="http://schemas.openxmlformats.org/officeDocument/2006/relationships/hyperlink" Target="https://euraxess.ec.europa.eu/jobs/funding/shape-changing-tangible-artifacts-behaviour-change" TargetMode="External"/><Relationship Id="rId290" Type="http://schemas.openxmlformats.org/officeDocument/2006/relationships/hyperlink" Target="https://euraxess.ec.europa.eu/jobs/funding/democritous-programme-industrial-scholarships" TargetMode="External"/><Relationship Id="rId304" Type="http://schemas.openxmlformats.org/officeDocument/2006/relationships/hyperlink" Target="https://euraxess.ec.europa.eu/jobs/funding/flexit-programme" TargetMode="External"/><Relationship Id="rId388" Type="http://schemas.openxmlformats.org/officeDocument/2006/relationships/hyperlink" Target="https://euraxess.ec.europa.eu/jobs/funding/tehcro-technology-infrastructure-development-programme" TargetMode="External"/><Relationship Id="rId511" Type="http://schemas.openxmlformats.org/officeDocument/2006/relationships/hyperlink" Target="https://euraxess.ec.europa.eu/jobs/funding/marie-sk%C5%82odowska-curie-actions-postdoctoral-fellowships-msca-pf-call-expressions-0" TargetMode="External"/><Relationship Id="rId85" Type="http://schemas.openxmlformats.org/officeDocument/2006/relationships/hyperlink" Target="https://twas.org/opportunity/owsd-early-career-fellowship" TargetMode="External"/><Relationship Id="rId150" Type="http://schemas.openxmlformats.org/officeDocument/2006/relationships/hyperlink" Target="https://english.rvo.nl/subsidies-programmes/horizon-europe-research-and-innovation/horizon-europe-cluster-3-civil-security-society" TargetMode="External"/><Relationship Id="rId248" Type="http://schemas.openxmlformats.org/officeDocument/2006/relationships/hyperlink" Target="https://euraxess.ec.europa.eu/jobs/funding/doctoral-student-position-funded-national-science-centre-poland-sonata-bis-project" TargetMode="External"/><Relationship Id="rId455" Type="http://schemas.openxmlformats.org/officeDocument/2006/relationships/hyperlink" Target="https://euraxess.ec.europa.eu/jobs/funding/fias-fellowship-programme-call-applications-20212022" TargetMode="External"/><Relationship Id="rId12" Type="http://schemas.openxmlformats.org/officeDocument/2006/relationships/hyperlink" Target="https://www.dfg.de/en/research_funding/announcements_proposals/calls_for_proposals/info_wissenschaft_21_101/index.html" TargetMode="External"/><Relationship Id="rId108" Type="http://schemas.openxmlformats.org/officeDocument/2006/relationships/hyperlink" Target="https://english.rvo.nl/subsidies-programmes/facility-infrastructure-development-orio" TargetMode="External"/><Relationship Id="rId315" Type="http://schemas.openxmlformats.org/officeDocument/2006/relationships/hyperlink" Target="https://euraxess.ec.europa.eu/jobs/funding/industrial-phd-programme-doktorat-wdro%C5%BCeniowy" TargetMode="External"/><Relationship Id="rId522" Type="http://schemas.openxmlformats.org/officeDocument/2006/relationships/hyperlink" Target="https://euraxess.ec.europa.eu/jobs/funding/isrf-political-economy-fellowship-perf5" TargetMode="External"/><Relationship Id="rId96" Type="http://schemas.openxmlformats.org/officeDocument/2006/relationships/hyperlink" Target="https://twas.org/opportunity/twas-dbt-postdoctoral-fellowship-programme" TargetMode="External"/><Relationship Id="rId161" Type="http://schemas.openxmlformats.org/officeDocument/2006/relationships/hyperlink" Target="https://twas.org/opportunity/twas-atta-ur-rahman-award-chemistry" TargetMode="External"/><Relationship Id="rId399" Type="http://schemas.openxmlformats.org/officeDocument/2006/relationships/hyperlink" Target="https://euraxess.ec.europa.eu/jobs/funding/phd-fellowship-biomedicine-0" TargetMode="External"/><Relationship Id="rId259" Type="http://schemas.openxmlformats.org/officeDocument/2006/relationships/hyperlink" Target="https://euraxess.ec.europa.eu/jobs/funding/5-phd-positions-physical-chemistry-imprs-eppc-berlin-germany-0" TargetMode="External"/><Relationship Id="rId466" Type="http://schemas.openxmlformats.org/officeDocument/2006/relationships/hyperlink" Target="https://euraxess.ec.europa.eu/jobs/funding/nonlinear-pdes-deterministic-or-stochastic-coefficients" TargetMode="External"/><Relationship Id="rId23" Type="http://schemas.openxmlformats.org/officeDocument/2006/relationships/hyperlink" Target="https://www.labexmer.eu/en/international/postdoctoral-fellowships" TargetMode="External"/><Relationship Id="rId119" Type="http://schemas.openxmlformats.org/officeDocument/2006/relationships/hyperlink" Target="https://english.rvo.nl/subsidies-programmes/horizon-2020" TargetMode="External"/><Relationship Id="rId326" Type="http://schemas.openxmlformats.org/officeDocument/2006/relationships/hyperlink" Target="https://euraxess.ec.europa.eu/jobs/funding/international-mobility-researchers" TargetMode="External"/><Relationship Id="rId533" Type="http://schemas.openxmlformats.org/officeDocument/2006/relationships/hyperlink" Target="https://euraxess.ec.europa.eu/jobs/funding/call-3-fully-funded-doctoral-candidates-economics-fm-ref-22-05" TargetMode="External"/><Relationship Id="rId172" Type="http://schemas.openxmlformats.org/officeDocument/2006/relationships/hyperlink" Target="https://www.international-climate-initiative.com/en/project-funding/information-for-applicants/iki-small-grants" TargetMode="External"/><Relationship Id="rId477" Type="http://schemas.openxmlformats.org/officeDocument/2006/relationships/hyperlink" Target="https://euraxess.ec.europa.eu/jobs/funding/mathematical-analysis-dynamical-systems-and-spectral-theo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74"/>
  <sheetViews>
    <sheetView tabSelected="1" workbookViewId="0">
      <pane ySplit="1" topLeftCell="A920" activePane="bottomLeft" state="frozen"/>
      <selection pane="bottomLeft" activeCell="U967" sqref="U967"/>
    </sheetView>
  </sheetViews>
  <sheetFormatPr defaultColWidth="12.5703125" defaultRowHeight="15.75" customHeight="1" x14ac:dyDescent="0.2"/>
  <cols>
    <col min="6" max="6" width="19.42578125" customWidth="1"/>
    <col min="18" max="20" width="15" customWidth="1"/>
  </cols>
  <sheetData>
    <row r="1" spans="1:23" ht="39.75" customHeight="1" x14ac:dyDescent="0.2">
      <c r="A1" s="10" t="s">
        <v>3817</v>
      </c>
      <c r="B1" s="11" t="s">
        <v>0</v>
      </c>
      <c r="C1" s="11" t="s">
        <v>1</v>
      </c>
      <c r="D1" s="11" t="s">
        <v>2</v>
      </c>
      <c r="E1" s="11" t="s">
        <v>3</v>
      </c>
      <c r="F1" s="11" t="s">
        <v>4</v>
      </c>
      <c r="G1" s="11" t="s">
        <v>5</v>
      </c>
      <c r="H1" s="11" t="s">
        <v>6</v>
      </c>
      <c r="I1" s="11" t="s">
        <v>7</v>
      </c>
      <c r="J1" s="11" t="s">
        <v>8</v>
      </c>
      <c r="K1" s="11" t="s">
        <v>9</v>
      </c>
      <c r="L1" s="11" t="s">
        <v>10</v>
      </c>
      <c r="M1" s="11" t="s">
        <v>11</v>
      </c>
      <c r="N1" s="11" t="s">
        <v>12</v>
      </c>
      <c r="O1" s="11" t="s">
        <v>13</v>
      </c>
      <c r="P1" s="11" t="s">
        <v>3814</v>
      </c>
      <c r="Q1" s="11" t="s">
        <v>3815</v>
      </c>
      <c r="R1" s="11" t="s">
        <v>3816</v>
      </c>
      <c r="S1" s="11" t="s">
        <v>3818</v>
      </c>
      <c r="T1" s="11" t="s">
        <v>3819</v>
      </c>
      <c r="U1" s="10" t="s">
        <v>6</v>
      </c>
    </row>
    <row r="2" spans="1:23" ht="12.75" x14ac:dyDescent="0.2">
      <c r="A2" s="1">
        <v>0</v>
      </c>
      <c r="B2" s="1">
        <v>0</v>
      </c>
      <c r="C2" s="1">
        <v>0</v>
      </c>
      <c r="D2" s="1">
        <v>220329</v>
      </c>
      <c r="E2" s="1" t="s">
        <v>14</v>
      </c>
      <c r="F2" s="2" t="s">
        <v>15</v>
      </c>
      <c r="H2" s="1" t="s">
        <v>16</v>
      </c>
      <c r="I2" s="1" t="s">
        <v>16</v>
      </c>
      <c r="J2" s="1" t="s">
        <v>17</v>
      </c>
      <c r="K2" s="1" t="s">
        <v>18</v>
      </c>
      <c r="L2" s="1" t="s">
        <v>19</v>
      </c>
      <c r="M2" s="1" t="s">
        <v>20</v>
      </c>
      <c r="N2" s="1" t="s">
        <v>21</v>
      </c>
      <c r="O2" s="1" t="s">
        <v>22</v>
      </c>
      <c r="P2" s="12">
        <f>LEN(H2)</f>
        <v>3487</v>
      </c>
      <c r="Q2" s="12">
        <f>LEN(K2)</f>
        <v>123</v>
      </c>
      <c r="R2" s="12">
        <f>LEN(U2)-LEN(SUBSTITUTE(U2,".",""))</f>
        <v>34</v>
      </c>
      <c r="S2" s="12">
        <f>IF(R2&gt;0,INT(P2/R2),0)</f>
        <v>102</v>
      </c>
      <c r="T2" s="12">
        <f>LEN(U2)-LEN(SUBSTITUTE(U2," ",""))</f>
        <v>455</v>
      </c>
      <c r="U2" t="s">
        <v>16</v>
      </c>
    </row>
    <row r="3" spans="1:23" ht="12.75" x14ac:dyDescent="0.2">
      <c r="A3" s="1">
        <v>1</v>
      </c>
      <c r="B3" s="1">
        <v>1</v>
      </c>
      <c r="C3" s="1">
        <v>1</v>
      </c>
      <c r="D3" s="1">
        <v>220329</v>
      </c>
      <c r="E3" s="1" t="s">
        <v>23</v>
      </c>
      <c r="F3" s="2" t="s">
        <v>24</v>
      </c>
      <c r="G3" s="1" t="s">
        <v>25</v>
      </c>
      <c r="H3" s="1" t="s">
        <v>26</v>
      </c>
      <c r="I3" s="1" t="s">
        <v>26</v>
      </c>
      <c r="J3" s="1" t="s">
        <v>17</v>
      </c>
      <c r="K3" s="1" t="s">
        <v>27</v>
      </c>
      <c r="L3" s="1" t="s">
        <v>19</v>
      </c>
      <c r="M3" s="1" t="s">
        <v>20</v>
      </c>
      <c r="N3" s="1" t="s">
        <v>28</v>
      </c>
      <c r="O3" s="1" t="s">
        <v>22</v>
      </c>
      <c r="P3" s="12">
        <f t="shared" ref="P3:P66" si="0">LEN(H3)</f>
        <v>7280</v>
      </c>
      <c r="Q3" s="12">
        <f t="shared" ref="Q3:Q66" si="1">LEN(K3)</f>
        <v>92</v>
      </c>
      <c r="R3" s="12">
        <f t="shared" ref="R3:R66" si="2">LEN(U3)-LEN(SUBSTITUTE(U3,".",""))</f>
        <v>67</v>
      </c>
      <c r="S3" s="12">
        <f t="shared" ref="S3:S66" si="3">IF(R3&gt;0,INT(P3/R3),0)</f>
        <v>108</v>
      </c>
      <c r="T3" s="12">
        <f t="shared" ref="T3:T66" si="4">LEN(U3)-LEN(SUBSTITUTE(U3," ",""))</f>
        <v>945</v>
      </c>
      <c r="U3" t="s">
        <v>26</v>
      </c>
      <c r="W3" s="9"/>
    </row>
    <row r="4" spans="1:23" ht="12.75" x14ac:dyDescent="0.2">
      <c r="A4" s="1">
        <v>2</v>
      </c>
      <c r="B4" s="1">
        <v>2</v>
      </c>
      <c r="C4" s="1">
        <v>2</v>
      </c>
      <c r="D4" s="1">
        <v>220329</v>
      </c>
      <c r="E4" s="1" t="s">
        <v>29</v>
      </c>
      <c r="F4" s="2" t="s">
        <v>30</v>
      </c>
      <c r="G4" s="1" t="s">
        <v>31</v>
      </c>
      <c r="H4" s="1" t="s">
        <v>31</v>
      </c>
      <c r="I4" s="1" t="s">
        <v>31</v>
      </c>
      <c r="J4" s="1" t="s">
        <v>17</v>
      </c>
      <c r="K4" s="1" t="s">
        <v>32</v>
      </c>
      <c r="L4" s="1" t="s">
        <v>19</v>
      </c>
      <c r="M4" s="1" t="s">
        <v>20</v>
      </c>
      <c r="N4" s="1" t="s">
        <v>28</v>
      </c>
      <c r="O4" s="1" t="s">
        <v>22</v>
      </c>
      <c r="P4" s="12">
        <f t="shared" si="0"/>
        <v>13</v>
      </c>
      <c r="Q4" s="12">
        <f t="shared" si="1"/>
        <v>127</v>
      </c>
      <c r="R4" s="12">
        <f t="shared" si="2"/>
        <v>0</v>
      </c>
      <c r="S4" s="12">
        <f t="shared" si="3"/>
        <v>0</v>
      </c>
      <c r="T4" s="12">
        <f t="shared" si="4"/>
        <v>1</v>
      </c>
      <c r="U4" t="s">
        <v>31</v>
      </c>
    </row>
    <row r="5" spans="1:23" ht="12.75" x14ac:dyDescent="0.2">
      <c r="A5" s="1">
        <v>3</v>
      </c>
      <c r="B5" s="1">
        <v>3</v>
      </c>
      <c r="C5" s="1">
        <v>3</v>
      </c>
      <c r="D5" s="1">
        <v>220329</v>
      </c>
      <c r="E5" s="1" t="s">
        <v>33</v>
      </c>
      <c r="F5" s="2" t="s">
        <v>34</v>
      </c>
      <c r="G5" s="1" t="s">
        <v>35</v>
      </c>
      <c r="H5" s="1" t="s">
        <v>36</v>
      </c>
      <c r="I5" s="1" t="s">
        <v>36</v>
      </c>
      <c r="J5" s="1" t="s">
        <v>37</v>
      </c>
      <c r="K5" s="1" t="s">
        <v>38</v>
      </c>
      <c r="L5" s="1" t="s">
        <v>19</v>
      </c>
      <c r="M5" s="1" t="s">
        <v>20</v>
      </c>
      <c r="N5" s="1" t="s">
        <v>28</v>
      </c>
      <c r="O5" s="1" t="s">
        <v>22</v>
      </c>
      <c r="P5" s="12">
        <f t="shared" si="0"/>
        <v>5325</v>
      </c>
      <c r="Q5" s="12">
        <f t="shared" si="1"/>
        <v>71</v>
      </c>
      <c r="R5" s="12">
        <f t="shared" si="2"/>
        <v>60</v>
      </c>
      <c r="S5" s="12">
        <f t="shared" si="3"/>
        <v>88</v>
      </c>
      <c r="T5" s="12">
        <f t="shared" si="4"/>
        <v>642</v>
      </c>
      <c r="U5" t="s">
        <v>36</v>
      </c>
    </row>
    <row r="6" spans="1:23" ht="12.75" x14ac:dyDescent="0.2">
      <c r="A6" s="1">
        <v>4</v>
      </c>
      <c r="B6" s="1">
        <v>4</v>
      </c>
      <c r="C6" s="1">
        <v>4</v>
      </c>
      <c r="D6" s="1">
        <v>220329</v>
      </c>
      <c r="E6" s="1" t="s">
        <v>39</v>
      </c>
      <c r="F6" s="2" t="s">
        <v>40</v>
      </c>
      <c r="H6" s="1" t="s">
        <v>41</v>
      </c>
      <c r="I6" s="1" t="s">
        <v>41</v>
      </c>
      <c r="J6" s="1" t="s">
        <v>37</v>
      </c>
      <c r="K6" s="1" t="s">
        <v>42</v>
      </c>
      <c r="L6" s="1" t="s">
        <v>19</v>
      </c>
      <c r="M6" s="1" t="s">
        <v>20</v>
      </c>
      <c r="N6" s="1" t="s">
        <v>28</v>
      </c>
      <c r="O6" s="1" t="s">
        <v>22</v>
      </c>
      <c r="P6" s="12">
        <f t="shared" si="0"/>
        <v>7278</v>
      </c>
      <c r="Q6" s="12">
        <f t="shared" si="1"/>
        <v>28</v>
      </c>
      <c r="R6" s="12">
        <f t="shared" si="2"/>
        <v>77</v>
      </c>
      <c r="S6" s="12">
        <f t="shared" si="3"/>
        <v>94</v>
      </c>
      <c r="T6" s="12">
        <f t="shared" si="4"/>
        <v>1002</v>
      </c>
      <c r="U6" t="s">
        <v>41</v>
      </c>
    </row>
    <row r="7" spans="1:23" ht="12.75" x14ac:dyDescent="0.2">
      <c r="A7" s="1">
        <v>5</v>
      </c>
      <c r="B7" s="1">
        <v>5</v>
      </c>
      <c r="C7" s="1">
        <v>5</v>
      </c>
      <c r="D7" s="1">
        <v>220329</v>
      </c>
      <c r="E7" s="1" t="s">
        <v>43</v>
      </c>
      <c r="F7" s="2" t="s">
        <v>44</v>
      </c>
      <c r="G7" s="1" t="s">
        <v>35</v>
      </c>
      <c r="H7" s="1" t="s">
        <v>45</v>
      </c>
      <c r="I7" s="1" t="s">
        <v>45</v>
      </c>
      <c r="J7" s="1" t="s">
        <v>17</v>
      </c>
      <c r="K7" s="1" t="s">
        <v>46</v>
      </c>
      <c r="L7" s="1" t="s">
        <v>19</v>
      </c>
      <c r="M7" s="1" t="s">
        <v>20</v>
      </c>
      <c r="N7" s="1" t="s">
        <v>21</v>
      </c>
      <c r="O7" s="1" t="s">
        <v>22</v>
      </c>
      <c r="P7" s="12">
        <f t="shared" si="0"/>
        <v>4006</v>
      </c>
      <c r="Q7" s="12">
        <f t="shared" si="1"/>
        <v>34</v>
      </c>
      <c r="R7" s="12">
        <f t="shared" si="2"/>
        <v>57</v>
      </c>
      <c r="S7" s="12">
        <f t="shared" si="3"/>
        <v>70</v>
      </c>
      <c r="T7" s="12">
        <f t="shared" si="4"/>
        <v>486</v>
      </c>
      <c r="U7" t="s">
        <v>45</v>
      </c>
    </row>
    <row r="8" spans="1:23" ht="12.75" x14ac:dyDescent="0.2">
      <c r="A8" s="1">
        <v>6</v>
      </c>
      <c r="B8" s="1">
        <v>6</v>
      </c>
      <c r="C8" s="1">
        <v>6</v>
      </c>
      <c r="D8" s="1">
        <v>220329</v>
      </c>
      <c r="E8" s="1" t="s">
        <v>47</v>
      </c>
      <c r="F8" s="2" t="s">
        <v>48</v>
      </c>
      <c r="H8" s="1" t="s">
        <v>49</v>
      </c>
      <c r="I8" s="1" t="s">
        <v>49</v>
      </c>
      <c r="J8" s="1" t="s">
        <v>37</v>
      </c>
      <c r="K8" s="1" t="s">
        <v>50</v>
      </c>
      <c r="L8" s="1" t="s">
        <v>19</v>
      </c>
      <c r="M8" s="1" t="s">
        <v>20</v>
      </c>
      <c r="N8" s="1" t="s">
        <v>28</v>
      </c>
      <c r="O8" s="1" t="s">
        <v>22</v>
      </c>
      <c r="P8" s="12">
        <f t="shared" si="0"/>
        <v>4782</v>
      </c>
      <c r="Q8" s="12">
        <f t="shared" si="1"/>
        <v>110</v>
      </c>
      <c r="R8" s="12">
        <f t="shared" si="2"/>
        <v>56</v>
      </c>
      <c r="S8" s="12">
        <f t="shared" si="3"/>
        <v>85</v>
      </c>
      <c r="T8" s="12">
        <f t="shared" si="4"/>
        <v>640</v>
      </c>
      <c r="U8" t="s">
        <v>49</v>
      </c>
    </row>
    <row r="9" spans="1:23" ht="12.75" x14ac:dyDescent="0.2">
      <c r="A9" s="1">
        <v>7</v>
      </c>
      <c r="B9" s="1">
        <v>7</v>
      </c>
      <c r="C9" s="1">
        <v>7</v>
      </c>
      <c r="D9" s="1">
        <v>220329</v>
      </c>
      <c r="E9" s="1" t="s">
        <v>51</v>
      </c>
      <c r="F9" s="2" t="s">
        <v>52</v>
      </c>
      <c r="H9" s="1" t="s">
        <v>53</v>
      </c>
      <c r="I9" s="1" t="s">
        <v>53</v>
      </c>
      <c r="J9" s="1" t="s">
        <v>17</v>
      </c>
      <c r="K9" s="1" t="s">
        <v>54</v>
      </c>
      <c r="L9" s="1" t="s">
        <v>19</v>
      </c>
      <c r="M9" s="1" t="s">
        <v>20</v>
      </c>
      <c r="N9" s="1" t="s">
        <v>21</v>
      </c>
      <c r="O9" s="1" t="s">
        <v>22</v>
      </c>
      <c r="P9" s="12">
        <f t="shared" si="0"/>
        <v>3036</v>
      </c>
      <c r="Q9" s="12">
        <f t="shared" si="1"/>
        <v>127</v>
      </c>
      <c r="R9" s="12">
        <f t="shared" si="2"/>
        <v>23</v>
      </c>
      <c r="S9" s="12">
        <f t="shared" si="3"/>
        <v>132</v>
      </c>
      <c r="T9" s="12">
        <f t="shared" si="4"/>
        <v>390</v>
      </c>
      <c r="U9" t="s">
        <v>53</v>
      </c>
    </row>
    <row r="10" spans="1:23" ht="12.75" x14ac:dyDescent="0.2">
      <c r="A10" s="1">
        <v>8</v>
      </c>
      <c r="B10" s="1">
        <v>8</v>
      </c>
      <c r="C10" s="1">
        <v>8</v>
      </c>
      <c r="D10" s="1">
        <v>220329</v>
      </c>
      <c r="E10" s="1" t="s">
        <v>55</v>
      </c>
      <c r="F10" s="2" t="s">
        <v>56</v>
      </c>
      <c r="G10" s="1" t="s">
        <v>35</v>
      </c>
      <c r="H10" s="1" t="s">
        <v>57</v>
      </c>
      <c r="I10" s="1" t="s">
        <v>57</v>
      </c>
      <c r="J10" s="1" t="s">
        <v>37</v>
      </c>
      <c r="K10" s="1" t="s">
        <v>58</v>
      </c>
      <c r="L10" s="1" t="s">
        <v>19</v>
      </c>
      <c r="M10" s="1" t="s">
        <v>20</v>
      </c>
      <c r="N10" s="1" t="s">
        <v>28</v>
      </c>
      <c r="O10" s="1" t="s">
        <v>22</v>
      </c>
      <c r="P10" s="12">
        <f t="shared" si="0"/>
        <v>9177</v>
      </c>
      <c r="Q10" s="12">
        <f t="shared" si="1"/>
        <v>99</v>
      </c>
      <c r="R10" s="12">
        <f t="shared" si="2"/>
        <v>85</v>
      </c>
      <c r="S10" s="12">
        <f t="shared" si="3"/>
        <v>107</v>
      </c>
      <c r="T10" s="12">
        <f t="shared" si="4"/>
        <v>1247</v>
      </c>
      <c r="U10" t="s">
        <v>57</v>
      </c>
    </row>
    <row r="11" spans="1:23" ht="12.75" x14ac:dyDescent="0.2">
      <c r="A11" s="1">
        <v>9</v>
      </c>
      <c r="B11" s="1">
        <v>9</v>
      </c>
      <c r="C11" s="1">
        <v>9</v>
      </c>
      <c r="D11" s="1">
        <v>220329</v>
      </c>
      <c r="E11" s="1" t="s">
        <v>59</v>
      </c>
      <c r="F11" s="2" t="s">
        <v>60</v>
      </c>
      <c r="H11" s="1" t="s">
        <v>61</v>
      </c>
      <c r="I11" s="1" t="s">
        <v>61</v>
      </c>
      <c r="J11" s="1" t="s">
        <v>17</v>
      </c>
      <c r="K11" s="1" t="s">
        <v>62</v>
      </c>
      <c r="L11" s="1" t="s">
        <v>19</v>
      </c>
      <c r="M11" s="1" t="s">
        <v>20</v>
      </c>
      <c r="N11" s="1" t="s">
        <v>28</v>
      </c>
      <c r="O11" s="1" t="s">
        <v>22</v>
      </c>
      <c r="P11" s="12">
        <f t="shared" si="0"/>
        <v>38</v>
      </c>
      <c r="Q11" s="12">
        <f t="shared" si="1"/>
        <v>76</v>
      </c>
      <c r="R11" s="12">
        <f t="shared" si="2"/>
        <v>0</v>
      </c>
      <c r="S11" s="12">
        <f t="shared" si="3"/>
        <v>0</v>
      </c>
      <c r="T11" s="12">
        <f t="shared" si="4"/>
        <v>6</v>
      </c>
      <c r="U11" t="s">
        <v>61</v>
      </c>
    </row>
    <row r="12" spans="1:23" ht="12.75" x14ac:dyDescent="0.2">
      <c r="A12" s="1">
        <v>10</v>
      </c>
      <c r="B12" s="1">
        <v>10</v>
      </c>
      <c r="C12" s="1">
        <v>10</v>
      </c>
      <c r="D12" s="1">
        <v>220329</v>
      </c>
      <c r="E12" s="1" t="s">
        <v>63</v>
      </c>
      <c r="F12" s="2" t="s">
        <v>64</v>
      </c>
      <c r="H12" s="1" t="s">
        <v>65</v>
      </c>
      <c r="I12" s="1" t="s">
        <v>65</v>
      </c>
      <c r="J12" s="1" t="s">
        <v>37</v>
      </c>
      <c r="K12" s="1" t="s">
        <v>66</v>
      </c>
      <c r="L12" s="1" t="s">
        <v>19</v>
      </c>
      <c r="M12" s="1" t="s">
        <v>20</v>
      </c>
      <c r="N12" s="1" t="s">
        <v>28</v>
      </c>
      <c r="O12" s="1" t="s">
        <v>22</v>
      </c>
      <c r="P12" s="12">
        <f t="shared" si="0"/>
        <v>8880</v>
      </c>
      <c r="Q12" s="12">
        <f t="shared" si="1"/>
        <v>70</v>
      </c>
      <c r="R12" s="12">
        <f t="shared" si="2"/>
        <v>81</v>
      </c>
      <c r="S12" s="12">
        <f t="shared" si="3"/>
        <v>109</v>
      </c>
      <c r="T12" s="12">
        <f t="shared" si="4"/>
        <v>1190</v>
      </c>
      <c r="U12" t="s">
        <v>65</v>
      </c>
    </row>
    <row r="13" spans="1:23" ht="12.75" x14ac:dyDescent="0.2">
      <c r="A13" s="1">
        <v>11</v>
      </c>
      <c r="B13" s="1">
        <v>11</v>
      </c>
      <c r="C13" s="1">
        <v>11</v>
      </c>
      <c r="D13" s="1">
        <v>220329</v>
      </c>
      <c r="E13" s="1" t="s">
        <v>67</v>
      </c>
      <c r="F13" s="2" t="s">
        <v>68</v>
      </c>
      <c r="G13" s="1" t="s">
        <v>35</v>
      </c>
      <c r="H13" s="1" t="s">
        <v>69</v>
      </c>
      <c r="I13" s="1" t="s">
        <v>69</v>
      </c>
      <c r="J13" s="1" t="s">
        <v>17</v>
      </c>
      <c r="K13" s="1" t="s">
        <v>70</v>
      </c>
      <c r="L13" s="1" t="s">
        <v>19</v>
      </c>
      <c r="M13" s="1" t="s">
        <v>20</v>
      </c>
      <c r="N13" s="1" t="s">
        <v>28</v>
      </c>
      <c r="O13" s="1" t="s">
        <v>22</v>
      </c>
      <c r="P13" s="12">
        <f t="shared" si="0"/>
        <v>6510</v>
      </c>
      <c r="Q13" s="12">
        <f t="shared" si="1"/>
        <v>109</v>
      </c>
      <c r="R13" s="12">
        <f t="shared" si="2"/>
        <v>57</v>
      </c>
      <c r="S13" s="12">
        <f t="shared" si="3"/>
        <v>114</v>
      </c>
      <c r="T13" s="12">
        <f t="shared" si="4"/>
        <v>818</v>
      </c>
      <c r="U13" t="s">
        <v>69</v>
      </c>
    </row>
    <row r="14" spans="1:23" ht="12.75" x14ac:dyDescent="0.2">
      <c r="A14" s="1">
        <v>12</v>
      </c>
      <c r="B14" s="1">
        <v>12</v>
      </c>
      <c r="C14" s="1">
        <v>12</v>
      </c>
      <c r="D14" s="1">
        <v>220329</v>
      </c>
      <c r="E14" s="1" t="s">
        <v>71</v>
      </c>
      <c r="F14" s="2" t="s">
        <v>72</v>
      </c>
      <c r="G14" s="1" t="s">
        <v>35</v>
      </c>
      <c r="H14" s="1" t="s">
        <v>73</v>
      </c>
      <c r="I14" s="1" t="s">
        <v>73</v>
      </c>
      <c r="J14" s="1" t="s">
        <v>37</v>
      </c>
      <c r="K14" s="1" t="s">
        <v>74</v>
      </c>
      <c r="L14" s="1" t="s">
        <v>19</v>
      </c>
      <c r="M14" s="1" t="s">
        <v>20</v>
      </c>
      <c r="N14" s="1" t="s">
        <v>28</v>
      </c>
      <c r="O14" s="1" t="s">
        <v>22</v>
      </c>
      <c r="P14" s="12">
        <f t="shared" si="0"/>
        <v>10766</v>
      </c>
      <c r="Q14" s="12">
        <f t="shared" si="1"/>
        <v>135</v>
      </c>
      <c r="R14" s="12">
        <f t="shared" si="2"/>
        <v>101</v>
      </c>
      <c r="S14" s="12">
        <f t="shared" si="3"/>
        <v>106</v>
      </c>
      <c r="T14" s="12">
        <f t="shared" si="4"/>
        <v>1476</v>
      </c>
      <c r="U14" t="s">
        <v>73</v>
      </c>
    </row>
    <row r="15" spans="1:23" ht="12.75" x14ac:dyDescent="0.2">
      <c r="A15" s="1">
        <v>13</v>
      </c>
      <c r="B15" s="1">
        <v>13</v>
      </c>
      <c r="C15" s="1">
        <v>13</v>
      </c>
      <c r="D15" s="1">
        <v>220329</v>
      </c>
      <c r="E15" s="1" t="s">
        <v>75</v>
      </c>
      <c r="F15" s="2" t="s">
        <v>76</v>
      </c>
      <c r="H15" s="1" t="s">
        <v>77</v>
      </c>
      <c r="I15" s="1" t="s">
        <v>77</v>
      </c>
      <c r="J15" s="1" t="s">
        <v>17</v>
      </c>
      <c r="K15" s="1" t="s">
        <v>78</v>
      </c>
      <c r="L15" s="1" t="s">
        <v>19</v>
      </c>
      <c r="M15" s="1" t="s">
        <v>20</v>
      </c>
      <c r="N15" s="1" t="s">
        <v>28</v>
      </c>
      <c r="O15" s="1" t="s">
        <v>22</v>
      </c>
      <c r="P15" s="12">
        <f t="shared" si="0"/>
        <v>90</v>
      </c>
      <c r="Q15" s="12">
        <f t="shared" si="1"/>
        <v>101</v>
      </c>
      <c r="R15" s="12">
        <f t="shared" si="2"/>
        <v>0</v>
      </c>
      <c r="S15" s="12">
        <f t="shared" si="3"/>
        <v>0</v>
      </c>
      <c r="T15" s="12">
        <f t="shared" si="4"/>
        <v>12</v>
      </c>
      <c r="U15" t="s">
        <v>77</v>
      </c>
    </row>
    <row r="16" spans="1:23" ht="12.75" x14ac:dyDescent="0.2">
      <c r="A16" s="1">
        <v>14</v>
      </c>
      <c r="B16" s="1">
        <v>14</v>
      </c>
      <c r="C16" s="1">
        <v>14</v>
      </c>
      <c r="D16" s="1">
        <v>220329</v>
      </c>
      <c r="E16" s="1" t="s">
        <v>79</v>
      </c>
      <c r="F16" s="2" t="s">
        <v>80</v>
      </c>
      <c r="G16" s="1" t="s">
        <v>81</v>
      </c>
      <c r="H16" s="1" t="s">
        <v>82</v>
      </c>
      <c r="I16" s="1" t="s">
        <v>82</v>
      </c>
      <c r="J16" s="1" t="s">
        <v>37</v>
      </c>
      <c r="K16" s="1" t="s">
        <v>83</v>
      </c>
      <c r="L16" s="1" t="s">
        <v>19</v>
      </c>
      <c r="M16" s="1" t="s">
        <v>20</v>
      </c>
      <c r="N16" s="1" t="s">
        <v>28</v>
      </c>
      <c r="O16" s="1" t="s">
        <v>22</v>
      </c>
      <c r="P16" s="12">
        <f t="shared" si="0"/>
        <v>6363</v>
      </c>
      <c r="Q16" s="12">
        <f t="shared" si="1"/>
        <v>68</v>
      </c>
      <c r="R16" s="12">
        <f t="shared" si="2"/>
        <v>84</v>
      </c>
      <c r="S16" s="12">
        <f t="shared" si="3"/>
        <v>75</v>
      </c>
      <c r="T16" s="12">
        <f t="shared" si="4"/>
        <v>855</v>
      </c>
      <c r="U16" t="s">
        <v>82</v>
      </c>
    </row>
    <row r="17" spans="1:21" ht="12.75" x14ac:dyDescent="0.2">
      <c r="A17" s="1">
        <v>15</v>
      </c>
      <c r="B17" s="1">
        <v>15</v>
      </c>
      <c r="C17" s="1">
        <v>15</v>
      </c>
      <c r="D17" s="1">
        <v>220329</v>
      </c>
      <c r="E17" s="1" t="s">
        <v>84</v>
      </c>
      <c r="F17" s="2" t="s">
        <v>85</v>
      </c>
      <c r="G17" s="3">
        <v>44564</v>
      </c>
      <c r="H17" s="1" t="s">
        <v>86</v>
      </c>
      <c r="I17" s="1" t="s">
        <v>86</v>
      </c>
      <c r="J17" s="1" t="s">
        <v>37</v>
      </c>
      <c r="K17" s="1" t="s">
        <v>87</v>
      </c>
      <c r="L17" s="1" t="s">
        <v>19</v>
      </c>
      <c r="M17" s="1" t="s">
        <v>20</v>
      </c>
      <c r="N17" s="1" t="s">
        <v>28</v>
      </c>
      <c r="O17" s="1" t="s">
        <v>22</v>
      </c>
      <c r="P17" s="12">
        <f t="shared" si="0"/>
        <v>8012</v>
      </c>
      <c r="Q17" s="12">
        <f t="shared" si="1"/>
        <v>86</v>
      </c>
      <c r="R17" s="12">
        <f t="shared" si="2"/>
        <v>84</v>
      </c>
      <c r="S17" s="12">
        <f t="shared" si="3"/>
        <v>95</v>
      </c>
      <c r="T17" s="12">
        <f t="shared" si="4"/>
        <v>1079</v>
      </c>
      <c r="U17" t="s">
        <v>86</v>
      </c>
    </row>
    <row r="18" spans="1:21" ht="12.75" x14ac:dyDescent="0.2">
      <c r="A18" s="1">
        <v>16</v>
      </c>
      <c r="B18" s="1">
        <v>16</v>
      </c>
      <c r="C18" s="1">
        <v>16</v>
      </c>
      <c r="D18" s="1">
        <v>220329</v>
      </c>
      <c r="E18" s="1" t="s">
        <v>88</v>
      </c>
      <c r="F18" s="2" t="s">
        <v>89</v>
      </c>
      <c r="G18" s="4">
        <v>44576</v>
      </c>
      <c r="H18" s="1" t="s">
        <v>90</v>
      </c>
      <c r="I18" s="1" t="s">
        <v>90</v>
      </c>
      <c r="J18" s="1" t="s">
        <v>17</v>
      </c>
      <c r="K18" s="1" t="s">
        <v>91</v>
      </c>
      <c r="L18" s="1" t="s">
        <v>19</v>
      </c>
      <c r="M18" s="1" t="s">
        <v>20</v>
      </c>
      <c r="N18" s="1" t="s">
        <v>28</v>
      </c>
      <c r="O18" s="1" t="s">
        <v>22</v>
      </c>
      <c r="P18" s="12">
        <f t="shared" si="0"/>
        <v>7371</v>
      </c>
      <c r="Q18" s="12">
        <f t="shared" si="1"/>
        <v>105</v>
      </c>
      <c r="R18" s="12">
        <f t="shared" si="2"/>
        <v>71</v>
      </c>
      <c r="S18" s="12">
        <f t="shared" si="3"/>
        <v>103</v>
      </c>
      <c r="T18" s="12">
        <f t="shared" si="4"/>
        <v>997</v>
      </c>
      <c r="U18" t="s">
        <v>90</v>
      </c>
    </row>
    <row r="19" spans="1:21" ht="12.75" x14ac:dyDescent="0.2">
      <c r="A19" s="1">
        <v>17</v>
      </c>
      <c r="B19" s="1">
        <v>17</v>
      </c>
      <c r="C19" s="1">
        <v>17</v>
      </c>
      <c r="D19" s="1">
        <v>220329</v>
      </c>
      <c r="E19" s="1" t="s">
        <v>92</v>
      </c>
      <c r="F19" s="2" t="s">
        <v>93</v>
      </c>
      <c r="H19" s="1" t="s">
        <v>94</v>
      </c>
      <c r="I19" s="1" t="s">
        <v>94</v>
      </c>
      <c r="J19" s="1" t="s">
        <v>17</v>
      </c>
      <c r="K19" s="1" t="s">
        <v>95</v>
      </c>
      <c r="L19" s="1" t="s">
        <v>19</v>
      </c>
      <c r="M19" s="1" t="s">
        <v>20</v>
      </c>
      <c r="N19" s="1" t="s">
        <v>21</v>
      </c>
      <c r="O19" s="1" t="s">
        <v>22</v>
      </c>
      <c r="P19" s="12">
        <f t="shared" si="0"/>
        <v>127</v>
      </c>
      <c r="Q19" s="12">
        <f t="shared" si="1"/>
        <v>34</v>
      </c>
      <c r="R19" s="12">
        <f t="shared" si="2"/>
        <v>0</v>
      </c>
      <c r="S19" s="12">
        <f t="shared" si="3"/>
        <v>0</v>
      </c>
      <c r="T19" s="12">
        <f t="shared" si="4"/>
        <v>16</v>
      </c>
      <c r="U19" t="s">
        <v>94</v>
      </c>
    </row>
    <row r="20" spans="1:21" ht="12.75" x14ac:dyDescent="0.2">
      <c r="A20" s="1">
        <v>18</v>
      </c>
      <c r="B20" s="1">
        <v>18</v>
      </c>
      <c r="C20" s="1">
        <v>18</v>
      </c>
      <c r="D20" s="1">
        <v>220329</v>
      </c>
      <c r="E20" s="1" t="s">
        <v>96</v>
      </c>
      <c r="F20" s="2" t="s">
        <v>97</v>
      </c>
      <c r="H20" s="1" t="s">
        <v>98</v>
      </c>
      <c r="I20" s="1" t="s">
        <v>98</v>
      </c>
      <c r="J20" s="1" t="s">
        <v>17</v>
      </c>
      <c r="K20" s="1" t="s">
        <v>99</v>
      </c>
      <c r="L20" s="1" t="s">
        <v>19</v>
      </c>
      <c r="M20" s="1" t="s">
        <v>20</v>
      </c>
      <c r="N20" s="1" t="s">
        <v>28</v>
      </c>
      <c r="O20" s="1" t="s">
        <v>22</v>
      </c>
      <c r="P20" s="12">
        <f t="shared" si="0"/>
        <v>72</v>
      </c>
      <c r="Q20" s="12">
        <f t="shared" si="1"/>
        <v>32</v>
      </c>
      <c r="R20" s="12">
        <f t="shared" si="2"/>
        <v>0</v>
      </c>
      <c r="S20" s="12">
        <f t="shared" si="3"/>
        <v>0</v>
      </c>
      <c r="T20" s="12">
        <f t="shared" si="4"/>
        <v>8</v>
      </c>
      <c r="U20" t="s">
        <v>98</v>
      </c>
    </row>
    <row r="21" spans="1:21" ht="12.75" x14ac:dyDescent="0.2">
      <c r="A21" s="1">
        <v>19</v>
      </c>
      <c r="B21" s="1">
        <v>19</v>
      </c>
      <c r="C21" s="1">
        <v>19</v>
      </c>
      <c r="D21" s="1">
        <v>220329</v>
      </c>
      <c r="E21" s="1" t="s">
        <v>100</v>
      </c>
      <c r="F21" s="2" t="s">
        <v>101</v>
      </c>
      <c r="G21" s="4">
        <v>44227</v>
      </c>
      <c r="H21" s="1" t="s">
        <v>102</v>
      </c>
      <c r="I21" s="1" t="s">
        <v>102</v>
      </c>
      <c r="J21" s="1" t="s">
        <v>17</v>
      </c>
      <c r="K21" s="1" t="s">
        <v>103</v>
      </c>
      <c r="L21" s="1" t="s">
        <v>19</v>
      </c>
      <c r="M21" s="1" t="s">
        <v>20</v>
      </c>
      <c r="N21" s="1" t="s">
        <v>28</v>
      </c>
      <c r="O21" s="1" t="s">
        <v>22</v>
      </c>
      <c r="P21" s="12">
        <f t="shared" si="0"/>
        <v>6239</v>
      </c>
      <c r="Q21" s="12">
        <f t="shared" si="1"/>
        <v>146</v>
      </c>
      <c r="R21" s="12">
        <f t="shared" si="2"/>
        <v>67</v>
      </c>
      <c r="S21" s="12">
        <f t="shared" si="3"/>
        <v>93</v>
      </c>
      <c r="T21" s="12">
        <f t="shared" si="4"/>
        <v>836</v>
      </c>
      <c r="U21" t="s">
        <v>102</v>
      </c>
    </row>
    <row r="22" spans="1:21" ht="12.75" x14ac:dyDescent="0.2">
      <c r="A22" s="1">
        <v>20</v>
      </c>
      <c r="B22" s="1">
        <v>20</v>
      </c>
      <c r="C22" s="1">
        <v>20</v>
      </c>
      <c r="D22" s="1">
        <v>220329</v>
      </c>
      <c r="E22" s="1" t="s">
        <v>104</v>
      </c>
      <c r="F22" s="2" t="s">
        <v>105</v>
      </c>
      <c r="G22" s="1" t="s">
        <v>35</v>
      </c>
      <c r="H22" s="1" t="s">
        <v>106</v>
      </c>
      <c r="I22" s="1" t="s">
        <v>106</v>
      </c>
      <c r="J22" s="1" t="s">
        <v>17</v>
      </c>
      <c r="K22" s="1" t="s">
        <v>107</v>
      </c>
      <c r="L22" s="1" t="s">
        <v>19</v>
      </c>
      <c r="M22" s="1" t="s">
        <v>20</v>
      </c>
      <c r="N22" s="1" t="s">
        <v>28</v>
      </c>
      <c r="O22" s="1" t="s">
        <v>22</v>
      </c>
      <c r="P22" s="12">
        <f t="shared" si="0"/>
        <v>6937</v>
      </c>
      <c r="Q22" s="12">
        <f t="shared" si="1"/>
        <v>84</v>
      </c>
      <c r="R22" s="12">
        <f t="shared" si="2"/>
        <v>69</v>
      </c>
      <c r="S22" s="12">
        <f t="shared" si="3"/>
        <v>100</v>
      </c>
      <c r="T22" s="12">
        <f t="shared" si="4"/>
        <v>961</v>
      </c>
      <c r="U22" t="s">
        <v>106</v>
      </c>
    </row>
    <row r="23" spans="1:21" ht="12.75" x14ac:dyDescent="0.2">
      <c r="A23" s="1">
        <v>21</v>
      </c>
      <c r="B23" s="1">
        <v>21</v>
      </c>
      <c r="C23" s="1">
        <v>21</v>
      </c>
      <c r="D23" s="1">
        <v>220329</v>
      </c>
      <c r="E23" s="1" t="s">
        <v>108</v>
      </c>
      <c r="F23" s="2" t="s">
        <v>109</v>
      </c>
      <c r="H23" s="1" t="s">
        <v>110</v>
      </c>
      <c r="I23" s="1" t="s">
        <v>110</v>
      </c>
      <c r="J23" s="1" t="s">
        <v>17</v>
      </c>
      <c r="K23" s="1" t="s">
        <v>111</v>
      </c>
      <c r="L23" s="1" t="s">
        <v>19</v>
      </c>
      <c r="M23" s="1" t="s">
        <v>20</v>
      </c>
      <c r="N23" s="1" t="s">
        <v>28</v>
      </c>
      <c r="O23" s="1" t="s">
        <v>22</v>
      </c>
      <c r="P23" s="12">
        <f t="shared" si="0"/>
        <v>31</v>
      </c>
      <c r="Q23" s="12">
        <f t="shared" si="1"/>
        <v>77</v>
      </c>
      <c r="R23" s="12">
        <f t="shared" si="2"/>
        <v>0</v>
      </c>
      <c r="S23" s="12">
        <f t="shared" si="3"/>
        <v>0</v>
      </c>
      <c r="T23" s="12">
        <f t="shared" si="4"/>
        <v>2</v>
      </c>
      <c r="U23" t="s">
        <v>110</v>
      </c>
    </row>
    <row r="24" spans="1:21" ht="12.75" x14ac:dyDescent="0.2">
      <c r="A24" s="1">
        <v>22</v>
      </c>
      <c r="B24" s="1">
        <v>22</v>
      </c>
      <c r="C24" s="1">
        <v>22</v>
      </c>
      <c r="D24" s="1">
        <v>220329</v>
      </c>
      <c r="E24" s="1" t="s">
        <v>112</v>
      </c>
      <c r="F24" s="2" t="s">
        <v>113</v>
      </c>
      <c r="G24" s="1" t="s">
        <v>35</v>
      </c>
      <c r="H24" s="1" t="s">
        <v>114</v>
      </c>
      <c r="I24" s="1" t="s">
        <v>114</v>
      </c>
      <c r="J24" s="1" t="s">
        <v>37</v>
      </c>
      <c r="K24" s="1" t="s">
        <v>115</v>
      </c>
      <c r="L24" s="1" t="s">
        <v>19</v>
      </c>
      <c r="M24" s="1" t="s">
        <v>20</v>
      </c>
      <c r="N24" s="1" t="s">
        <v>28</v>
      </c>
      <c r="O24" s="1" t="s">
        <v>22</v>
      </c>
      <c r="P24" s="12">
        <f t="shared" si="0"/>
        <v>1179</v>
      </c>
      <c r="Q24" s="12">
        <f t="shared" si="1"/>
        <v>86</v>
      </c>
      <c r="R24" s="12">
        <f t="shared" si="2"/>
        <v>9</v>
      </c>
      <c r="S24" s="12">
        <f t="shared" si="3"/>
        <v>131</v>
      </c>
      <c r="T24" s="12">
        <f t="shared" si="4"/>
        <v>166</v>
      </c>
      <c r="U24" t="s">
        <v>114</v>
      </c>
    </row>
    <row r="25" spans="1:21" ht="12.75" x14ac:dyDescent="0.2">
      <c r="A25" s="1">
        <v>23</v>
      </c>
      <c r="B25" s="1">
        <v>23</v>
      </c>
      <c r="C25" s="1">
        <v>23</v>
      </c>
      <c r="D25" s="1">
        <v>220329</v>
      </c>
      <c r="E25" s="1" t="s">
        <v>116</v>
      </c>
      <c r="F25" s="2" t="s">
        <v>117</v>
      </c>
      <c r="G25" s="1" t="s">
        <v>118</v>
      </c>
      <c r="H25" s="1" t="s">
        <v>119</v>
      </c>
      <c r="I25" s="1" t="s">
        <v>119</v>
      </c>
      <c r="J25" s="1" t="s">
        <v>120</v>
      </c>
      <c r="K25" s="1" t="s">
        <v>121</v>
      </c>
      <c r="L25" s="1" t="s">
        <v>19</v>
      </c>
      <c r="M25" s="1" t="s">
        <v>122</v>
      </c>
      <c r="N25" s="1" t="s">
        <v>28</v>
      </c>
      <c r="O25" s="1" t="s">
        <v>22</v>
      </c>
      <c r="P25" s="12">
        <f t="shared" si="0"/>
        <v>658</v>
      </c>
      <c r="Q25" s="12">
        <f t="shared" si="1"/>
        <v>21</v>
      </c>
      <c r="R25" s="12">
        <f t="shared" si="2"/>
        <v>0</v>
      </c>
      <c r="S25" s="12">
        <f t="shared" si="3"/>
        <v>0</v>
      </c>
      <c r="T25" s="12">
        <f t="shared" si="4"/>
        <v>94</v>
      </c>
      <c r="U25" t="s">
        <v>119</v>
      </c>
    </row>
    <row r="26" spans="1:21" ht="12.75" x14ac:dyDescent="0.2">
      <c r="A26" s="1">
        <v>24</v>
      </c>
      <c r="B26" s="1">
        <v>24</v>
      </c>
      <c r="C26" s="1">
        <v>24</v>
      </c>
      <c r="D26" s="1">
        <v>220329</v>
      </c>
      <c r="E26" s="1" t="s">
        <v>123</v>
      </c>
      <c r="F26" s="2" t="s">
        <v>117</v>
      </c>
      <c r="G26" s="1" t="s">
        <v>118</v>
      </c>
      <c r="H26" s="1" t="s">
        <v>124</v>
      </c>
      <c r="I26" s="1" t="s">
        <v>124</v>
      </c>
      <c r="J26" s="1" t="s">
        <v>120</v>
      </c>
      <c r="K26" s="1" t="s">
        <v>125</v>
      </c>
      <c r="L26" s="1" t="s">
        <v>19</v>
      </c>
      <c r="M26" s="1" t="s">
        <v>122</v>
      </c>
      <c r="N26" s="1" t="s">
        <v>28</v>
      </c>
      <c r="O26" s="1" t="s">
        <v>22</v>
      </c>
      <c r="P26" s="12">
        <f t="shared" si="0"/>
        <v>637</v>
      </c>
      <c r="Q26" s="12">
        <f t="shared" si="1"/>
        <v>11</v>
      </c>
      <c r="R26" s="12">
        <f t="shared" si="2"/>
        <v>0</v>
      </c>
      <c r="S26" s="12">
        <f t="shared" si="3"/>
        <v>0</v>
      </c>
      <c r="T26" s="12">
        <f t="shared" si="4"/>
        <v>100</v>
      </c>
      <c r="U26" t="s">
        <v>124</v>
      </c>
    </row>
    <row r="27" spans="1:21" ht="12.75" x14ac:dyDescent="0.2">
      <c r="A27" s="1">
        <v>25</v>
      </c>
      <c r="B27" s="1">
        <v>25</v>
      </c>
      <c r="C27" s="1">
        <v>25</v>
      </c>
      <c r="D27" s="1">
        <v>220329</v>
      </c>
      <c r="E27" s="1" t="s">
        <v>126</v>
      </c>
      <c r="F27" s="2" t="s">
        <v>117</v>
      </c>
      <c r="G27" s="1" t="s">
        <v>118</v>
      </c>
      <c r="H27" s="1" t="s">
        <v>127</v>
      </c>
      <c r="I27" s="1" t="s">
        <v>127</v>
      </c>
      <c r="J27" s="1" t="s">
        <v>120</v>
      </c>
      <c r="K27" s="1" t="s">
        <v>128</v>
      </c>
      <c r="L27" s="1" t="s">
        <v>19</v>
      </c>
      <c r="M27" s="1" t="s">
        <v>122</v>
      </c>
      <c r="N27" s="1" t="s">
        <v>28</v>
      </c>
      <c r="O27" s="1" t="s">
        <v>22</v>
      </c>
      <c r="P27" s="12">
        <f t="shared" si="0"/>
        <v>798</v>
      </c>
      <c r="Q27" s="12">
        <f t="shared" si="1"/>
        <v>22</v>
      </c>
      <c r="R27" s="12">
        <f t="shared" si="2"/>
        <v>0</v>
      </c>
      <c r="S27" s="12">
        <f t="shared" si="3"/>
        <v>0</v>
      </c>
      <c r="T27" s="12">
        <f t="shared" si="4"/>
        <v>120</v>
      </c>
      <c r="U27" t="s">
        <v>127</v>
      </c>
    </row>
    <row r="28" spans="1:21" ht="12.75" x14ac:dyDescent="0.2">
      <c r="A28" s="1">
        <v>26</v>
      </c>
      <c r="B28" s="1">
        <v>26</v>
      </c>
      <c r="C28" s="1">
        <v>26</v>
      </c>
      <c r="D28" s="1">
        <v>220329</v>
      </c>
      <c r="E28" s="1" t="s">
        <v>129</v>
      </c>
      <c r="F28" s="2" t="s">
        <v>130</v>
      </c>
      <c r="G28" s="1" t="s">
        <v>131</v>
      </c>
      <c r="H28" s="1" t="s">
        <v>132</v>
      </c>
      <c r="I28" s="1" t="s">
        <v>132</v>
      </c>
      <c r="J28" s="1" t="s">
        <v>133</v>
      </c>
      <c r="K28" s="1" t="s">
        <v>134</v>
      </c>
      <c r="L28" s="1" t="s">
        <v>19</v>
      </c>
      <c r="M28" s="1" t="s">
        <v>122</v>
      </c>
      <c r="N28" s="1" t="s">
        <v>28</v>
      </c>
      <c r="O28" s="1" t="s">
        <v>22</v>
      </c>
      <c r="P28" s="12">
        <f t="shared" si="0"/>
        <v>1895</v>
      </c>
      <c r="Q28" s="12">
        <f t="shared" si="1"/>
        <v>39</v>
      </c>
      <c r="R28" s="12">
        <f t="shared" si="2"/>
        <v>16</v>
      </c>
      <c r="S28" s="12">
        <f t="shared" si="3"/>
        <v>118</v>
      </c>
      <c r="T28" s="12">
        <f t="shared" si="4"/>
        <v>279</v>
      </c>
      <c r="U28" t="s">
        <v>132</v>
      </c>
    </row>
    <row r="29" spans="1:21" ht="12.75" x14ac:dyDescent="0.2">
      <c r="A29" s="1">
        <v>27</v>
      </c>
      <c r="B29" s="1">
        <v>27</v>
      </c>
      <c r="C29" s="1">
        <v>27</v>
      </c>
      <c r="D29" s="1">
        <v>220329</v>
      </c>
      <c r="E29" s="1" t="s">
        <v>135</v>
      </c>
      <c r="F29" s="2" t="s">
        <v>136</v>
      </c>
      <c r="H29" s="1" t="s">
        <v>137</v>
      </c>
      <c r="I29" s="1" t="s">
        <v>137</v>
      </c>
      <c r="J29" s="1" t="s">
        <v>37</v>
      </c>
      <c r="K29" s="1" t="s">
        <v>138</v>
      </c>
      <c r="L29" s="1" t="s">
        <v>19</v>
      </c>
      <c r="M29" s="1" t="s">
        <v>122</v>
      </c>
      <c r="N29" s="1" t="s">
        <v>28</v>
      </c>
      <c r="O29" s="1" t="s">
        <v>22</v>
      </c>
      <c r="P29" s="12">
        <f t="shared" si="0"/>
        <v>3262</v>
      </c>
      <c r="Q29" s="12">
        <f t="shared" si="1"/>
        <v>19</v>
      </c>
      <c r="R29" s="12">
        <f t="shared" si="2"/>
        <v>23</v>
      </c>
      <c r="S29" s="12">
        <f t="shared" si="3"/>
        <v>141</v>
      </c>
      <c r="T29" s="12">
        <f t="shared" si="4"/>
        <v>489</v>
      </c>
      <c r="U29" t="s">
        <v>137</v>
      </c>
    </row>
    <row r="30" spans="1:21" ht="12.75" x14ac:dyDescent="0.2">
      <c r="A30" s="1">
        <v>28</v>
      </c>
      <c r="B30" s="1">
        <v>28</v>
      </c>
      <c r="C30" s="1">
        <v>28</v>
      </c>
      <c r="D30" s="1">
        <v>220329</v>
      </c>
      <c r="E30" s="1" t="s">
        <v>139</v>
      </c>
      <c r="F30" s="2" t="s">
        <v>140</v>
      </c>
      <c r="G30" s="1" t="s">
        <v>141</v>
      </c>
      <c r="H30" s="1" t="s">
        <v>142</v>
      </c>
      <c r="I30" s="1" t="s">
        <v>142</v>
      </c>
      <c r="J30" s="1" t="s">
        <v>37</v>
      </c>
      <c r="K30" s="1" t="s">
        <v>143</v>
      </c>
      <c r="L30" s="1" t="s">
        <v>19</v>
      </c>
      <c r="M30" s="1" t="s">
        <v>122</v>
      </c>
      <c r="N30" s="1" t="s">
        <v>28</v>
      </c>
      <c r="O30" s="1" t="s">
        <v>22</v>
      </c>
      <c r="P30" s="12">
        <f t="shared" si="0"/>
        <v>1938</v>
      </c>
      <c r="Q30" s="12">
        <f t="shared" si="1"/>
        <v>45</v>
      </c>
      <c r="R30" s="12">
        <f t="shared" si="2"/>
        <v>16</v>
      </c>
      <c r="S30" s="12">
        <f t="shared" si="3"/>
        <v>121</v>
      </c>
      <c r="T30" s="12">
        <f t="shared" si="4"/>
        <v>261</v>
      </c>
      <c r="U30" t="s">
        <v>142</v>
      </c>
    </row>
    <row r="31" spans="1:21" ht="12.75" x14ac:dyDescent="0.2">
      <c r="A31" s="1">
        <v>29</v>
      </c>
      <c r="B31" s="1">
        <v>29</v>
      </c>
      <c r="C31" s="1">
        <v>29</v>
      </c>
      <c r="D31" s="1">
        <v>220329</v>
      </c>
      <c r="E31" s="1" t="s">
        <v>144</v>
      </c>
      <c r="F31" s="2" t="s">
        <v>145</v>
      </c>
      <c r="G31" s="5">
        <v>45636</v>
      </c>
      <c r="H31" s="1" t="s">
        <v>146</v>
      </c>
      <c r="I31" s="1" t="s">
        <v>146</v>
      </c>
      <c r="J31" s="1" t="s">
        <v>17</v>
      </c>
      <c r="K31" s="1" t="s">
        <v>147</v>
      </c>
      <c r="L31" s="1" t="s">
        <v>19</v>
      </c>
      <c r="M31" s="1" t="s">
        <v>122</v>
      </c>
      <c r="N31" s="1" t="s">
        <v>28</v>
      </c>
      <c r="O31" s="1" t="s">
        <v>22</v>
      </c>
      <c r="P31" s="12">
        <f t="shared" si="0"/>
        <v>1562</v>
      </c>
      <c r="Q31" s="12">
        <f t="shared" si="1"/>
        <v>20</v>
      </c>
      <c r="R31" s="12">
        <f t="shared" si="2"/>
        <v>11</v>
      </c>
      <c r="S31" s="12">
        <f t="shared" si="3"/>
        <v>142</v>
      </c>
      <c r="T31" s="12">
        <f t="shared" si="4"/>
        <v>232</v>
      </c>
      <c r="U31" t="s">
        <v>146</v>
      </c>
    </row>
    <row r="32" spans="1:21" ht="12.75" x14ac:dyDescent="0.2">
      <c r="A32" s="1">
        <v>30</v>
      </c>
      <c r="B32" s="1">
        <v>30</v>
      </c>
      <c r="C32" s="1">
        <v>30</v>
      </c>
      <c r="D32" s="1">
        <v>220329</v>
      </c>
      <c r="E32" s="1" t="s">
        <v>148</v>
      </c>
      <c r="F32" s="2" t="s">
        <v>149</v>
      </c>
      <c r="G32" s="6">
        <v>44926</v>
      </c>
      <c r="H32" s="1" t="s">
        <v>150</v>
      </c>
      <c r="I32" s="1" t="s">
        <v>150</v>
      </c>
      <c r="J32" s="1" t="s">
        <v>37</v>
      </c>
      <c r="K32" s="1" t="s">
        <v>151</v>
      </c>
      <c r="L32" s="1" t="s">
        <v>19</v>
      </c>
      <c r="M32" s="1" t="s">
        <v>122</v>
      </c>
      <c r="N32" s="1" t="s">
        <v>28</v>
      </c>
      <c r="O32" s="1" t="s">
        <v>22</v>
      </c>
      <c r="P32" s="12">
        <f t="shared" si="0"/>
        <v>2991</v>
      </c>
      <c r="Q32" s="12">
        <f t="shared" si="1"/>
        <v>30</v>
      </c>
      <c r="R32" s="12">
        <f t="shared" si="2"/>
        <v>23</v>
      </c>
      <c r="S32" s="12">
        <f t="shared" si="3"/>
        <v>130</v>
      </c>
      <c r="T32" s="12">
        <f t="shared" si="4"/>
        <v>462</v>
      </c>
      <c r="U32" t="s">
        <v>150</v>
      </c>
    </row>
    <row r="33" spans="1:21" ht="12.75" x14ac:dyDescent="0.2">
      <c r="A33" s="1">
        <v>31</v>
      </c>
      <c r="B33" s="1">
        <v>31</v>
      </c>
      <c r="C33" s="1">
        <v>31</v>
      </c>
      <c r="D33" s="1">
        <v>220329</v>
      </c>
      <c r="E33" s="1" t="s">
        <v>152</v>
      </c>
      <c r="F33" s="2" t="s">
        <v>153</v>
      </c>
      <c r="G33" s="1" t="s">
        <v>154</v>
      </c>
      <c r="H33" s="1" t="s">
        <v>155</v>
      </c>
      <c r="I33" s="1" t="s">
        <v>155</v>
      </c>
      <c r="J33" s="1" t="s">
        <v>37</v>
      </c>
      <c r="K33" s="1" t="s">
        <v>156</v>
      </c>
      <c r="L33" s="1" t="s">
        <v>19</v>
      </c>
      <c r="M33" s="1" t="s">
        <v>122</v>
      </c>
      <c r="N33" s="1" t="s">
        <v>28</v>
      </c>
      <c r="O33" s="1" t="s">
        <v>22</v>
      </c>
      <c r="P33" s="12">
        <f t="shared" si="0"/>
        <v>12599</v>
      </c>
      <c r="Q33" s="12">
        <f t="shared" si="1"/>
        <v>29</v>
      </c>
      <c r="R33" s="12">
        <f t="shared" si="2"/>
        <v>75</v>
      </c>
      <c r="S33" s="12">
        <f t="shared" si="3"/>
        <v>167</v>
      </c>
      <c r="T33" s="12">
        <f t="shared" si="4"/>
        <v>1842</v>
      </c>
      <c r="U33" t="s">
        <v>155</v>
      </c>
    </row>
    <row r="34" spans="1:21" ht="12.75" x14ac:dyDescent="0.2">
      <c r="A34" s="1">
        <v>32</v>
      </c>
      <c r="B34" s="1">
        <v>32</v>
      </c>
      <c r="C34" s="1">
        <v>32</v>
      </c>
      <c r="D34" s="1">
        <v>220330</v>
      </c>
      <c r="E34" s="1" t="s">
        <v>157</v>
      </c>
      <c r="F34" s="2" t="s">
        <v>158</v>
      </c>
      <c r="G34" s="1" t="s">
        <v>35</v>
      </c>
      <c r="H34" s="1" t="s">
        <v>159</v>
      </c>
      <c r="I34" s="1" t="s">
        <v>160</v>
      </c>
      <c r="J34" s="1" t="s">
        <v>133</v>
      </c>
      <c r="K34" s="1" t="s">
        <v>161</v>
      </c>
      <c r="L34" s="1" t="s">
        <v>19</v>
      </c>
      <c r="M34" s="1" t="s">
        <v>122</v>
      </c>
      <c r="N34" s="1" t="s">
        <v>28</v>
      </c>
      <c r="O34" s="1" t="s">
        <v>22</v>
      </c>
      <c r="P34" s="12">
        <f t="shared" si="0"/>
        <v>5537</v>
      </c>
      <c r="Q34" s="12">
        <f t="shared" si="1"/>
        <v>30</v>
      </c>
      <c r="R34" s="12">
        <f t="shared" si="2"/>
        <v>33</v>
      </c>
      <c r="S34" s="12">
        <f t="shared" si="3"/>
        <v>167</v>
      </c>
      <c r="T34" s="12">
        <f t="shared" si="4"/>
        <v>799</v>
      </c>
      <c r="U34" t="s">
        <v>159</v>
      </c>
    </row>
    <row r="35" spans="1:21" ht="12.75" x14ac:dyDescent="0.2">
      <c r="A35" s="1">
        <v>33</v>
      </c>
      <c r="B35" s="1">
        <v>33</v>
      </c>
      <c r="C35" s="1">
        <v>33</v>
      </c>
      <c r="D35" s="1">
        <v>220330</v>
      </c>
      <c r="E35" s="1" t="s">
        <v>162</v>
      </c>
      <c r="F35" s="2" t="s">
        <v>163</v>
      </c>
      <c r="G35" s="1" t="s">
        <v>164</v>
      </c>
      <c r="H35" s="1" t="s">
        <v>165</v>
      </c>
      <c r="I35" s="1" t="s">
        <v>166</v>
      </c>
      <c r="J35" s="1" t="s">
        <v>133</v>
      </c>
      <c r="K35" s="1" t="s">
        <v>167</v>
      </c>
      <c r="L35" s="1" t="s">
        <v>19</v>
      </c>
      <c r="M35" s="1" t="s">
        <v>122</v>
      </c>
      <c r="N35" s="1" t="s">
        <v>28</v>
      </c>
      <c r="O35" s="1" t="s">
        <v>22</v>
      </c>
      <c r="P35" s="12">
        <f t="shared" si="0"/>
        <v>6062</v>
      </c>
      <c r="Q35" s="12">
        <f t="shared" si="1"/>
        <v>29</v>
      </c>
      <c r="R35" s="12">
        <f t="shared" si="2"/>
        <v>42</v>
      </c>
      <c r="S35" s="12">
        <f t="shared" si="3"/>
        <v>144</v>
      </c>
      <c r="T35" s="12">
        <f t="shared" si="4"/>
        <v>884</v>
      </c>
      <c r="U35" t="s">
        <v>165</v>
      </c>
    </row>
    <row r="36" spans="1:21" ht="12.75" x14ac:dyDescent="0.2">
      <c r="A36" s="1">
        <v>34</v>
      </c>
      <c r="B36" s="1">
        <v>34</v>
      </c>
      <c r="C36" s="1">
        <v>34</v>
      </c>
      <c r="D36" s="1">
        <v>220330</v>
      </c>
      <c r="E36" s="1" t="s">
        <v>168</v>
      </c>
      <c r="F36" s="2" t="s">
        <v>169</v>
      </c>
      <c r="G36" s="1" t="s">
        <v>35</v>
      </c>
      <c r="H36" s="1" t="s">
        <v>170</v>
      </c>
      <c r="I36" s="1" t="s">
        <v>170</v>
      </c>
      <c r="J36" s="1" t="s">
        <v>17</v>
      </c>
      <c r="K36" s="1" t="s">
        <v>171</v>
      </c>
      <c r="L36" s="1" t="s">
        <v>19</v>
      </c>
      <c r="M36" s="1" t="s">
        <v>122</v>
      </c>
      <c r="N36" s="1" t="s">
        <v>28</v>
      </c>
      <c r="O36" s="1" t="s">
        <v>22</v>
      </c>
      <c r="P36" s="12">
        <f t="shared" si="0"/>
        <v>4693</v>
      </c>
      <c r="Q36" s="12">
        <f t="shared" si="1"/>
        <v>51</v>
      </c>
      <c r="R36" s="12">
        <f t="shared" si="2"/>
        <v>29</v>
      </c>
      <c r="S36" s="12">
        <f t="shared" si="3"/>
        <v>161</v>
      </c>
      <c r="T36" s="12">
        <f t="shared" si="4"/>
        <v>666</v>
      </c>
      <c r="U36" t="s">
        <v>170</v>
      </c>
    </row>
    <row r="37" spans="1:21" ht="12.75" x14ac:dyDescent="0.2">
      <c r="A37" s="1">
        <v>35</v>
      </c>
      <c r="B37" s="1">
        <v>35</v>
      </c>
      <c r="C37" s="1">
        <v>35</v>
      </c>
      <c r="D37" s="1">
        <v>220330</v>
      </c>
      <c r="E37" s="1" t="s">
        <v>172</v>
      </c>
      <c r="F37" s="2" t="s">
        <v>169</v>
      </c>
      <c r="G37" s="1" t="s">
        <v>35</v>
      </c>
      <c r="H37" s="1" t="s">
        <v>170</v>
      </c>
      <c r="I37" s="1" t="s">
        <v>170</v>
      </c>
      <c r="J37" s="1" t="s">
        <v>17</v>
      </c>
      <c r="K37" s="1" t="s">
        <v>173</v>
      </c>
      <c r="L37" s="1" t="s">
        <v>19</v>
      </c>
      <c r="M37" s="1" t="s">
        <v>122</v>
      </c>
      <c r="N37" s="1" t="s">
        <v>28</v>
      </c>
      <c r="O37" s="1" t="s">
        <v>22</v>
      </c>
      <c r="P37" s="12">
        <f t="shared" si="0"/>
        <v>4693</v>
      </c>
      <c r="Q37" s="12">
        <f t="shared" si="1"/>
        <v>60</v>
      </c>
      <c r="R37" s="12">
        <f t="shared" si="2"/>
        <v>29</v>
      </c>
      <c r="S37" s="12">
        <f t="shared" si="3"/>
        <v>161</v>
      </c>
      <c r="T37" s="12">
        <f t="shared" si="4"/>
        <v>666</v>
      </c>
      <c r="U37" t="s">
        <v>170</v>
      </c>
    </row>
    <row r="38" spans="1:21" ht="12.75" x14ac:dyDescent="0.2">
      <c r="A38" s="1">
        <v>36</v>
      </c>
      <c r="B38" s="1">
        <v>36</v>
      </c>
      <c r="C38" s="1">
        <v>36</v>
      </c>
      <c r="D38" s="1">
        <v>220330</v>
      </c>
      <c r="E38" s="1" t="s">
        <v>174</v>
      </c>
      <c r="F38" s="2" t="s">
        <v>175</v>
      </c>
      <c r="G38" s="1" t="s">
        <v>35</v>
      </c>
      <c r="H38" s="1" t="s">
        <v>176</v>
      </c>
      <c r="I38" s="1" t="s">
        <v>177</v>
      </c>
      <c r="J38" s="1" t="s">
        <v>133</v>
      </c>
      <c r="K38" s="1" t="s">
        <v>178</v>
      </c>
      <c r="L38" s="1" t="s">
        <v>19</v>
      </c>
      <c r="M38" s="1" t="s">
        <v>122</v>
      </c>
      <c r="N38" s="1" t="s">
        <v>28</v>
      </c>
      <c r="O38" s="1" t="s">
        <v>22</v>
      </c>
      <c r="P38" s="12">
        <f t="shared" si="0"/>
        <v>5248</v>
      </c>
      <c r="Q38" s="12">
        <f t="shared" si="1"/>
        <v>35</v>
      </c>
      <c r="R38" s="12">
        <f t="shared" si="2"/>
        <v>40</v>
      </c>
      <c r="S38" s="12">
        <f t="shared" si="3"/>
        <v>131</v>
      </c>
      <c r="T38" s="12">
        <f t="shared" si="4"/>
        <v>754</v>
      </c>
      <c r="U38" t="s">
        <v>176</v>
      </c>
    </row>
    <row r="39" spans="1:21" ht="12.75" x14ac:dyDescent="0.2">
      <c r="A39" s="1">
        <v>37</v>
      </c>
      <c r="B39" s="1">
        <v>37</v>
      </c>
      <c r="C39" s="1">
        <v>37</v>
      </c>
      <c r="D39" s="1">
        <v>220330</v>
      </c>
      <c r="E39" s="1" t="s">
        <v>179</v>
      </c>
      <c r="F39" s="2" t="s">
        <v>180</v>
      </c>
      <c r="G39" s="1" t="s">
        <v>181</v>
      </c>
      <c r="H39" s="1" t="s">
        <v>182</v>
      </c>
      <c r="I39" s="1" t="s">
        <v>183</v>
      </c>
      <c r="J39" s="1" t="s">
        <v>17</v>
      </c>
      <c r="K39" s="1" t="s">
        <v>184</v>
      </c>
      <c r="L39" s="1" t="s">
        <v>19</v>
      </c>
      <c r="M39" s="1" t="s">
        <v>122</v>
      </c>
      <c r="N39" s="1" t="s">
        <v>28</v>
      </c>
      <c r="O39" s="1" t="s">
        <v>22</v>
      </c>
      <c r="P39" s="12">
        <f t="shared" si="0"/>
        <v>4004</v>
      </c>
      <c r="Q39" s="12">
        <f t="shared" si="1"/>
        <v>10</v>
      </c>
      <c r="R39" s="12">
        <f t="shared" si="2"/>
        <v>21</v>
      </c>
      <c r="S39" s="12">
        <f t="shared" si="3"/>
        <v>190</v>
      </c>
      <c r="T39" s="12">
        <f t="shared" si="4"/>
        <v>584</v>
      </c>
      <c r="U39" t="s">
        <v>182</v>
      </c>
    </row>
    <row r="40" spans="1:21" ht="12.75" x14ac:dyDescent="0.2">
      <c r="A40" s="1">
        <v>38</v>
      </c>
      <c r="B40" s="1">
        <v>38</v>
      </c>
      <c r="C40" s="1">
        <v>38</v>
      </c>
      <c r="D40" s="1">
        <v>220330</v>
      </c>
      <c r="E40" s="1" t="s">
        <v>185</v>
      </c>
      <c r="F40" s="2" t="s">
        <v>186</v>
      </c>
      <c r="G40" s="1" t="s">
        <v>35</v>
      </c>
      <c r="H40" s="1" t="s">
        <v>187</v>
      </c>
      <c r="I40" s="1" t="s">
        <v>188</v>
      </c>
      <c r="J40" s="1" t="s">
        <v>133</v>
      </c>
      <c r="K40" s="1" t="s">
        <v>189</v>
      </c>
      <c r="L40" s="1" t="s">
        <v>19</v>
      </c>
      <c r="M40" s="1" t="s">
        <v>122</v>
      </c>
      <c r="N40" s="1" t="s">
        <v>28</v>
      </c>
      <c r="O40" s="1" t="s">
        <v>22</v>
      </c>
      <c r="P40" s="12">
        <f t="shared" si="0"/>
        <v>5783</v>
      </c>
      <c r="Q40" s="12">
        <f t="shared" si="1"/>
        <v>26</v>
      </c>
      <c r="R40" s="12">
        <f t="shared" si="2"/>
        <v>33</v>
      </c>
      <c r="S40" s="12">
        <f t="shared" si="3"/>
        <v>175</v>
      </c>
      <c r="T40" s="12">
        <f t="shared" si="4"/>
        <v>850</v>
      </c>
      <c r="U40" t="s">
        <v>187</v>
      </c>
    </row>
    <row r="41" spans="1:21" ht="12.75" x14ac:dyDescent="0.2">
      <c r="A41" s="1">
        <v>39</v>
      </c>
      <c r="B41" s="1">
        <v>39</v>
      </c>
      <c r="C41" s="1">
        <v>39</v>
      </c>
      <c r="D41" s="1">
        <v>220330</v>
      </c>
      <c r="E41" s="1" t="s">
        <v>190</v>
      </c>
      <c r="F41" s="2" t="s">
        <v>191</v>
      </c>
      <c r="G41" s="1" t="s">
        <v>35</v>
      </c>
      <c r="H41" s="1" t="s">
        <v>192</v>
      </c>
      <c r="I41" s="1" t="s">
        <v>193</v>
      </c>
      <c r="J41" s="1" t="s">
        <v>37</v>
      </c>
      <c r="K41" s="1" t="s">
        <v>194</v>
      </c>
      <c r="L41" s="1" t="s">
        <v>19</v>
      </c>
      <c r="M41" s="1" t="s">
        <v>122</v>
      </c>
      <c r="N41" s="1" t="s">
        <v>28</v>
      </c>
      <c r="O41" s="1" t="s">
        <v>22</v>
      </c>
      <c r="P41" s="12">
        <f t="shared" si="0"/>
        <v>3949</v>
      </c>
      <c r="Q41" s="12">
        <f t="shared" si="1"/>
        <v>25</v>
      </c>
      <c r="R41" s="12">
        <f t="shared" si="2"/>
        <v>24</v>
      </c>
      <c r="S41" s="12">
        <f t="shared" si="3"/>
        <v>164</v>
      </c>
      <c r="T41" s="12">
        <f t="shared" si="4"/>
        <v>562</v>
      </c>
      <c r="U41" t="s">
        <v>192</v>
      </c>
    </row>
    <row r="42" spans="1:21" ht="12.75" x14ac:dyDescent="0.2">
      <c r="A42" s="1">
        <v>40</v>
      </c>
      <c r="B42" s="1">
        <v>40</v>
      </c>
      <c r="C42" s="1">
        <v>40</v>
      </c>
      <c r="D42" s="1">
        <v>220330</v>
      </c>
      <c r="E42" s="1" t="s">
        <v>195</v>
      </c>
      <c r="F42" s="2" t="s">
        <v>196</v>
      </c>
      <c r="G42" s="1" t="s">
        <v>35</v>
      </c>
      <c r="H42" s="1" t="s">
        <v>197</v>
      </c>
      <c r="I42" s="1" t="s">
        <v>198</v>
      </c>
      <c r="J42" s="1" t="s">
        <v>133</v>
      </c>
      <c r="K42" s="1" t="s">
        <v>199</v>
      </c>
      <c r="L42" s="1" t="s">
        <v>19</v>
      </c>
      <c r="M42" s="1" t="s">
        <v>122</v>
      </c>
      <c r="N42" s="1" t="s">
        <v>28</v>
      </c>
      <c r="O42" s="1" t="s">
        <v>22</v>
      </c>
      <c r="P42" s="12">
        <f t="shared" si="0"/>
        <v>5640</v>
      </c>
      <c r="Q42" s="12">
        <f t="shared" si="1"/>
        <v>42</v>
      </c>
      <c r="R42" s="12">
        <f t="shared" si="2"/>
        <v>34</v>
      </c>
      <c r="S42" s="12">
        <f t="shared" si="3"/>
        <v>165</v>
      </c>
      <c r="T42" s="12">
        <f t="shared" si="4"/>
        <v>817</v>
      </c>
      <c r="U42" t="s">
        <v>197</v>
      </c>
    </row>
    <row r="43" spans="1:21" ht="12.75" x14ac:dyDescent="0.2">
      <c r="A43" s="1">
        <v>41</v>
      </c>
      <c r="B43" s="1">
        <v>41</v>
      </c>
      <c r="C43" s="1">
        <v>41</v>
      </c>
      <c r="D43" s="1">
        <v>220330</v>
      </c>
      <c r="E43" s="1" t="s">
        <v>200</v>
      </c>
      <c r="F43" s="2" t="s">
        <v>201</v>
      </c>
      <c r="G43" s="1" t="s">
        <v>35</v>
      </c>
      <c r="H43" s="1" t="s">
        <v>202</v>
      </c>
      <c r="I43" s="1" t="s">
        <v>198</v>
      </c>
      <c r="J43" s="1" t="s">
        <v>133</v>
      </c>
      <c r="K43" s="1" t="s">
        <v>203</v>
      </c>
      <c r="L43" s="1" t="s">
        <v>19</v>
      </c>
      <c r="M43" s="1" t="s">
        <v>122</v>
      </c>
      <c r="N43" s="1" t="s">
        <v>28</v>
      </c>
      <c r="O43" s="1" t="s">
        <v>22</v>
      </c>
      <c r="P43" s="12">
        <f t="shared" si="0"/>
        <v>4688</v>
      </c>
      <c r="Q43" s="12">
        <f t="shared" si="1"/>
        <v>51</v>
      </c>
      <c r="R43" s="12">
        <f t="shared" si="2"/>
        <v>28</v>
      </c>
      <c r="S43" s="12">
        <f t="shared" si="3"/>
        <v>167</v>
      </c>
      <c r="T43" s="12">
        <f t="shared" si="4"/>
        <v>689</v>
      </c>
      <c r="U43" t="s">
        <v>202</v>
      </c>
    </row>
    <row r="44" spans="1:21" ht="12.75" x14ac:dyDescent="0.2">
      <c r="A44" s="1">
        <v>42</v>
      </c>
      <c r="B44" s="1">
        <v>42</v>
      </c>
      <c r="C44" s="1">
        <v>42</v>
      </c>
      <c r="D44" s="1">
        <v>220330</v>
      </c>
      <c r="E44" s="1" t="s">
        <v>204</v>
      </c>
      <c r="F44" s="2" t="s">
        <v>169</v>
      </c>
      <c r="G44" s="1" t="s">
        <v>35</v>
      </c>
      <c r="H44" s="1" t="s">
        <v>170</v>
      </c>
      <c r="I44" s="1" t="s">
        <v>170</v>
      </c>
      <c r="J44" s="1" t="s">
        <v>17</v>
      </c>
      <c r="K44" s="1" t="s">
        <v>205</v>
      </c>
      <c r="L44" s="1" t="s">
        <v>19</v>
      </c>
      <c r="M44" s="1" t="s">
        <v>122</v>
      </c>
      <c r="N44" s="1" t="s">
        <v>28</v>
      </c>
      <c r="O44" s="1" t="s">
        <v>22</v>
      </c>
      <c r="P44" s="12">
        <f t="shared" si="0"/>
        <v>4693</v>
      </c>
      <c r="Q44" s="12">
        <f t="shared" si="1"/>
        <v>49</v>
      </c>
      <c r="R44" s="12">
        <f t="shared" si="2"/>
        <v>29</v>
      </c>
      <c r="S44" s="12">
        <f t="shared" si="3"/>
        <v>161</v>
      </c>
      <c r="T44" s="12">
        <f t="shared" si="4"/>
        <v>666</v>
      </c>
      <c r="U44" t="s">
        <v>170</v>
      </c>
    </row>
    <row r="45" spans="1:21" ht="12.75" x14ac:dyDescent="0.2">
      <c r="A45" s="1">
        <v>43</v>
      </c>
      <c r="B45" s="1">
        <v>43</v>
      </c>
      <c r="C45" s="1">
        <v>43</v>
      </c>
      <c r="D45" s="1">
        <v>220330</v>
      </c>
      <c r="E45" s="1" t="s">
        <v>206</v>
      </c>
      <c r="F45" s="2" t="s">
        <v>207</v>
      </c>
      <c r="G45" s="1" t="s">
        <v>35</v>
      </c>
      <c r="H45" s="1" t="s">
        <v>208</v>
      </c>
      <c r="I45" s="1" t="s">
        <v>209</v>
      </c>
      <c r="J45" s="1" t="s">
        <v>133</v>
      </c>
      <c r="K45" s="1" t="s">
        <v>210</v>
      </c>
      <c r="L45" s="1" t="s">
        <v>19</v>
      </c>
      <c r="M45" s="1" t="s">
        <v>122</v>
      </c>
      <c r="N45" s="1" t="s">
        <v>28</v>
      </c>
      <c r="O45" s="1" t="s">
        <v>22</v>
      </c>
      <c r="P45" s="12">
        <f t="shared" si="0"/>
        <v>3999</v>
      </c>
      <c r="Q45" s="12">
        <f t="shared" si="1"/>
        <v>28</v>
      </c>
      <c r="R45" s="12">
        <f t="shared" si="2"/>
        <v>26</v>
      </c>
      <c r="S45" s="12">
        <f t="shared" si="3"/>
        <v>153</v>
      </c>
      <c r="T45" s="12">
        <f t="shared" si="4"/>
        <v>570</v>
      </c>
      <c r="U45" t="s">
        <v>208</v>
      </c>
    </row>
    <row r="46" spans="1:21" ht="12.75" x14ac:dyDescent="0.2">
      <c r="A46" s="1">
        <v>44</v>
      </c>
      <c r="B46" s="1">
        <v>44</v>
      </c>
      <c r="C46" s="1">
        <v>44</v>
      </c>
      <c r="D46" s="1">
        <v>220330</v>
      </c>
      <c r="E46" s="1" t="s">
        <v>211</v>
      </c>
      <c r="F46" s="2" t="s">
        <v>212</v>
      </c>
      <c r="G46" s="1" t="s">
        <v>35</v>
      </c>
      <c r="H46" s="1" t="s">
        <v>213</v>
      </c>
      <c r="I46" s="1" t="s">
        <v>214</v>
      </c>
      <c r="J46" s="1" t="s">
        <v>133</v>
      </c>
      <c r="K46" s="1" t="s">
        <v>215</v>
      </c>
      <c r="L46" s="1" t="s">
        <v>19</v>
      </c>
      <c r="M46" s="1" t="s">
        <v>122</v>
      </c>
      <c r="N46" s="1" t="s">
        <v>21</v>
      </c>
      <c r="O46" s="1" t="s">
        <v>22</v>
      </c>
      <c r="P46" s="12">
        <f t="shared" si="0"/>
        <v>4745</v>
      </c>
      <c r="Q46" s="12">
        <f t="shared" si="1"/>
        <v>32</v>
      </c>
      <c r="R46" s="12">
        <f t="shared" si="2"/>
        <v>32</v>
      </c>
      <c r="S46" s="12">
        <f t="shared" si="3"/>
        <v>148</v>
      </c>
      <c r="T46" s="12">
        <f t="shared" si="4"/>
        <v>674</v>
      </c>
      <c r="U46" t="s">
        <v>213</v>
      </c>
    </row>
    <row r="47" spans="1:21" ht="12.75" x14ac:dyDescent="0.2">
      <c r="A47" s="1">
        <v>45</v>
      </c>
      <c r="B47" s="1">
        <v>45</v>
      </c>
      <c r="C47" s="1">
        <v>45</v>
      </c>
      <c r="D47" s="1">
        <v>220330</v>
      </c>
      <c r="E47" s="1" t="s">
        <v>216</v>
      </c>
      <c r="F47" s="2" t="s">
        <v>196</v>
      </c>
      <c r="G47" s="1" t="s">
        <v>35</v>
      </c>
      <c r="H47" s="1" t="s">
        <v>197</v>
      </c>
      <c r="I47" s="1" t="s">
        <v>198</v>
      </c>
      <c r="J47" s="1" t="s">
        <v>133</v>
      </c>
      <c r="K47" s="1" t="s">
        <v>217</v>
      </c>
      <c r="L47" s="1" t="s">
        <v>19</v>
      </c>
      <c r="M47" s="1" t="s">
        <v>122</v>
      </c>
      <c r="N47" s="1" t="s">
        <v>28</v>
      </c>
      <c r="O47" s="1" t="s">
        <v>22</v>
      </c>
      <c r="P47" s="12">
        <f t="shared" si="0"/>
        <v>5640</v>
      </c>
      <c r="Q47" s="12">
        <f t="shared" si="1"/>
        <v>42</v>
      </c>
      <c r="R47" s="12">
        <f t="shared" si="2"/>
        <v>34</v>
      </c>
      <c r="S47" s="12">
        <f t="shared" si="3"/>
        <v>165</v>
      </c>
      <c r="T47" s="12">
        <f t="shared" si="4"/>
        <v>817</v>
      </c>
      <c r="U47" t="s">
        <v>197</v>
      </c>
    </row>
    <row r="48" spans="1:21" ht="12.75" x14ac:dyDescent="0.2">
      <c r="A48" s="1">
        <v>46</v>
      </c>
      <c r="B48" s="1">
        <v>46</v>
      </c>
      <c r="C48" s="1">
        <v>46</v>
      </c>
      <c r="D48" s="1">
        <v>220330</v>
      </c>
      <c r="E48" s="1" t="s">
        <v>218</v>
      </c>
      <c r="F48" s="2" t="s">
        <v>201</v>
      </c>
      <c r="G48" s="1" t="s">
        <v>35</v>
      </c>
      <c r="H48" s="1" t="s">
        <v>202</v>
      </c>
      <c r="I48" s="1" t="s">
        <v>198</v>
      </c>
      <c r="J48" s="1" t="s">
        <v>133</v>
      </c>
      <c r="K48" s="1" t="s">
        <v>219</v>
      </c>
      <c r="L48" s="1" t="s">
        <v>19</v>
      </c>
      <c r="M48" s="1" t="s">
        <v>220</v>
      </c>
      <c r="N48" s="1" t="s">
        <v>28</v>
      </c>
      <c r="O48" s="1" t="s">
        <v>22</v>
      </c>
      <c r="P48" s="12">
        <f t="shared" si="0"/>
        <v>4688</v>
      </c>
      <c r="Q48" s="12">
        <f t="shared" si="1"/>
        <v>51</v>
      </c>
      <c r="R48" s="12">
        <f t="shared" si="2"/>
        <v>28</v>
      </c>
      <c r="S48" s="12">
        <f t="shared" si="3"/>
        <v>167</v>
      </c>
      <c r="T48" s="12">
        <f t="shared" si="4"/>
        <v>689</v>
      </c>
      <c r="U48" t="s">
        <v>202</v>
      </c>
    </row>
    <row r="49" spans="1:21" ht="12.75" x14ac:dyDescent="0.2">
      <c r="A49" s="1">
        <v>47</v>
      </c>
      <c r="B49" s="1">
        <v>47</v>
      </c>
      <c r="C49" s="1">
        <v>47</v>
      </c>
      <c r="D49" s="1">
        <v>220330</v>
      </c>
      <c r="E49" s="1" t="s">
        <v>221</v>
      </c>
      <c r="F49" s="2" t="s">
        <v>163</v>
      </c>
      <c r="G49" s="1" t="s">
        <v>35</v>
      </c>
      <c r="H49" s="1" t="s">
        <v>165</v>
      </c>
      <c r="I49" s="1" t="s">
        <v>166</v>
      </c>
      <c r="J49" s="1" t="s">
        <v>133</v>
      </c>
      <c r="K49" s="1" t="s">
        <v>222</v>
      </c>
      <c r="L49" s="1" t="s">
        <v>19</v>
      </c>
      <c r="M49" s="1" t="s">
        <v>220</v>
      </c>
      <c r="N49" s="1" t="s">
        <v>28</v>
      </c>
      <c r="O49" s="1" t="s">
        <v>22</v>
      </c>
      <c r="P49" s="12">
        <f t="shared" si="0"/>
        <v>6062</v>
      </c>
      <c r="Q49" s="12">
        <f t="shared" si="1"/>
        <v>29</v>
      </c>
      <c r="R49" s="12">
        <f t="shared" si="2"/>
        <v>42</v>
      </c>
      <c r="S49" s="12">
        <f t="shared" si="3"/>
        <v>144</v>
      </c>
      <c r="T49" s="12">
        <f t="shared" si="4"/>
        <v>884</v>
      </c>
      <c r="U49" t="s">
        <v>165</v>
      </c>
    </row>
    <row r="50" spans="1:21" ht="12.75" x14ac:dyDescent="0.2">
      <c r="A50" s="1">
        <v>48</v>
      </c>
      <c r="B50" s="1">
        <v>48</v>
      </c>
      <c r="C50" s="1">
        <v>48</v>
      </c>
      <c r="D50" s="1">
        <v>220330</v>
      </c>
      <c r="E50" s="1" t="s">
        <v>223</v>
      </c>
      <c r="F50" s="2" t="s">
        <v>191</v>
      </c>
      <c r="G50" s="1" t="s">
        <v>35</v>
      </c>
      <c r="H50" s="1" t="s">
        <v>192</v>
      </c>
      <c r="I50" s="1" t="s">
        <v>193</v>
      </c>
      <c r="J50" s="1" t="s">
        <v>37</v>
      </c>
      <c r="K50" s="1" t="s">
        <v>224</v>
      </c>
      <c r="L50" s="1" t="s">
        <v>19</v>
      </c>
      <c r="M50" s="1" t="s">
        <v>220</v>
      </c>
      <c r="N50" s="1" t="s">
        <v>28</v>
      </c>
      <c r="O50" s="1" t="s">
        <v>22</v>
      </c>
      <c r="P50" s="12">
        <f t="shared" si="0"/>
        <v>3949</v>
      </c>
      <c r="Q50" s="12">
        <f t="shared" si="1"/>
        <v>25</v>
      </c>
      <c r="R50" s="12">
        <f t="shared" si="2"/>
        <v>24</v>
      </c>
      <c r="S50" s="12">
        <f t="shared" si="3"/>
        <v>164</v>
      </c>
      <c r="T50" s="12">
        <f t="shared" si="4"/>
        <v>562</v>
      </c>
      <c r="U50" t="s">
        <v>192</v>
      </c>
    </row>
    <row r="51" spans="1:21" ht="12.75" x14ac:dyDescent="0.2">
      <c r="A51" s="1">
        <v>49</v>
      </c>
      <c r="B51" s="1">
        <v>49</v>
      </c>
      <c r="C51" s="1">
        <v>49</v>
      </c>
      <c r="D51" s="1">
        <v>220330</v>
      </c>
      <c r="E51" s="1" t="s">
        <v>225</v>
      </c>
      <c r="F51" s="2" t="s">
        <v>175</v>
      </c>
      <c r="G51" s="3">
        <v>44714</v>
      </c>
      <c r="H51" s="1" t="s">
        <v>176</v>
      </c>
      <c r="I51" s="1" t="s">
        <v>177</v>
      </c>
      <c r="J51" s="1" t="s">
        <v>133</v>
      </c>
      <c r="K51" s="1" t="s">
        <v>226</v>
      </c>
      <c r="L51" s="1" t="s">
        <v>19</v>
      </c>
      <c r="M51" s="1" t="s">
        <v>220</v>
      </c>
      <c r="N51" s="1" t="s">
        <v>28</v>
      </c>
      <c r="O51" s="1" t="s">
        <v>22</v>
      </c>
      <c r="P51" s="12">
        <f t="shared" si="0"/>
        <v>5248</v>
      </c>
      <c r="Q51" s="12">
        <f t="shared" si="1"/>
        <v>35</v>
      </c>
      <c r="R51" s="12">
        <f t="shared" si="2"/>
        <v>40</v>
      </c>
      <c r="S51" s="12">
        <f t="shared" si="3"/>
        <v>131</v>
      </c>
      <c r="T51" s="12">
        <f t="shared" si="4"/>
        <v>754</v>
      </c>
      <c r="U51" t="s">
        <v>176</v>
      </c>
    </row>
    <row r="52" spans="1:21" ht="12.75" x14ac:dyDescent="0.2">
      <c r="A52" s="1">
        <v>50</v>
      </c>
      <c r="B52" s="1">
        <v>50</v>
      </c>
      <c r="C52" s="1">
        <v>50</v>
      </c>
      <c r="D52" s="1">
        <v>220330</v>
      </c>
      <c r="E52" s="1" t="s">
        <v>227</v>
      </c>
      <c r="F52" s="2" t="s">
        <v>169</v>
      </c>
      <c r="G52" s="4">
        <v>44727</v>
      </c>
      <c r="H52" s="1" t="s">
        <v>170</v>
      </c>
      <c r="I52" s="1" t="s">
        <v>170</v>
      </c>
      <c r="J52" s="1" t="s">
        <v>17</v>
      </c>
      <c r="K52" s="1" t="s">
        <v>228</v>
      </c>
      <c r="L52" s="1" t="s">
        <v>19</v>
      </c>
      <c r="M52" s="1" t="s">
        <v>220</v>
      </c>
      <c r="N52" s="1" t="s">
        <v>28</v>
      </c>
      <c r="O52" s="1" t="s">
        <v>22</v>
      </c>
      <c r="P52" s="12">
        <f t="shared" si="0"/>
        <v>4693</v>
      </c>
      <c r="Q52" s="12">
        <f t="shared" si="1"/>
        <v>49</v>
      </c>
      <c r="R52" s="12">
        <f t="shared" si="2"/>
        <v>29</v>
      </c>
      <c r="S52" s="12">
        <f t="shared" si="3"/>
        <v>161</v>
      </c>
      <c r="T52" s="12">
        <f t="shared" si="4"/>
        <v>666</v>
      </c>
      <c r="U52" t="s">
        <v>170</v>
      </c>
    </row>
    <row r="53" spans="1:21" ht="12.75" x14ac:dyDescent="0.2">
      <c r="A53" s="1">
        <v>51</v>
      </c>
      <c r="B53" s="1">
        <v>51</v>
      </c>
      <c r="C53" s="1">
        <v>51</v>
      </c>
      <c r="D53" s="1">
        <v>220330</v>
      </c>
      <c r="E53" s="1" t="s">
        <v>229</v>
      </c>
      <c r="F53" s="2" t="s">
        <v>169</v>
      </c>
      <c r="G53" s="4">
        <v>44727</v>
      </c>
      <c r="H53" s="1" t="s">
        <v>170</v>
      </c>
      <c r="I53" s="1" t="s">
        <v>170</v>
      </c>
      <c r="J53" s="1" t="s">
        <v>17</v>
      </c>
      <c r="K53" s="1" t="s">
        <v>230</v>
      </c>
      <c r="L53" s="1" t="s">
        <v>19</v>
      </c>
      <c r="M53" s="1" t="s">
        <v>220</v>
      </c>
      <c r="N53" s="1" t="s">
        <v>28</v>
      </c>
      <c r="O53" s="1" t="s">
        <v>22</v>
      </c>
      <c r="P53" s="12">
        <f t="shared" si="0"/>
        <v>4693</v>
      </c>
      <c r="Q53" s="12">
        <f t="shared" si="1"/>
        <v>47</v>
      </c>
      <c r="R53" s="12">
        <f t="shared" si="2"/>
        <v>29</v>
      </c>
      <c r="S53" s="12">
        <f t="shared" si="3"/>
        <v>161</v>
      </c>
      <c r="T53" s="12">
        <f t="shared" si="4"/>
        <v>666</v>
      </c>
      <c r="U53" t="s">
        <v>170</v>
      </c>
    </row>
    <row r="54" spans="1:21" ht="12.75" x14ac:dyDescent="0.2">
      <c r="A54" s="1">
        <v>52</v>
      </c>
      <c r="B54" s="1">
        <v>52</v>
      </c>
      <c r="C54" s="1">
        <v>52</v>
      </c>
      <c r="D54" s="1">
        <v>220330</v>
      </c>
      <c r="E54" s="1" t="s">
        <v>231</v>
      </c>
      <c r="F54" s="2" t="s">
        <v>232</v>
      </c>
      <c r="G54" s="3">
        <v>44721</v>
      </c>
      <c r="H54" s="1" t="s">
        <v>233</v>
      </c>
      <c r="I54" s="1" t="s">
        <v>234</v>
      </c>
      <c r="J54" s="1" t="s">
        <v>17</v>
      </c>
      <c r="K54" s="1" t="s">
        <v>235</v>
      </c>
      <c r="L54" s="1" t="s">
        <v>19</v>
      </c>
      <c r="M54" s="1" t="s">
        <v>220</v>
      </c>
      <c r="N54" s="1" t="s">
        <v>21</v>
      </c>
      <c r="O54" s="1" t="s">
        <v>22</v>
      </c>
      <c r="P54" s="12">
        <f t="shared" si="0"/>
        <v>4023</v>
      </c>
      <c r="Q54" s="12">
        <f t="shared" si="1"/>
        <v>37</v>
      </c>
      <c r="R54" s="12">
        <f t="shared" si="2"/>
        <v>26</v>
      </c>
      <c r="S54" s="12">
        <f t="shared" si="3"/>
        <v>154</v>
      </c>
      <c r="T54" s="12">
        <f t="shared" si="4"/>
        <v>572</v>
      </c>
      <c r="U54" t="s">
        <v>233</v>
      </c>
    </row>
    <row r="55" spans="1:21" ht="12.75" x14ac:dyDescent="0.2">
      <c r="A55" s="1">
        <v>53</v>
      </c>
      <c r="B55" s="1">
        <v>53</v>
      </c>
      <c r="C55" s="1">
        <v>53</v>
      </c>
      <c r="D55" s="1">
        <v>220330</v>
      </c>
      <c r="E55" s="1" t="s">
        <v>236</v>
      </c>
      <c r="F55" s="2" t="s">
        <v>196</v>
      </c>
      <c r="G55" s="4">
        <v>44755</v>
      </c>
      <c r="H55" s="1" t="s">
        <v>197</v>
      </c>
      <c r="I55" s="1" t="s">
        <v>198</v>
      </c>
      <c r="J55" s="1" t="s">
        <v>133</v>
      </c>
      <c r="K55" s="1" t="s">
        <v>199</v>
      </c>
      <c r="L55" s="1" t="s">
        <v>19</v>
      </c>
      <c r="M55" s="1" t="s">
        <v>220</v>
      </c>
      <c r="N55" s="1" t="s">
        <v>28</v>
      </c>
      <c r="O55" s="1" t="s">
        <v>22</v>
      </c>
      <c r="P55" s="12">
        <f t="shared" si="0"/>
        <v>5640</v>
      </c>
      <c r="Q55" s="12">
        <f t="shared" si="1"/>
        <v>42</v>
      </c>
      <c r="R55" s="12">
        <f t="shared" si="2"/>
        <v>34</v>
      </c>
      <c r="S55" s="12">
        <f t="shared" si="3"/>
        <v>165</v>
      </c>
      <c r="T55" s="12">
        <f t="shared" si="4"/>
        <v>817</v>
      </c>
      <c r="U55" t="s">
        <v>197</v>
      </c>
    </row>
    <row r="56" spans="1:21" ht="12.75" x14ac:dyDescent="0.2">
      <c r="A56" s="1">
        <v>54</v>
      </c>
      <c r="B56" s="1">
        <v>54</v>
      </c>
      <c r="C56" s="1">
        <v>54</v>
      </c>
      <c r="D56" s="1">
        <v>220330</v>
      </c>
      <c r="E56" s="1" t="s">
        <v>237</v>
      </c>
      <c r="F56" s="2" t="s">
        <v>201</v>
      </c>
      <c r="G56" s="4">
        <v>44755</v>
      </c>
      <c r="H56" s="1" t="s">
        <v>202</v>
      </c>
      <c r="I56" s="1" t="s">
        <v>198</v>
      </c>
      <c r="J56" s="1" t="s">
        <v>133</v>
      </c>
      <c r="K56" s="1" t="s">
        <v>203</v>
      </c>
      <c r="L56" s="1" t="s">
        <v>19</v>
      </c>
      <c r="M56" s="1" t="s">
        <v>220</v>
      </c>
      <c r="N56" s="1" t="s">
        <v>28</v>
      </c>
      <c r="O56" s="1" t="s">
        <v>22</v>
      </c>
      <c r="P56" s="12">
        <f t="shared" si="0"/>
        <v>4688</v>
      </c>
      <c r="Q56" s="12">
        <f t="shared" si="1"/>
        <v>51</v>
      </c>
      <c r="R56" s="12">
        <f t="shared" si="2"/>
        <v>28</v>
      </c>
      <c r="S56" s="12">
        <f t="shared" si="3"/>
        <v>167</v>
      </c>
      <c r="T56" s="12">
        <f t="shared" si="4"/>
        <v>689</v>
      </c>
      <c r="U56" t="s">
        <v>202</v>
      </c>
    </row>
    <row r="57" spans="1:21" ht="12.75" x14ac:dyDescent="0.2">
      <c r="A57" s="1">
        <v>55</v>
      </c>
      <c r="B57" s="1">
        <v>55</v>
      </c>
      <c r="C57" s="1">
        <v>55</v>
      </c>
      <c r="D57" s="1">
        <v>220330</v>
      </c>
      <c r="E57" s="1" t="s">
        <v>238</v>
      </c>
      <c r="F57" s="2" t="s">
        <v>158</v>
      </c>
      <c r="G57" s="1" t="s">
        <v>35</v>
      </c>
      <c r="H57" s="1" t="s">
        <v>159</v>
      </c>
      <c r="I57" s="1" t="s">
        <v>160</v>
      </c>
      <c r="J57" s="1" t="s">
        <v>133</v>
      </c>
      <c r="K57" s="1" t="s">
        <v>161</v>
      </c>
      <c r="L57" s="1" t="s">
        <v>19</v>
      </c>
      <c r="M57" s="1" t="s">
        <v>220</v>
      </c>
      <c r="N57" s="1" t="s">
        <v>28</v>
      </c>
      <c r="O57" s="1" t="s">
        <v>22</v>
      </c>
      <c r="P57" s="12">
        <f t="shared" si="0"/>
        <v>5537</v>
      </c>
      <c r="Q57" s="12">
        <f t="shared" si="1"/>
        <v>30</v>
      </c>
      <c r="R57" s="12">
        <f t="shared" si="2"/>
        <v>33</v>
      </c>
      <c r="S57" s="12">
        <f t="shared" si="3"/>
        <v>167</v>
      </c>
      <c r="T57" s="12">
        <f t="shared" si="4"/>
        <v>799</v>
      </c>
      <c r="U57" t="s">
        <v>159</v>
      </c>
    </row>
    <row r="58" spans="1:21" ht="12.75" x14ac:dyDescent="0.2">
      <c r="A58" s="1">
        <v>56</v>
      </c>
      <c r="B58" s="1">
        <v>56</v>
      </c>
      <c r="C58" s="1">
        <v>56</v>
      </c>
      <c r="D58" s="1">
        <v>220330</v>
      </c>
      <c r="E58" s="1" t="s">
        <v>239</v>
      </c>
      <c r="F58" s="2" t="s">
        <v>169</v>
      </c>
      <c r="G58" s="1" t="s">
        <v>35</v>
      </c>
      <c r="H58" s="1" t="s">
        <v>170</v>
      </c>
      <c r="I58" s="1" t="s">
        <v>170</v>
      </c>
      <c r="J58" s="1" t="s">
        <v>17</v>
      </c>
      <c r="K58" s="1" t="s">
        <v>171</v>
      </c>
      <c r="L58" s="1" t="s">
        <v>19</v>
      </c>
      <c r="M58" s="1" t="s">
        <v>220</v>
      </c>
      <c r="N58" s="1" t="s">
        <v>28</v>
      </c>
      <c r="O58" s="1" t="s">
        <v>22</v>
      </c>
      <c r="P58" s="12">
        <f t="shared" si="0"/>
        <v>4693</v>
      </c>
      <c r="Q58" s="12">
        <f t="shared" si="1"/>
        <v>51</v>
      </c>
      <c r="R58" s="12">
        <f t="shared" si="2"/>
        <v>29</v>
      </c>
      <c r="S58" s="12">
        <f t="shared" si="3"/>
        <v>161</v>
      </c>
      <c r="T58" s="12">
        <f t="shared" si="4"/>
        <v>666</v>
      </c>
      <c r="U58" t="s">
        <v>170</v>
      </c>
    </row>
    <row r="59" spans="1:21" ht="12.75" x14ac:dyDescent="0.2">
      <c r="A59" s="1">
        <v>57</v>
      </c>
      <c r="B59" s="1">
        <v>57</v>
      </c>
      <c r="C59" s="1">
        <v>57</v>
      </c>
      <c r="D59" s="1">
        <v>220330</v>
      </c>
      <c r="E59" s="1" t="s">
        <v>240</v>
      </c>
      <c r="F59" s="2" t="s">
        <v>169</v>
      </c>
      <c r="G59" s="1" t="s">
        <v>35</v>
      </c>
      <c r="H59" s="1" t="s">
        <v>170</v>
      </c>
      <c r="I59" s="1" t="s">
        <v>170</v>
      </c>
      <c r="J59" s="1" t="s">
        <v>17</v>
      </c>
      <c r="K59" s="1" t="s">
        <v>173</v>
      </c>
      <c r="L59" s="1" t="s">
        <v>19</v>
      </c>
      <c r="M59" s="1" t="s">
        <v>220</v>
      </c>
      <c r="N59" s="1" t="s">
        <v>28</v>
      </c>
      <c r="O59" s="1" t="s">
        <v>22</v>
      </c>
      <c r="P59" s="12">
        <f t="shared" si="0"/>
        <v>4693</v>
      </c>
      <c r="Q59" s="12">
        <f t="shared" si="1"/>
        <v>60</v>
      </c>
      <c r="R59" s="12">
        <f t="shared" si="2"/>
        <v>29</v>
      </c>
      <c r="S59" s="12">
        <f t="shared" si="3"/>
        <v>161</v>
      </c>
      <c r="T59" s="12">
        <f t="shared" si="4"/>
        <v>666</v>
      </c>
      <c r="U59" t="s">
        <v>170</v>
      </c>
    </row>
    <row r="60" spans="1:21" ht="12.75" x14ac:dyDescent="0.2">
      <c r="A60" s="1">
        <v>58</v>
      </c>
      <c r="B60" s="1">
        <v>58</v>
      </c>
      <c r="C60" s="1">
        <v>58</v>
      </c>
      <c r="D60" s="1">
        <v>220330</v>
      </c>
      <c r="E60" s="1" t="s">
        <v>241</v>
      </c>
      <c r="F60" s="2" t="s">
        <v>163</v>
      </c>
      <c r="G60" s="1" t="s">
        <v>242</v>
      </c>
      <c r="H60" s="1" t="s">
        <v>165</v>
      </c>
      <c r="I60" s="1" t="s">
        <v>166</v>
      </c>
      <c r="J60" s="1" t="s">
        <v>133</v>
      </c>
      <c r="K60" s="1" t="s">
        <v>167</v>
      </c>
      <c r="L60" s="1" t="s">
        <v>19</v>
      </c>
      <c r="M60" s="1" t="s">
        <v>220</v>
      </c>
      <c r="N60" s="1" t="s">
        <v>28</v>
      </c>
      <c r="O60" s="1" t="s">
        <v>22</v>
      </c>
      <c r="P60" s="12">
        <f t="shared" si="0"/>
        <v>6062</v>
      </c>
      <c r="Q60" s="12">
        <f t="shared" si="1"/>
        <v>29</v>
      </c>
      <c r="R60" s="12">
        <f t="shared" si="2"/>
        <v>42</v>
      </c>
      <c r="S60" s="12">
        <f t="shared" si="3"/>
        <v>144</v>
      </c>
      <c r="T60" s="12">
        <f t="shared" si="4"/>
        <v>884</v>
      </c>
      <c r="U60" t="s">
        <v>165</v>
      </c>
    </row>
    <row r="61" spans="1:21" ht="12.75" x14ac:dyDescent="0.2">
      <c r="A61" s="1">
        <v>59</v>
      </c>
      <c r="B61" s="1">
        <v>59</v>
      </c>
      <c r="C61" s="1">
        <v>59</v>
      </c>
      <c r="D61" s="1">
        <v>220330</v>
      </c>
      <c r="E61" s="1" t="s">
        <v>243</v>
      </c>
      <c r="F61" s="2" t="s">
        <v>175</v>
      </c>
      <c r="G61" s="1" t="s">
        <v>35</v>
      </c>
      <c r="H61" s="1" t="s">
        <v>176</v>
      </c>
      <c r="I61" s="1" t="s">
        <v>177</v>
      </c>
      <c r="J61" s="1" t="s">
        <v>133</v>
      </c>
      <c r="K61" s="1" t="s">
        <v>226</v>
      </c>
      <c r="L61" s="1" t="s">
        <v>19</v>
      </c>
      <c r="M61" s="1" t="s">
        <v>220</v>
      </c>
      <c r="N61" s="1" t="s">
        <v>28</v>
      </c>
      <c r="O61" s="1" t="s">
        <v>22</v>
      </c>
      <c r="P61" s="12">
        <f t="shared" si="0"/>
        <v>5248</v>
      </c>
      <c r="Q61" s="12">
        <f t="shared" si="1"/>
        <v>35</v>
      </c>
      <c r="R61" s="12">
        <f t="shared" si="2"/>
        <v>40</v>
      </c>
      <c r="S61" s="12">
        <f t="shared" si="3"/>
        <v>131</v>
      </c>
      <c r="T61" s="12">
        <f t="shared" si="4"/>
        <v>754</v>
      </c>
      <c r="U61" t="s">
        <v>176</v>
      </c>
    </row>
    <row r="62" spans="1:21" ht="12.75" x14ac:dyDescent="0.2">
      <c r="A62" s="1">
        <v>60</v>
      </c>
      <c r="B62" s="1">
        <v>60</v>
      </c>
      <c r="C62" s="1">
        <v>60</v>
      </c>
      <c r="D62" s="1">
        <v>220330</v>
      </c>
      <c r="E62" s="1" t="s">
        <v>244</v>
      </c>
      <c r="F62" s="2" t="s">
        <v>186</v>
      </c>
      <c r="G62" s="1" t="s">
        <v>35</v>
      </c>
      <c r="H62" s="1" t="s">
        <v>187</v>
      </c>
      <c r="I62" s="1" t="s">
        <v>188</v>
      </c>
      <c r="J62" s="1" t="s">
        <v>133</v>
      </c>
      <c r="K62" s="1" t="s">
        <v>189</v>
      </c>
      <c r="L62" s="1" t="s">
        <v>19</v>
      </c>
      <c r="M62" s="1" t="s">
        <v>220</v>
      </c>
      <c r="N62" s="1" t="s">
        <v>28</v>
      </c>
      <c r="O62" s="1" t="s">
        <v>22</v>
      </c>
      <c r="P62" s="12">
        <f t="shared" si="0"/>
        <v>5783</v>
      </c>
      <c r="Q62" s="12">
        <f t="shared" si="1"/>
        <v>26</v>
      </c>
      <c r="R62" s="12">
        <f t="shared" si="2"/>
        <v>33</v>
      </c>
      <c r="S62" s="12">
        <f t="shared" si="3"/>
        <v>175</v>
      </c>
      <c r="T62" s="12">
        <f t="shared" si="4"/>
        <v>850</v>
      </c>
      <c r="U62" t="s">
        <v>187</v>
      </c>
    </row>
    <row r="63" spans="1:21" ht="12.75" x14ac:dyDescent="0.2">
      <c r="A63" s="1">
        <v>61</v>
      </c>
      <c r="B63" s="1">
        <v>61</v>
      </c>
      <c r="C63" s="1">
        <v>61</v>
      </c>
      <c r="D63" s="1">
        <v>220330</v>
      </c>
      <c r="E63" s="1" t="s">
        <v>245</v>
      </c>
      <c r="F63" s="2" t="s">
        <v>180</v>
      </c>
      <c r="G63" s="1" t="s">
        <v>35</v>
      </c>
      <c r="H63" s="1" t="s">
        <v>182</v>
      </c>
      <c r="I63" s="1" t="s">
        <v>183</v>
      </c>
      <c r="J63" s="1" t="s">
        <v>17</v>
      </c>
      <c r="K63" s="1" t="s">
        <v>184</v>
      </c>
      <c r="L63" s="1" t="s">
        <v>19</v>
      </c>
      <c r="M63" s="1" t="s">
        <v>220</v>
      </c>
      <c r="N63" s="1" t="s">
        <v>28</v>
      </c>
      <c r="O63" s="1" t="s">
        <v>22</v>
      </c>
      <c r="P63" s="12">
        <f t="shared" si="0"/>
        <v>4004</v>
      </c>
      <c r="Q63" s="12">
        <f t="shared" si="1"/>
        <v>10</v>
      </c>
      <c r="R63" s="12">
        <f t="shared" si="2"/>
        <v>21</v>
      </c>
      <c r="S63" s="12">
        <f t="shared" si="3"/>
        <v>190</v>
      </c>
      <c r="T63" s="12">
        <f t="shared" si="4"/>
        <v>584</v>
      </c>
      <c r="U63" t="s">
        <v>182</v>
      </c>
    </row>
    <row r="64" spans="1:21" ht="12.75" x14ac:dyDescent="0.2">
      <c r="A64" s="1">
        <v>62</v>
      </c>
      <c r="B64" s="1">
        <v>62</v>
      </c>
      <c r="C64" s="1">
        <v>62</v>
      </c>
      <c r="D64" s="1">
        <v>220330</v>
      </c>
      <c r="E64" s="1" t="s">
        <v>246</v>
      </c>
      <c r="F64" s="2" t="s">
        <v>247</v>
      </c>
      <c r="G64" s="1" t="s">
        <v>35</v>
      </c>
      <c r="H64" s="1" t="s">
        <v>248</v>
      </c>
      <c r="I64" s="1" t="s">
        <v>249</v>
      </c>
      <c r="J64" s="1" t="s">
        <v>133</v>
      </c>
      <c r="K64" s="1" t="s">
        <v>250</v>
      </c>
      <c r="L64" s="1" t="s">
        <v>19</v>
      </c>
      <c r="M64" s="1" t="s">
        <v>220</v>
      </c>
      <c r="N64" s="1" t="s">
        <v>21</v>
      </c>
      <c r="O64" s="1" t="s">
        <v>22</v>
      </c>
      <c r="P64" s="12">
        <f t="shared" si="0"/>
        <v>3310</v>
      </c>
      <c r="Q64" s="12">
        <f t="shared" si="1"/>
        <v>57</v>
      </c>
      <c r="R64" s="12">
        <f t="shared" si="2"/>
        <v>21</v>
      </c>
      <c r="S64" s="12">
        <f t="shared" si="3"/>
        <v>157</v>
      </c>
      <c r="T64" s="12">
        <f t="shared" si="4"/>
        <v>472</v>
      </c>
      <c r="U64" t="s">
        <v>248</v>
      </c>
    </row>
    <row r="65" spans="1:21" ht="12.75" x14ac:dyDescent="0.2">
      <c r="A65" s="1">
        <v>63</v>
      </c>
      <c r="B65" s="1">
        <v>63</v>
      </c>
      <c r="C65" s="1">
        <v>63</v>
      </c>
      <c r="D65" s="1">
        <v>220330</v>
      </c>
      <c r="E65" s="1" t="s">
        <v>251</v>
      </c>
      <c r="F65" s="2" t="s">
        <v>191</v>
      </c>
      <c r="G65" s="1" t="s">
        <v>35</v>
      </c>
      <c r="H65" s="1" t="s">
        <v>192</v>
      </c>
      <c r="I65" s="1" t="s">
        <v>193</v>
      </c>
      <c r="J65" s="1" t="s">
        <v>37</v>
      </c>
      <c r="K65" s="1" t="s">
        <v>194</v>
      </c>
      <c r="L65" s="1" t="s">
        <v>19</v>
      </c>
      <c r="M65" s="1" t="s">
        <v>220</v>
      </c>
      <c r="N65" s="1" t="s">
        <v>28</v>
      </c>
      <c r="O65" s="1" t="s">
        <v>22</v>
      </c>
      <c r="P65" s="12">
        <f t="shared" si="0"/>
        <v>3949</v>
      </c>
      <c r="Q65" s="12">
        <f t="shared" si="1"/>
        <v>25</v>
      </c>
      <c r="R65" s="12">
        <f t="shared" si="2"/>
        <v>24</v>
      </c>
      <c r="S65" s="12">
        <f t="shared" si="3"/>
        <v>164</v>
      </c>
      <c r="T65" s="12">
        <f t="shared" si="4"/>
        <v>562</v>
      </c>
      <c r="U65" t="s">
        <v>192</v>
      </c>
    </row>
    <row r="66" spans="1:21" ht="12.75" x14ac:dyDescent="0.2">
      <c r="A66" s="1">
        <v>64</v>
      </c>
      <c r="B66" s="1">
        <v>64</v>
      </c>
      <c r="C66" s="1">
        <v>64</v>
      </c>
      <c r="D66" s="1">
        <v>220330</v>
      </c>
      <c r="E66" s="1" t="s">
        <v>252</v>
      </c>
      <c r="F66" s="2" t="s">
        <v>196</v>
      </c>
      <c r="G66" s="1" t="s">
        <v>35</v>
      </c>
      <c r="H66" s="1" t="s">
        <v>197</v>
      </c>
      <c r="I66" s="1" t="s">
        <v>198</v>
      </c>
      <c r="J66" s="1" t="s">
        <v>133</v>
      </c>
      <c r="K66" s="1" t="s">
        <v>253</v>
      </c>
      <c r="L66" s="1" t="s">
        <v>19</v>
      </c>
      <c r="M66" s="1" t="s">
        <v>220</v>
      </c>
      <c r="N66" s="1" t="s">
        <v>21</v>
      </c>
      <c r="O66" s="1" t="s">
        <v>22</v>
      </c>
      <c r="P66" s="12">
        <f t="shared" si="0"/>
        <v>5640</v>
      </c>
      <c r="Q66" s="12">
        <f t="shared" si="1"/>
        <v>32</v>
      </c>
      <c r="R66" s="12">
        <f t="shared" si="2"/>
        <v>34</v>
      </c>
      <c r="S66" s="12">
        <f t="shared" si="3"/>
        <v>165</v>
      </c>
      <c r="T66" s="12">
        <f t="shared" si="4"/>
        <v>817</v>
      </c>
      <c r="U66" t="s">
        <v>197</v>
      </c>
    </row>
    <row r="67" spans="1:21" ht="12.75" x14ac:dyDescent="0.2">
      <c r="A67" s="1">
        <v>65</v>
      </c>
      <c r="B67" s="1">
        <v>65</v>
      </c>
      <c r="C67" s="1">
        <v>65</v>
      </c>
      <c r="D67" s="1">
        <v>220330</v>
      </c>
      <c r="E67" s="1" t="s">
        <v>254</v>
      </c>
      <c r="F67" s="2" t="s">
        <v>201</v>
      </c>
      <c r="G67" s="1" t="s">
        <v>35</v>
      </c>
      <c r="H67" s="1" t="s">
        <v>202</v>
      </c>
      <c r="I67" s="1" t="s">
        <v>198</v>
      </c>
      <c r="J67" s="1" t="s">
        <v>133</v>
      </c>
      <c r="K67" s="1" t="s">
        <v>255</v>
      </c>
      <c r="L67" s="1" t="s">
        <v>19</v>
      </c>
      <c r="M67" s="1" t="s">
        <v>220</v>
      </c>
      <c r="N67" s="1" t="s">
        <v>21</v>
      </c>
      <c r="O67" s="1" t="s">
        <v>22</v>
      </c>
      <c r="P67" s="12">
        <f t="shared" ref="P67:P130" si="5">LEN(H67)</f>
        <v>4688</v>
      </c>
      <c r="Q67" s="12">
        <f t="shared" ref="Q67:Q130" si="6">LEN(K67)</f>
        <v>41</v>
      </c>
      <c r="R67" s="12">
        <f t="shared" ref="R67:R130" si="7">LEN(U67)-LEN(SUBSTITUTE(U67,".",""))</f>
        <v>28</v>
      </c>
      <c r="S67" s="12">
        <f t="shared" ref="S67:S130" si="8">IF(R67&gt;0,INT(P67/R67),0)</f>
        <v>167</v>
      </c>
      <c r="T67" s="12">
        <f t="shared" ref="T67:T130" si="9">LEN(U67)-LEN(SUBSTITUTE(U67," ",""))</f>
        <v>689</v>
      </c>
      <c r="U67" t="s">
        <v>202</v>
      </c>
    </row>
    <row r="68" spans="1:21" ht="12.75" x14ac:dyDescent="0.2">
      <c r="A68" s="1">
        <v>66</v>
      </c>
      <c r="B68" s="1">
        <v>66</v>
      </c>
      <c r="C68" s="1">
        <v>66</v>
      </c>
      <c r="D68" s="1">
        <v>220330</v>
      </c>
      <c r="E68" s="1" t="s">
        <v>256</v>
      </c>
      <c r="F68" s="2" t="s">
        <v>257</v>
      </c>
      <c r="G68" s="1" t="s">
        <v>258</v>
      </c>
      <c r="H68" s="1" t="s">
        <v>259</v>
      </c>
      <c r="I68" s="1" t="s">
        <v>260</v>
      </c>
      <c r="J68" s="1" t="s">
        <v>37</v>
      </c>
      <c r="K68" s="1" t="s">
        <v>261</v>
      </c>
      <c r="L68" s="1" t="s">
        <v>19</v>
      </c>
      <c r="M68" s="1" t="s">
        <v>220</v>
      </c>
      <c r="N68" s="1" t="s">
        <v>28</v>
      </c>
      <c r="O68" s="1" t="s">
        <v>22</v>
      </c>
      <c r="P68" s="12">
        <f t="shared" si="5"/>
        <v>1789</v>
      </c>
      <c r="Q68" s="12">
        <f t="shared" si="6"/>
        <v>15</v>
      </c>
      <c r="R68" s="12">
        <f t="shared" si="7"/>
        <v>14</v>
      </c>
      <c r="S68" s="12">
        <f t="shared" si="8"/>
        <v>127</v>
      </c>
      <c r="T68" s="12">
        <f t="shared" si="9"/>
        <v>278</v>
      </c>
      <c r="U68" t="s">
        <v>259</v>
      </c>
    </row>
    <row r="69" spans="1:21" ht="12.75" x14ac:dyDescent="0.2">
      <c r="A69" s="1">
        <v>67</v>
      </c>
      <c r="B69" s="1">
        <v>67</v>
      </c>
      <c r="C69" s="1">
        <v>67</v>
      </c>
      <c r="D69" s="1">
        <v>220330</v>
      </c>
      <c r="E69" s="1" t="s">
        <v>262</v>
      </c>
      <c r="F69" s="2" t="s">
        <v>263</v>
      </c>
      <c r="G69" s="1" t="s">
        <v>154</v>
      </c>
      <c r="H69" s="1" t="s">
        <v>264</v>
      </c>
      <c r="I69" s="1" t="s">
        <v>264</v>
      </c>
      <c r="J69" s="1" t="s">
        <v>17</v>
      </c>
      <c r="K69" s="1" t="s">
        <v>265</v>
      </c>
      <c r="L69" s="1" t="s">
        <v>19</v>
      </c>
      <c r="M69" s="1" t="s">
        <v>220</v>
      </c>
      <c r="N69" s="1" t="s">
        <v>28</v>
      </c>
      <c r="O69" s="1" t="s">
        <v>22</v>
      </c>
      <c r="P69" s="12">
        <f t="shared" si="5"/>
        <v>3101</v>
      </c>
      <c r="Q69" s="12">
        <f t="shared" si="6"/>
        <v>23</v>
      </c>
      <c r="R69" s="12">
        <f t="shared" si="7"/>
        <v>15</v>
      </c>
      <c r="S69" s="12">
        <f t="shared" si="8"/>
        <v>206</v>
      </c>
      <c r="T69" s="12">
        <f t="shared" si="9"/>
        <v>464</v>
      </c>
      <c r="U69" t="s">
        <v>264</v>
      </c>
    </row>
    <row r="70" spans="1:21" ht="12.75" x14ac:dyDescent="0.2">
      <c r="A70" s="1">
        <v>68</v>
      </c>
      <c r="B70" s="1">
        <v>68</v>
      </c>
      <c r="C70" s="1">
        <v>68</v>
      </c>
      <c r="D70" s="1">
        <v>220430</v>
      </c>
      <c r="E70" s="1" t="s">
        <v>266</v>
      </c>
      <c r="F70" s="2" t="s">
        <v>267</v>
      </c>
      <c r="H70" s="1" t="s">
        <v>268</v>
      </c>
      <c r="I70" s="1" t="s">
        <v>268</v>
      </c>
      <c r="J70" s="1" t="s">
        <v>133</v>
      </c>
      <c r="K70" s="1" t="s">
        <v>269</v>
      </c>
      <c r="L70" s="1" t="s">
        <v>19</v>
      </c>
      <c r="N70" s="1" t="s">
        <v>21</v>
      </c>
      <c r="O70" s="1" t="s">
        <v>22</v>
      </c>
      <c r="P70" s="12">
        <f t="shared" si="5"/>
        <v>1314</v>
      </c>
      <c r="Q70" s="12">
        <f t="shared" si="6"/>
        <v>63</v>
      </c>
      <c r="R70" s="12">
        <f t="shared" si="7"/>
        <v>6</v>
      </c>
      <c r="S70" s="12">
        <f t="shared" si="8"/>
        <v>219</v>
      </c>
      <c r="T70" s="12">
        <f t="shared" si="9"/>
        <v>191</v>
      </c>
      <c r="U70" t="s">
        <v>268</v>
      </c>
    </row>
    <row r="71" spans="1:21" ht="12.75" x14ac:dyDescent="0.2">
      <c r="A71" s="1">
        <v>69</v>
      </c>
      <c r="B71" s="1">
        <v>69</v>
      </c>
      <c r="C71" s="1">
        <v>69</v>
      </c>
      <c r="D71" s="1">
        <v>220430</v>
      </c>
      <c r="E71" s="1" t="s">
        <v>270</v>
      </c>
      <c r="F71" s="2" t="s">
        <v>271</v>
      </c>
      <c r="H71" s="1" t="s">
        <v>272</v>
      </c>
      <c r="I71" s="1" t="s">
        <v>272</v>
      </c>
      <c r="J71" s="1" t="s">
        <v>17</v>
      </c>
      <c r="K71" s="1" t="s">
        <v>273</v>
      </c>
      <c r="L71" s="1" t="s">
        <v>19</v>
      </c>
      <c r="N71" s="1" t="s">
        <v>21</v>
      </c>
      <c r="O71" s="1" t="s">
        <v>22</v>
      </c>
      <c r="P71" s="12">
        <f t="shared" si="5"/>
        <v>3406</v>
      </c>
      <c r="Q71" s="12">
        <f t="shared" si="6"/>
        <v>71</v>
      </c>
      <c r="R71" s="12">
        <f t="shared" si="7"/>
        <v>15</v>
      </c>
      <c r="S71" s="12">
        <f t="shared" si="8"/>
        <v>227</v>
      </c>
      <c r="T71" s="12">
        <f t="shared" si="9"/>
        <v>488</v>
      </c>
      <c r="U71" t="s">
        <v>272</v>
      </c>
    </row>
    <row r="72" spans="1:21" ht="12.75" x14ac:dyDescent="0.2">
      <c r="A72" s="1">
        <v>70</v>
      </c>
      <c r="B72" s="1">
        <v>70</v>
      </c>
      <c r="C72" s="1">
        <v>70</v>
      </c>
      <c r="D72" s="1">
        <v>220330</v>
      </c>
      <c r="E72" s="1" t="s">
        <v>274</v>
      </c>
      <c r="F72" s="2" t="s">
        <v>275</v>
      </c>
      <c r="G72" s="1" t="s">
        <v>276</v>
      </c>
      <c r="H72" s="1" t="s">
        <v>277</v>
      </c>
      <c r="I72" s="1" t="s">
        <v>278</v>
      </c>
      <c r="J72" s="1" t="s">
        <v>37</v>
      </c>
      <c r="K72" s="1" t="s">
        <v>279</v>
      </c>
      <c r="L72" s="1" t="s">
        <v>19</v>
      </c>
      <c r="N72" s="1" t="s">
        <v>28</v>
      </c>
      <c r="O72" s="1" t="s">
        <v>22</v>
      </c>
      <c r="P72" s="12">
        <f t="shared" si="5"/>
        <v>5303</v>
      </c>
      <c r="Q72" s="12">
        <f t="shared" si="6"/>
        <v>42</v>
      </c>
      <c r="R72" s="12">
        <f t="shared" si="7"/>
        <v>47</v>
      </c>
      <c r="S72" s="12">
        <f t="shared" si="8"/>
        <v>112</v>
      </c>
      <c r="T72" s="12">
        <f t="shared" si="9"/>
        <v>824</v>
      </c>
      <c r="U72" t="s">
        <v>277</v>
      </c>
    </row>
    <row r="73" spans="1:21" ht="12.75" x14ac:dyDescent="0.2">
      <c r="A73" s="1">
        <v>71</v>
      </c>
      <c r="B73" s="1">
        <v>71</v>
      </c>
      <c r="C73" s="1">
        <v>71</v>
      </c>
      <c r="D73" s="1">
        <v>220412</v>
      </c>
      <c r="E73" s="1" t="s">
        <v>280</v>
      </c>
      <c r="F73" s="2" t="s">
        <v>281</v>
      </c>
      <c r="G73" s="6">
        <v>44926</v>
      </c>
      <c r="H73" s="1" t="s">
        <v>282</v>
      </c>
      <c r="I73" s="1" t="s">
        <v>283</v>
      </c>
      <c r="J73" s="1" t="s">
        <v>37</v>
      </c>
      <c r="K73" s="1" t="s">
        <v>284</v>
      </c>
      <c r="L73" s="1" t="s">
        <v>285</v>
      </c>
      <c r="M73" s="1" t="s">
        <v>220</v>
      </c>
      <c r="N73" s="1" t="s">
        <v>21</v>
      </c>
      <c r="O73" s="1" t="s">
        <v>22</v>
      </c>
      <c r="P73" s="12">
        <f t="shared" si="5"/>
        <v>2756</v>
      </c>
      <c r="Q73" s="12">
        <f t="shared" si="6"/>
        <v>49</v>
      </c>
      <c r="R73" s="12">
        <f t="shared" si="7"/>
        <v>21</v>
      </c>
      <c r="S73" s="12">
        <f t="shared" si="8"/>
        <v>131</v>
      </c>
      <c r="T73" s="12">
        <f t="shared" si="9"/>
        <v>422</v>
      </c>
      <c r="U73" t="s">
        <v>282</v>
      </c>
    </row>
    <row r="74" spans="1:21" ht="12.75" x14ac:dyDescent="0.2">
      <c r="A74" s="1">
        <v>72</v>
      </c>
      <c r="B74" s="1">
        <v>72</v>
      </c>
      <c r="C74" s="1">
        <v>72</v>
      </c>
      <c r="D74" s="1">
        <v>220329</v>
      </c>
      <c r="E74" s="1" t="s">
        <v>286</v>
      </c>
      <c r="F74" s="2" t="s">
        <v>287</v>
      </c>
      <c r="G74" s="1" t="s">
        <v>288</v>
      </c>
      <c r="H74" s="1" t="s">
        <v>289</v>
      </c>
      <c r="I74" s="1" t="s">
        <v>289</v>
      </c>
      <c r="J74" s="1" t="s">
        <v>17</v>
      </c>
      <c r="K74" s="1" t="s">
        <v>290</v>
      </c>
      <c r="L74" s="1" t="s">
        <v>285</v>
      </c>
      <c r="M74" s="1" t="s">
        <v>220</v>
      </c>
      <c r="N74" s="1" t="s">
        <v>28</v>
      </c>
      <c r="O74" s="1" t="s">
        <v>22</v>
      </c>
      <c r="P74" s="12">
        <f t="shared" si="5"/>
        <v>2946</v>
      </c>
      <c r="Q74" s="12">
        <f t="shared" si="6"/>
        <v>35</v>
      </c>
      <c r="R74" s="12">
        <f t="shared" si="7"/>
        <v>32</v>
      </c>
      <c r="S74" s="12">
        <f t="shared" si="8"/>
        <v>92</v>
      </c>
      <c r="T74" s="12">
        <f t="shared" si="9"/>
        <v>440</v>
      </c>
      <c r="U74" t="s">
        <v>289</v>
      </c>
    </row>
    <row r="75" spans="1:21" ht="12.75" x14ac:dyDescent="0.2">
      <c r="A75" s="1">
        <v>73</v>
      </c>
      <c r="B75" s="1">
        <v>73</v>
      </c>
      <c r="C75" s="1">
        <v>73</v>
      </c>
      <c r="D75" s="1">
        <v>220329</v>
      </c>
      <c r="E75" s="1" t="s">
        <v>291</v>
      </c>
      <c r="F75" s="2" t="s">
        <v>292</v>
      </c>
      <c r="G75" s="1" t="s">
        <v>288</v>
      </c>
      <c r="H75" s="1" t="s">
        <v>293</v>
      </c>
      <c r="I75" s="1" t="s">
        <v>293</v>
      </c>
      <c r="J75" s="1" t="s">
        <v>17</v>
      </c>
      <c r="K75" s="1" t="s">
        <v>294</v>
      </c>
      <c r="L75" s="1" t="s">
        <v>285</v>
      </c>
      <c r="M75" s="1" t="s">
        <v>220</v>
      </c>
      <c r="N75" s="1" t="s">
        <v>28</v>
      </c>
      <c r="O75" s="1" t="s">
        <v>22</v>
      </c>
      <c r="P75" s="12">
        <f t="shared" si="5"/>
        <v>3366</v>
      </c>
      <c r="Q75" s="12">
        <f t="shared" si="6"/>
        <v>18</v>
      </c>
      <c r="R75" s="12">
        <f t="shared" si="7"/>
        <v>27</v>
      </c>
      <c r="S75" s="12">
        <f t="shared" si="8"/>
        <v>124</v>
      </c>
      <c r="T75" s="12">
        <f t="shared" si="9"/>
        <v>509</v>
      </c>
      <c r="U75" t="s">
        <v>293</v>
      </c>
    </row>
    <row r="76" spans="1:21" ht="12.75" x14ac:dyDescent="0.2">
      <c r="A76" s="1">
        <v>74</v>
      </c>
      <c r="B76" s="1">
        <v>74</v>
      </c>
      <c r="C76" s="1">
        <v>74</v>
      </c>
      <c r="D76" s="1">
        <v>220329</v>
      </c>
      <c r="E76" s="1" t="s">
        <v>295</v>
      </c>
      <c r="F76" s="2" t="s">
        <v>296</v>
      </c>
      <c r="G76" s="1" t="s">
        <v>35</v>
      </c>
      <c r="H76" s="1" t="s">
        <v>297</v>
      </c>
      <c r="I76" s="1" t="s">
        <v>297</v>
      </c>
      <c r="J76" s="1" t="s">
        <v>37</v>
      </c>
      <c r="K76" s="1" t="s">
        <v>298</v>
      </c>
      <c r="L76" s="1" t="s">
        <v>285</v>
      </c>
      <c r="M76" s="1" t="s">
        <v>220</v>
      </c>
      <c r="N76" s="1" t="s">
        <v>28</v>
      </c>
      <c r="O76" s="1" t="s">
        <v>22</v>
      </c>
      <c r="P76" s="12">
        <f t="shared" si="5"/>
        <v>6704</v>
      </c>
      <c r="Q76" s="12">
        <f t="shared" si="6"/>
        <v>31</v>
      </c>
      <c r="R76" s="12">
        <f t="shared" si="7"/>
        <v>62</v>
      </c>
      <c r="S76" s="12">
        <f t="shared" si="8"/>
        <v>108</v>
      </c>
      <c r="T76" s="12">
        <f t="shared" si="9"/>
        <v>1084</v>
      </c>
      <c r="U76" t="s">
        <v>297</v>
      </c>
    </row>
    <row r="77" spans="1:21" ht="12.75" x14ac:dyDescent="0.2">
      <c r="A77" s="1">
        <v>75</v>
      </c>
      <c r="B77" s="1">
        <v>75</v>
      </c>
      <c r="C77" s="1">
        <v>75</v>
      </c>
      <c r="D77" s="1">
        <v>220329</v>
      </c>
      <c r="E77" s="1" t="s">
        <v>299</v>
      </c>
      <c r="F77" s="2" t="s">
        <v>300</v>
      </c>
      <c r="G77" s="1" t="s">
        <v>288</v>
      </c>
      <c r="H77" s="1" t="s">
        <v>301</v>
      </c>
      <c r="I77" s="1" t="s">
        <v>301</v>
      </c>
      <c r="J77" s="1" t="s">
        <v>17</v>
      </c>
      <c r="K77" s="1" t="s">
        <v>302</v>
      </c>
      <c r="L77" s="1" t="s">
        <v>285</v>
      </c>
      <c r="M77" s="1" t="s">
        <v>220</v>
      </c>
      <c r="N77" s="1" t="s">
        <v>28</v>
      </c>
      <c r="O77" s="1" t="s">
        <v>22</v>
      </c>
      <c r="P77" s="12">
        <f t="shared" si="5"/>
        <v>5509</v>
      </c>
      <c r="Q77" s="12">
        <f t="shared" si="6"/>
        <v>31</v>
      </c>
      <c r="R77" s="12">
        <f t="shared" si="7"/>
        <v>53</v>
      </c>
      <c r="S77" s="12">
        <f t="shared" si="8"/>
        <v>103</v>
      </c>
      <c r="T77" s="12">
        <f t="shared" si="9"/>
        <v>864</v>
      </c>
      <c r="U77" t="s">
        <v>301</v>
      </c>
    </row>
    <row r="78" spans="1:21" ht="12.75" x14ac:dyDescent="0.2">
      <c r="A78" s="1">
        <v>76</v>
      </c>
      <c r="B78" s="1">
        <v>76</v>
      </c>
      <c r="C78" s="1">
        <v>76</v>
      </c>
      <c r="D78" s="1">
        <v>220329</v>
      </c>
      <c r="E78" s="1" t="s">
        <v>303</v>
      </c>
      <c r="F78" s="2" t="s">
        <v>304</v>
      </c>
      <c r="G78" s="1" t="s">
        <v>35</v>
      </c>
      <c r="H78" s="1" t="s">
        <v>305</v>
      </c>
      <c r="I78" s="1" t="s">
        <v>305</v>
      </c>
      <c r="J78" s="1" t="s">
        <v>17</v>
      </c>
      <c r="K78" s="1" t="s">
        <v>306</v>
      </c>
      <c r="L78" s="1" t="s">
        <v>285</v>
      </c>
      <c r="M78" s="1" t="s">
        <v>220</v>
      </c>
      <c r="N78" s="1" t="s">
        <v>28</v>
      </c>
      <c r="O78" s="1" t="s">
        <v>22</v>
      </c>
      <c r="P78" s="12">
        <f t="shared" si="5"/>
        <v>6183</v>
      </c>
      <c r="Q78" s="12">
        <f t="shared" si="6"/>
        <v>27</v>
      </c>
      <c r="R78" s="12">
        <f t="shared" si="7"/>
        <v>40</v>
      </c>
      <c r="S78" s="12">
        <f t="shared" si="8"/>
        <v>154</v>
      </c>
      <c r="T78" s="12">
        <f t="shared" si="9"/>
        <v>917</v>
      </c>
      <c r="U78" t="s">
        <v>305</v>
      </c>
    </row>
    <row r="79" spans="1:21" ht="12.75" x14ac:dyDescent="0.2">
      <c r="A79" s="1">
        <v>77</v>
      </c>
      <c r="B79" s="1">
        <v>77</v>
      </c>
      <c r="C79" s="1">
        <v>77</v>
      </c>
      <c r="D79" s="1">
        <v>220329</v>
      </c>
      <c r="E79" s="1" t="s">
        <v>307</v>
      </c>
      <c r="F79" s="2" t="s">
        <v>308</v>
      </c>
      <c r="G79" s="1" t="s">
        <v>288</v>
      </c>
      <c r="H79" s="1" t="s">
        <v>309</v>
      </c>
      <c r="I79" s="1" t="s">
        <v>309</v>
      </c>
      <c r="J79" s="1" t="s">
        <v>37</v>
      </c>
      <c r="K79" s="1" t="s">
        <v>310</v>
      </c>
      <c r="L79" s="1" t="s">
        <v>285</v>
      </c>
      <c r="M79" s="1" t="s">
        <v>220</v>
      </c>
      <c r="N79" s="1" t="s">
        <v>28</v>
      </c>
      <c r="O79" s="1" t="s">
        <v>22</v>
      </c>
      <c r="P79" s="12">
        <f t="shared" si="5"/>
        <v>6877</v>
      </c>
      <c r="Q79" s="12">
        <f t="shared" si="6"/>
        <v>13</v>
      </c>
      <c r="R79" s="12">
        <f t="shared" si="7"/>
        <v>49</v>
      </c>
      <c r="S79" s="12">
        <f t="shared" si="8"/>
        <v>140</v>
      </c>
      <c r="T79" s="12">
        <f t="shared" si="9"/>
        <v>927</v>
      </c>
      <c r="U79" t="s">
        <v>309</v>
      </c>
    </row>
    <row r="80" spans="1:21" ht="12.75" x14ac:dyDescent="0.2">
      <c r="A80" s="1">
        <v>78</v>
      </c>
      <c r="B80" s="1">
        <v>78</v>
      </c>
      <c r="C80" s="1">
        <v>78</v>
      </c>
      <c r="D80" s="1">
        <v>220329</v>
      </c>
      <c r="E80" s="1" t="s">
        <v>311</v>
      </c>
      <c r="F80" s="2" t="s">
        <v>312</v>
      </c>
      <c r="G80" s="1" t="s">
        <v>288</v>
      </c>
      <c r="H80" s="1" t="s">
        <v>313</v>
      </c>
      <c r="I80" s="1" t="s">
        <v>313</v>
      </c>
      <c r="J80" s="1" t="s">
        <v>17</v>
      </c>
      <c r="K80" s="1" t="s">
        <v>314</v>
      </c>
      <c r="L80" s="1" t="s">
        <v>285</v>
      </c>
      <c r="M80" s="1" t="s">
        <v>220</v>
      </c>
      <c r="N80" s="1" t="s">
        <v>28</v>
      </c>
      <c r="O80" s="1" t="s">
        <v>22</v>
      </c>
      <c r="P80" s="12">
        <f t="shared" si="5"/>
        <v>3184</v>
      </c>
      <c r="Q80" s="12">
        <f t="shared" si="6"/>
        <v>50</v>
      </c>
      <c r="R80" s="12">
        <f t="shared" si="7"/>
        <v>32</v>
      </c>
      <c r="S80" s="12">
        <f t="shared" si="8"/>
        <v>99</v>
      </c>
      <c r="T80" s="12">
        <f t="shared" si="9"/>
        <v>467</v>
      </c>
      <c r="U80" t="s">
        <v>313</v>
      </c>
    </row>
    <row r="81" spans="1:21" ht="12.75" x14ac:dyDescent="0.2">
      <c r="A81" s="1">
        <v>79</v>
      </c>
      <c r="B81" s="1">
        <v>79</v>
      </c>
      <c r="C81" s="1">
        <v>79</v>
      </c>
      <c r="D81" s="1">
        <v>220329</v>
      </c>
      <c r="E81" s="1" t="s">
        <v>315</v>
      </c>
      <c r="F81" s="2" t="s">
        <v>316</v>
      </c>
      <c r="G81" s="1" t="s">
        <v>288</v>
      </c>
      <c r="H81" s="1" t="s">
        <v>317</v>
      </c>
      <c r="I81" s="1" t="s">
        <v>317</v>
      </c>
      <c r="J81" s="1" t="s">
        <v>17</v>
      </c>
      <c r="K81" s="1" t="s">
        <v>318</v>
      </c>
      <c r="L81" s="1" t="s">
        <v>285</v>
      </c>
      <c r="M81" s="1" t="s">
        <v>220</v>
      </c>
      <c r="N81" s="1" t="s">
        <v>28</v>
      </c>
      <c r="O81" s="1" t="s">
        <v>22</v>
      </c>
      <c r="P81" s="12">
        <f t="shared" si="5"/>
        <v>8706</v>
      </c>
      <c r="Q81" s="12">
        <f t="shared" si="6"/>
        <v>20</v>
      </c>
      <c r="R81" s="12">
        <f t="shared" si="7"/>
        <v>112</v>
      </c>
      <c r="S81" s="12">
        <f t="shared" si="8"/>
        <v>77</v>
      </c>
      <c r="T81" s="12">
        <f t="shared" si="9"/>
        <v>1416</v>
      </c>
      <c r="U81" t="s">
        <v>317</v>
      </c>
    </row>
    <row r="82" spans="1:21" ht="12.75" x14ac:dyDescent="0.2">
      <c r="A82" s="1">
        <v>80</v>
      </c>
      <c r="B82" s="1">
        <v>80</v>
      </c>
      <c r="C82" s="1">
        <v>80</v>
      </c>
      <c r="D82" s="1">
        <v>220329</v>
      </c>
      <c r="E82" s="1" t="s">
        <v>319</v>
      </c>
      <c r="F82" s="2" t="s">
        <v>320</v>
      </c>
      <c r="G82" s="1" t="s">
        <v>288</v>
      </c>
      <c r="H82" s="1" t="s">
        <v>321</v>
      </c>
      <c r="I82" s="1" t="s">
        <v>321</v>
      </c>
      <c r="J82" s="1" t="s">
        <v>17</v>
      </c>
      <c r="K82" s="1" t="s">
        <v>322</v>
      </c>
      <c r="L82" s="1" t="s">
        <v>285</v>
      </c>
      <c r="M82" s="1" t="s">
        <v>220</v>
      </c>
      <c r="N82" s="1" t="s">
        <v>28</v>
      </c>
      <c r="O82" s="1" t="s">
        <v>22</v>
      </c>
      <c r="P82" s="12">
        <f t="shared" si="5"/>
        <v>1991</v>
      </c>
      <c r="Q82" s="12">
        <f t="shared" si="6"/>
        <v>55</v>
      </c>
      <c r="R82" s="12">
        <f t="shared" si="7"/>
        <v>12</v>
      </c>
      <c r="S82" s="12">
        <f t="shared" si="8"/>
        <v>165</v>
      </c>
      <c r="T82" s="12">
        <f t="shared" si="9"/>
        <v>256</v>
      </c>
      <c r="U82" t="s">
        <v>321</v>
      </c>
    </row>
    <row r="83" spans="1:21" ht="12.75" x14ac:dyDescent="0.2">
      <c r="A83" s="1">
        <v>81</v>
      </c>
      <c r="B83" s="1">
        <v>81</v>
      </c>
      <c r="C83" s="1">
        <v>81</v>
      </c>
      <c r="D83" s="1">
        <v>220329</v>
      </c>
      <c r="E83" s="1" t="s">
        <v>323</v>
      </c>
      <c r="F83" s="2" t="s">
        <v>324</v>
      </c>
      <c r="G83" s="1" t="s">
        <v>288</v>
      </c>
      <c r="H83" s="1" t="s">
        <v>325</v>
      </c>
      <c r="I83" s="1" t="s">
        <v>325</v>
      </c>
      <c r="J83" s="1" t="s">
        <v>37</v>
      </c>
      <c r="K83" s="1" t="s">
        <v>326</v>
      </c>
      <c r="L83" s="1" t="s">
        <v>285</v>
      </c>
      <c r="M83" s="1" t="s">
        <v>220</v>
      </c>
      <c r="N83" s="1" t="s">
        <v>28</v>
      </c>
      <c r="O83" s="1" t="s">
        <v>22</v>
      </c>
      <c r="P83" s="12">
        <f t="shared" si="5"/>
        <v>3276</v>
      </c>
      <c r="Q83" s="12">
        <f t="shared" si="6"/>
        <v>66</v>
      </c>
      <c r="R83" s="12">
        <f t="shared" si="7"/>
        <v>34</v>
      </c>
      <c r="S83" s="12">
        <f t="shared" si="8"/>
        <v>96</v>
      </c>
      <c r="T83" s="12">
        <f t="shared" si="9"/>
        <v>487</v>
      </c>
      <c r="U83" t="s">
        <v>325</v>
      </c>
    </row>
    <row r="84" spans="1:21" ht="12.75" x14ac:dyDescent="0.2">
      <c r="A84" s="1">
        <v>82</v>
      </c>
      <c r="B84" s="1">
        <v>82</v>
      </c>
      <c r="C84" s="1">
        <v>82</v>
      </c>
      <c r="D84" s="1">
        <v>220329</v>
      </c>
      <c r="E84" s="1" t="s">
        <v>327</v>
      </c>
      <c r="F84" s="2" t="s">
        <v>328</v>
      </c>
      <c r="G84" s="1" t="s">
        <v>288</v>
      </c>
      <c r="H84" s="1" t="s">
        <v>329</v>
      </c>
      <c r="I84" s="1" t="s">
        <v>329</v>
      </c>
      <c r="J84" s="1" t="s">
        <v>37</v>
      </c>
      <c r="K84" s="1" t="s">
        <v>330</v>
      </c>
      <c r="L84" s="1" t="s">
        <v>285</v>
      </c>
      <c r="M84" s="1" t="s">
        <v>220</v>
      </c>
      <c r="N84" s="1" t="s">
        <v>28</v>
      </c>
      <c r="O84" s="1" t="s">
        <v>22</v>
      </c>
      <c r="P84" s="12">
        <f t="shared" si="5"/>
        <v>1429</v>
      </c>
      <c r="Q84" s="12">
        <f t="shared" si="6"/>
        <v>12</v>
      </c>
      <c r="R84" s="12">
        <f t="shared" si="7"/>
        <v>17</v>
      </c>
      <c r="S84" s="12">
        <f t="shared" si="8"/>
        <v>84</v>
      </c>
      <c r="T84" s="12">
        <f t="shared" si="9"/>
        <v>224</v>
      </c>
      <c r="U84" t="s">
        <v>329</v>
      </c>
    </row>
    <row r="85" spans="1:21" ht="12.75" x14ac:dyDescent="0.2">
      <c r="A85" s="1">
        <v>83</v>
      </c>
      <c r="B85" s="1">
        <v>83</v>
      </c>
      <c r="C85" s="1">
        <v>83</v>
      </c>
      <c r="D85" s="1">
        <v>220329</v>
      </c>
      <c r="E85" s="1" t="s">
        <v>331</v>
      </c>
      <c r="F85" s="2" t="s">
        <v>332</v>
      </c>
      <c r="G85" s="1" t="s">
        <v>288</v>
      </c>
      <c r="H85" s="1" t="s">
        <v>333</v>
      </c>
      <c r="I85" s="1" t="s">
        <v>333</v>
      </c>
      <c r="J85" s="1" t="s">
        <v>17</v>
      </c>
      <c r="K85" s="1" t="s">
        <v>334</v>
      </c>
      <c r="L85" s="1" t="s">
        <v>285</v>
      </c>
      <c r="M85" s="1" t="s">
        <v>220</v>
      </c>
      <c r="N85" s="1" t="s">
        <v>28</v>
      </c>
      <c r="O85" s="1" t="s">
        <v>22</v>
      </c>
      <c r="P85" s="12">
        <f t="shared" si="5"/>
        <v>5069</v>
      </c>
      <c r="Q85" s="12">
        <f t="shared" si="6"/>
        <v>39</v>
      </c>
      <c r="R85" s="12">
        <f t="shared" si="7"/>
        <v>63</v>
      </c>
      <c r="S85" s="12">
        <f t="shared" si="8"/>
        <v>80</v>
      </c>
      <c r="T85" s="12">
        <f t="shared" si="9"/>
        <v>850</v>
      </c>
      <c r="U85" t="s">
        <v>333</v>
      </c>
    </row>
    <row r="86" spans="1:21" ht="12.75" x14ac:dyDescent="0.2">
      <c r="A86" s="1">
        <v>84</v>
      </c>
      <c r="B86" s="1">
        <v>84</v>
      </c>
      <c r="C86" s="1">
        <v>84</v>
      </c>
      <c r="D86" s="1">
        <v>220329</v>
      </c>
      <c r="E86" s="1" t="s">
        <v>335</v>
      </c>
      <c r="F86" s="2" t="s">
        <v>336</v>
      </c>
      <c r="G86" s="1" t="s">
        <v>288</v>
      </c>
      <c r="H86" s="1" t="s">
        <v>337</v>
      </c>
      <c r="I86" s="1" t="s">
        <v>337</v>
      </c>
      <c r="J86" s="1" t="s">
        <v>17</v>
      </c>
      <c r="K86" s="1" t="s">
        <v>338</v>
      </c>
      <c r="L86" s="1" t="s">
        <v>285</v>
      </c>
      <c r="M86" s="1" t="s">
        <v>220</v>
      </c>
      <c r="N86" s="1" t="s">
        <v>28</v>
      </c>
      <c r="O86" s="1" t="s">
        <v>22</v>
      </c>
      <c r="P86" s="12">
        <f t="shared" si="5"/>
        <v>1976</v>
      </c>
      <c r="Q86" s="12">
        <f t="shared" si="6"/>
        <v>92</v>
      </c>
      <c r="R86" s="12">
        <f t="shared" si="7"/>
        <v>13</v>
      </c>
      <c r="S86" s="12">
        <f t="shared" si="8"/>
        <v>152</v>
      </c>
      <c r="T86" s="12">
        <f t="shared" si="9"/>
        <v>246</v>
      </c>
      <c r="U86" t="s">
        <v>337</v>
      </c>
    </row>
    <row r="87" spans="1:21" ht="12.75" x14ac:dyDescent="0.2">
      <c r="A87" s="1">
        <v>85</v>
      </c>
      <c r="B87" s="1">
        <v>85</v>
      </c>
      <c r="C87" s="1">
        <v>85</v>
      </c>
      <c r="D87" s="1">
        <v>220330</v>
      </c>
      <c r="E87" s="1" t="s">
        <v>339</v>
      </c>
      <c r="F87" s="2" t="s">
        <v>340</v>
      </c>
      <c r="G87" s="1" t="s">
        <v>35</v>
      </c>
      <c r="H87" s="1" t="s">
        <v>341</v>
      </c>
      <c r="I87" s="1" t="s">
        <v>342</v>
      </c>
      <c r="J87" s="1" t="s">
        <v>37</v>
      </c>
      <c r="K87" s="1" t="s">
        <v>343</v>
      </c>
      <c r="L87" s="1" t="s">
        <v>285</v>
      </c>
      <c r="N87" s="1" t="s">
        <v>28</v>
      </c>
      <c r="O87" s="1" t="s">
        <v>22</v>
      </c>
      <c r="P87" s="12">
        <f t="shared" si="5"/>
        <v>6987</v>
      </c>
      <c r="Q87" s="12">
        <f t="shared" si="6"/>
        <v>35</v>
      </c>
      <c r="R87" s="12">
        <f t="shared" si="7"/>
        <v>48</v>
      </c>
      <c r="S87" s="12">
        <f t="shared" si="8"/>
        <v>145</v>
      </c>
      <c r="T87" s="12">
        <f t="shared" si="9"/>
        <v>1101</v>
      </c>
      <c r="U87" t="s">
        <v>341</v>
      </c>
    </row>
    <row r="88" spans="1:21" ht="12.75" x14ac:dyDescent="0.2">
      <c r="A88" s="1">
        <v>86</v>
      </c>
      <c r="B88" s="1">
        <v>86</v>
      </c>
      <c r="C88" s="1">
        <v>86</v>
      </c>
      <c r="D88" s="1">
        <v>220330</v>
      </c>
      <c r="E88" s="1" t="s">
        <v>344</v>
      </c>
      <c r="F88" s="2" t="s">
        <v>345</v>
      </c>
      <c r="G88" s="1" t="s">
        <v>346</v>
      </c>
      <c r="H88" s="1" t="s">
        <v>347</v>
      </c>
      <c r="I88" s="1" t="s">
        <v>347</v>
      </c>
      <c r="J88" s="1" t="s">
        <v>37</v>
      </c>
      <c r="K88" s="1" t="s">
        <v>348</v>
      </c>
      <c r="L88" s="1" t="s">
        <v>285</v>
      </c>
      <c r="N88" s="1" t="s">
        <v>28</v>
      </c>
      <c r="O88" s="1" t="s">
        <v>22</v>
      </c>
      <c r="P88" s="12">
        <f t="shared" si="5"/>
        <v>3561</v>
      </c>
      <c r="Q88" s="12">
        <f t="shared" si="6"/>
        <v>15</v>
      </c>
      <c r="R88" s="12">
        <f t="shared" si="7"/>
        <v>25</v>
      </c>
      <c r="S88" s="12">
        <f t="shared" si="8"/>
        <v>142</v>
      </c>
      <c r="T88" s="12">
        <f t="shared" si="9"/>
        <v>548</v>
      </c>
      <c r="U88" t="s">
        <v>347</v>
      </c>
    </row>
    <row r="89" spans="1:21" ht="12.75" x14ac:dyDescent="0.2">
      <c r="A89" s="1">
        <v>87</v>
      </c>
      <c r="B89" s="1">
        <v>87</v>
      </c>
      <c r="C89" s="1">
        <v>87</v>
      </c>
      <c r="D89" s="1">
        <v>220330</v>
      </c>
      <c r="E89" s="1" t="s">
        <v>349</v>
      </c>
      <c r="F89" s="2" t="s">
        <v>350</v>
      </c>
      <c r="G89" s="1" t="s">
        <v>154</v>
      </c>
      <c r="H89" s="1" t="s">
        <v>351</v>
      </c>
      <c r="I89" s="1" t="s">
        <v>351</v>
      </c>
      <c r="J89" s="1" t="s">
        <v>37</v>
      </c>
      <c r="K89" s="1" t="s">
        <v>352</v>
      </c>
      <c r="L89" s="1" t="s">
        <v>285</v>
      </c>
      <c r="N89" s="1" t="s">
        <v>28</v>
      </c>
      <c r="O89" s="1" t="s">
        <v>22</v>
      </c>
      <c r="P89" s="12">
        <f t="shared" si="5"/>
        <v>784</v>
      </c>
      <c r="Q89" s="12">
        <f t="shared" si="6"/>
        <v>50</v>
      </c>
      <c r="R89" s="12">
        <f t="shared" si="7"/>
        <v>0</v>
      </c>
      <c r="S89" s="12">
        <f t="shared" si="8"/>
        <v>0</v>
      </c>
      <c r="T89" s="12">
        <f t="shared" si="9"/>
        <v>103</v>
      </c>
      <c r="U89" t="s">
        <v>351</v>
      </c>
    </row>
    <row r="90" spans="1:21" ht="12.75" x14ac:dyDescent="0.2">
      <c r="A90" s="1">
        <v>88</v>
      </c>
      <c r="B90" s="1">
        <v>88</v>
      </c>
      <c r="C90" s="1">
        <v>88</v>
      </c>
      <c r="D90" s="1">
        <v>220330</v>
      </c>
      <c r="E90" s="1" t="s">
        <v>353</v>
      </c>
      <c r="F90" s="2" t="s">
        <v>354</v>
      </c>
      <c r="G90" s="1" t="s">
        <v>154</v>
      </c>
      <c r="H90" s="1" t="s">
        <v>351</v>
      </c>
      <c r="I90" s="1" t="s">
        <v>351</v>
      </c>
      <c r="J90" s="1" t="s">
        <v>37</v>
      </c>
      <c r="K90" s="1" t="s">
        <v>355</v>
      </c>
      <c r="L90" s="1" t="s">
        <v>285</v>
      </c>
      <c r="N90" s="1" t="s">
        <v>28</v>
      </c>
      <c r="O90" s="1" t="s">
        <v>22</v>
      </c>
      <c r="P90" s="12">
        <f t="shared" si="5"/>
        <v>784</v>
      </c>
      <c r="Q90" s="12">
        <f t="shared" si="6"/>
        <v>35</v>
      </c>
      <c r="R90" s="12">
        <f t="shared" si="7"/>
        <v>0</v>
      </c>
      <c r="S90" s="12">
        <f t="shared" si="8"/>
        <v>0</v>
      </c>
      <c r="T90" s="12">
        <f t="shared" si="9"/>
        <v>103</v>
      </c>
      <c r="U90" t="s">
        <v>351</v>
      </c>
    </row>
    <row r="91" spans="1:21" ht="12.75" x14ac:dyDescent="0.2">
      <c r="A91" s="1">
        <v>89</v>
      </c>
      <c r="B91" s="1">
        <v>89</v>
      </c>
      <c r="C91" s="1">
        <v>89</v>
      </c>
      <c r="D91" s="1">
        <v>220330</v>
      </c>
      <c r="E91" s="1" t="s">
        <v>356</v>
      </c>
      <c r="F91" s="2" t="s">
        <v>357</v>
      </c>
      <c r="G91" s="1" t="s">
        <v>35</v>
      </c>
      <c r="H91" s="1" t="s">
        <v>358</v>
      </c>
      <c r="I91" s="1" t="s">
        <v>359</v>
      </c>
      <c r="J91" s="1" t="s">
        <v>17</v>
      </c>
      <c r="K91" s="1" t="s">
        <v>360</v>
      </c>
      <c r="L91" s="1" t="s">
        <v>285</v>
      </c>
      <c r="N91" s="1" t="s">
        <v>21</v>
      </c>
      <c r="O91" s="1" t="s">
        <v>22</v>
      </c>
      <c r="P91" s="12">
        <f t="shared" si="5"/>
        <v>8698</v>
      </c>
      <c r="Q91" s="12">
        <f t="shared" si="6"/>
        <v>25</v>
      </c>
      <c r="R91" s="12">
        <f t="shared" si="7"/>
        <v>50</v>
      </c>
      <c r="S91" s="12">
        <f t="shared" si="8"/>
        <v>173</v>
      </c>
      <c r="T91" s="12">
        <f t="shared" si="9"/>
        <v>1285</v>
      </c>
      <c r="U91" t="s">
        <v>358</v>
      </c>
    </row>
    <row r="92" spans="1:21" ht="12.75" x14ac:dyDescent="0.2">
      <c r="A92" s="1">
        <v>90</v>
      </c>
      <c r="B92" s="1">
        <v>90</v>
      </c>
      <c r="C92" s="1">
        <v>90</v>
      </c>
      <c r="D92" s="1">
        <v>220330</v>
      </c>
      <c r="E92" s="1" t="s">
        <v>361</v>
      </c>
      <c r="F92" s="2" t="s">
        <v>362</v>
      </c>
      <c r="G92" s="1" t="s">
        <v>35</v>
      </c>
      <c r="H92" s="1" t="s">
        <v>363</v>
      </c>
      <c r="I92" s="1" t="s">
        <v>364</v>
      </c>
      <c r="J92" s="1" t="s">
        <v>17</v>
      </c>
      <c r="K92" s="1" t="s">
        <v>365</v>
      </c>
      <c r="L92" s="1" t="s">
        <v>285</v>
      </c>
      <c r="N92" s="1" t="s">
        <v>28</v>
      </c>
      <c r="O92" s="1" t="s">
        <v>22</v>
      </c>
      <c r="P92" s="12">
        <f t="shared" si="5"/>
        <v>8926</v>
      </c>
      <c r="Q92" s="12">
        <f t="shared" si="6"/>
        <v>11</v>
      </c>
      <c r="R92" s="12">
        <f t="shared" si="7"/>
        <v>62</v>
      </c>
      <c r="S92" s="12">
        <f t="shared" si="8"/>
        <v>143</v>
      </c>
      <c r="T92" s="12">
        <f t="shared" si="9"/>
        <v>1372</v>
      </c>
      <c r="U92" t="s">
        <v>363</v>
      </c>
    </row>
    <row r="93" spans="1:21" ht="12.75" x14ac:dyDescent="0.2">
      <c r="A93" s="1">
        <v>91</v>
      </c>
      <c r="B93" s="1">
        <v>91</v>
      </c>
      <c r="C93" s="1">
        <v>91</v>
      </c>
      <c r="D93" s="1">
        <v>220330</v>
      </c>
      <c r="E93" s="1" t="s">
        <v>366</v>
      </c>
      <c r="F93" s="2" t="s">
        <v>367</v>
      </c>
      <c r="G93" s="1" t="s">
        <v>35</v>
      </c>
      <c r="H93" s="1" t="s">
        <v>368</v>
      </c>
      <c r="I93" s="1" t="s">
        <v>369</v>
      </c>
      <c r="J93" s="1" t="s">
        <v>17</v>
      </c>
      <c r="K93" s="1" t="s">
        <v>370</v>
      </c>
      <c r="L93" s="1" t="s">
        <v>285</v>
      </c>
      <c r="N93" s="1" t="s">
        <v>28</v>
      </c>
      <c r="O93" s="1" t="s">
        <v>22</v>
      </c>
      <c r="P93" s="12">
        <f t="shared" si="5"/>
        <v>7426</v>
      </c>
      <c r="Q93" s="12">
        <f t="shared" si="6"/>
        <v>43</v>
      </c>
      <c r="R93" s="12">
        <f t="shared" si="7"/>
        <v>57</v>
      </c>
      <c r="S93" s="12">
        <f t="shared" si="8"/>
        <v>130</v>
      </c>
      <c r="T93" s="12">
        <f t="shared" si="9"/>
        <v>1127</v>
      </c>
      <c r="U93" t="s">
        <v>368</v>
      </c>
    </row>
    <row r="94" spans="1:21" ht="12.75" x14ac:dyDescent="0.2">
      <c r="A94" s="1">
        <v>92</v>
      </c>
      <c r="B94" s="1">
        <v>92</v>
      </c>
      <c r="C94" s="1">
        <v>92</v>
      </c>
      <c r="D94" s="1">
        <v>220330</v>
      </c>
      <c r="E94" s="1" t="s">
        <v>371</v>
      </c>
      <c r="F94" s="2" t="s">
        <v>372</v>
      </c>
      <c r="G94" s="1" t="s">
        <v>35</v>
      </c>
      <c r="H94" s="1" t="s">
        <v>373</v>
      </c>
      <c r="I94" s="1" t="s">
        <v>374</v>
      </c>
      <c r="J94" s="1" t="s">
        <v>17</v>
      </c>
      <c r="K94" s="1" t="s">
        <v>375</v>
      </c>
      <c r="L94" s="1" t="s">
        <v>285</v>
      </c>
      <c r="N94" s="1" t="s">
        <v>28</v>
      </c>
      <c r="O94" s="1" t="s">
        <v>22</v>
      </c>
      <c r="P94" s="12">
        <f t="shared" si="5"/>
        <v>6561</v>
      </c>
      <c r="Q94" s="12">
        <f t="shared" si="6"/>
        <v>52</v>
      </c>
      <c r="R94" s="12">
        <f t="shared" si="7"/>
        <v>52</v>
      </c>
      <c r="S94" s="12">
        <f t="shared" si="8"/>
        <v>126</v>
      </c>
      <c r="T94" s="12">
        <f t="shared" si="9"/>
        <v>979</v>
      </c>
      <c r="U94" t="s">
        <v>373</v>
      </c>
    </row>
    <row r="95" spans="1:21" ht="12.75" x14ac:dyDescent="0.2">
      <c r="A95" s="1">
        <v>93</v>
      </c>
      <c r="B95" s="1">
        <v>93</v>
      </c>
      <c r="C95" s="1">
        <v>93</v>
      </c>
      <c r="D95" s="1">
        <v>220330</v>
      </c>
      <c r="E95" s="1" t="s">
        <v>376</v>
      </c>
      <c r="F95" s="2" t="s">
        <v>377</v>
      </c>
      <c r="G95" s="1" t="s">
        <v>35</v>
      </c>
      <c r="H95" s="1" t="s">
        <v>378</v>
      </c>
      <c r="I95" s="1" t="s">
        <v>379</v>
      </c>
      <c r="J95" s="1" t="s">
        <v>17</v>
      </c>
      <c r="K95" s="1" t="s">
        <v>380</v>
      </c>
      <c r="L95" s="1" t="s">
        <v>285</v>
      </c>
      <c r="N95" s="1" t="s">
        <v>21</v>
      </c>
      <c r="O95" s="1" t="s">
        <v>22</v>
      </c>
      <c r="P95" s="12">
        <f t="shared" si="5"/>
        <v>6494</v>
      </c>
      <c r="Q95" s="12">
        <f t="shared" si="6"/>
        <v>31</v>
      </c>
      <c r="R95" s="12">
        <f t="shared" si="7"/>
        <v>57</v>
      </c>
      <c r="S95" s="12">
        <f t="shared" si="8"/>
        <v>113</v>
      </c>
      <c r="T95" s="12">
        <f t="shared" si="9"/>
        <v>990</v>
      </c>
      <c r="U95" t="s">
        <v>378</v>
      </c>
    </row>
    <row r="96" spans="1:21" ht="12.75" x14ac:dyDescent="0.2">
      <c r="A96" s="1">
        <v>94</v>
      </c>
      <c r="B96" s="1">
        <v>94</v>
      </c>
      <c r="C96" s="1">
        <v>94</v>
      </c>
      <c r="D96" s="1">
        <v>220330</v>
      </c>
      <c r="E96" s="1" t="s">
        <v>381</v>
      </c>
      <c r="F96" s="2" t="s">
        <v>382</v>
      </c>
      <c r="G96" s="1" t="s">
        <v>35</v>
      </c>
      <c r="H96" s="1" t="s">
        <v>383</v>
      </c>
      <c r="I96" s="1" t="s">
        <v>384</v>
      </c>
      <c r="J96" s="1" t="s">
        <v>17</v>
      </c>
      <c r="K96" s="1" t="s">
        <v>385</v>
      </c>
      <c r="L96" s="1" t="s">
        <v>285</v>
      </c>
      <c r="N96" s="1" t="s">
        <v>28</v>
      </c>
      <c r="O96" s="1" t="s">
        <v>22</v>
      </c>
      <c r="P96" s="12">
        <f t="shared" si="5"/>
        <v>6083</v>
      </c>
      <c r="Q96" s="12">
        <f t="shared" si="6"/>
        <v>46</v>
      </c>
      <c r="R96" s="12">
        <f t="shared" si="7"/>
        <v>44</v>
      </c>
      <c r="S96" s="12">
        <f t="shared" si="8"/>
        <v>138</v>
      </c>
      <c r="T96" s="12">
        <f t="shared" si="9"/>
        <v>933</v>
      </c>
      <c r="U96" t="s">
        <v>383</v>
      </c>
    </row>
    <row r="97" spans="1:21" ht="12.75" x14ac:dyDescent="0.2">
      <c r="A97" s="1">
        <v>95</v>
      </c>
      <c r="B97" s="1">
        <v>95</v>
      </c>
      <c r="C97" s="1">
        <v>95</v>
      </c>
      <c r="D97" s="1">
        <v>220330</v>
      </c>
      <c r="E97" s="1" t="s">
        <v>386</v>
      </c>
      <c r="F97" s="2" t="s">
        <v>387</v>
      </c>
      <c r="G97" s="1" t="s">
        <v>388</v>
      </c>
      <c r="H97" s="1" t="s">
        <v>389</v>
      </c>
      <c r="I97" s="1" t="s">
        <v>390</v>
      </c>
      <c r="J97" s="1" t="s">
        <v>17</v>
      </c>
      <c r="K97" s="1" t="s">
        <v>391</v>
      </c>
      <c r="L97" s="1" t="s">
        <v>285</v>
      </c>
      <c r="N97" s="1" t="s">
        <v>21</v>
      </c>
      <c r="O97" s="1" t="s">
        <v>22</v>
      </c>
      <c r="P97" s="12">
        <f t="shared" si="5"/>
        <v>727</v>
      </c>
      <c r="Q97" s="12">
        <f t="shared" si="6"/>
        <v>22</v>
      </c>
      <c r="R97" s="12">
        <f t="shared" si="7"/>
        <v>12</v>
      </c>
      <c r="S97" s="12">
        <f t="shared" si="8"/>
        <v>60</v>
      </c>
      <c r="T97" s="12">
        <f t="shared" si="9"/>
        <v>109</v>
      </c>
      <c r="U97" t="s">
        <v>389</v>
      </c>
    </row>
    <row r="98" spans="1:21" ht="12.75" x14ac:dyDescent="0.2">
      <c r="A98" s="1">
        <v>96</v>
      </c>
      <c r="B98" s="1">
        <v>96</v>
      </c>
      <c r="C98" s="1">
        <v>96</v>
      </c>
      <c r="D98" s="1">
        <v>220330</v>
      </c>
      <c r="E98" s="1" t="s">
        <v>392</v>
      </c>
      <c r="F98" s="2" t="s">
        <v>393</v>
      </c>
      <c r="G98" s="1" t="s">
        <v>388</v>
      </c>
      <c r="H98" s="1" t="s">
        <v>394</v>
      </c>
      <c r="I98" s="1" t="s">
        <v>395</v>
      </c>
      <c r="J98" s="1" t="s">
        <v>37</v>
      </c>
      <c r="K98" s="1" t="s">
        <v>396</v>
      </c>
      <c r="L98" s="1" t="s">
        <v>285</v>
      </c>
      <c r="N98" s="1" t="s">
        <v>28</v>
      </c>
      <c r="O98" s="1" t="s">
        <v>22</v>
      </c>
      <c r="P98" s="12">
        <f t="shared" si="5"/>
        <v>7368</v>
      </c>
      <c r="Q98" s="12">
        <f t="shared" si="6"/>
        <v>60</v>
      </c>
      <c r="R98" s="12">
        <f t="shared" si="7"/>
        <v>52</v>
      </c>
      <c r="S98" s="12">
        <f t="shared" si="8"/>
        <v>141</v>
      </c>
      <c r="T98" s="12">
        <f t="shared" si="9"/>
        <v>1125</v>
      </c>
      <c r="U98" t="s">
        <v>394</v>
      </c>
    </row>
    <row r="99" spans="1:21" ht="12.75" x14ac:dyDescent="0.2">
      <c r="A99" s="1">
        <v>97</v>
      </c>
      <c r="B99" s="1">
        <v>97</v>
      </c>
      <c r="C99" s="1">
        <v>97</v>
      </c>
      <c r="D99" s="1">
        <v>220330</v>
      </c>
      <c r="E99" s="1" t="s">
        <v>397</v>
      </c>
      <c r="F99" s="2" t="s">
        <v>398</v>
      </c>
      <c r="G99" s="3">
        <v>44382</v>
      </c>
      <c r="H99" s="1" t="s">
        <v>399</v>
      </c>
      <c r="I99" s="1" t="s">
        <v>400</v>
      </c>
      <c r="J99" s="1" t="s">
        <v>37</v>
      </c>
      <c r="K99" s="1" t="s">
        <v>401</v>
      </c>
      <c r="L99" s="1" t="s">
        <v>285</v>
      </c>
      <c r="N99" s="1" t="s">
        <v>28</v>
      </c>
      <c r="O99" s="1" t="s">
        <v>22</v>
      </c>
      <c r="P99" s="12">
        <f t="shared" si="5"/>
        <v>6348</v>
      </c>
      <c r="Q99" s="12">
        <f t="shared" si="6"/>
        <v>94</v>
      </c>
      <c r="R99" s="12">
        <f t="shared" si="7"/>
        <v>41</v>
      </c>
      <c r="S99" s="12">
        <f t="shared" si="8"/>
        <v>154</v>
      </c>
      <c r="T99" s="12">
        <f t="shared" si="9"/>
        <v>945</v>
      </c>
      <c r="U99" t="s">
        <v>399</v>
      </c>
    </row>
    <row r="100" spans="1:21" ht="12.75" x14ac:dyDescent="0.2">
      <c r="A100" s="1">
        <v>98</v>
      </c>
      <c r="B100" s="1">
        <v>98</v>
      </c>
      <c r="C100" s="1">
        <v>98</v>
      </c>
      <c r="D100" s="1">
        <v>220330</v>
      </c>
      <c r="E100" s="1" t="s">
        <v>402</v>
      </c>
      <c r="F100" s="2" t="s">
        <v>403</v>
      </c>
      <c r="G100" s="1" t="s">
        <v>404</v>
      </c>
      <c r="H100" s="1" t="s">
        <v>405</v>
      </c>
      <c r="I100" s="1" t="s">
        <v>406</v>
      </c>
      <c r="J100" s="1" t="s">
        <v>37</v>
      </c>
      <c r="K100" s="1" t="s">
        <v>407</v>
      </c>
      <c r="L100" s="1" t="s">
        <v>285</v>
      </c>
      <c r="N100" s="1" t="s">
        <v>28</v>
      </c>
      <c r="O100" s="1" t="s">
        <v>22</v>
      </c>
      <c r="P100" s="12">
        <f t="shared" si="5"/>
        <v>4357</v>
      </c>
      <c r="Q100" s="12">
        <f t="shared" si="6"/>
        <v>41</v>
      </c>
      <c r="R100" s="12">
        <f t="shared" si="7"/>
        <v>26</v>
      </c>
      <c r="S100" s="12">
        <f t="shared" si="8"/>
        <v>167</v>
      </c>
      <c r="T100" s="12">
        <f t="shared" si="9"/>
        <v>673</v>
      </c>
      <c r="U100" t="s">
        <v>405</v>
      </c>
    </row>
    <row r="101" spans="1:21" ht="12.75" x14ac:dyDescent="0.2">
      <c r="A101" s="1">
        <v>99</v>
      </c>
      <c r="B101" s="1">
        <v>99</v>
      </c>
      <c r="C101" s="1">
        <v>99</v>
      </c>
      <c r="D101" s="1">
        <v>220330</v>
      </c>
      <c r="E101" s="1" t="s">
        <v>408</v>
      </c>
      <c r="F101" s="2" t="s">
        <v>409</v>
      </c>
      <c r="G101" s="1" t="s">
        <v>35</v>
      </c>
      <c r="H101" s="1" t="s">
        <v>410</v>
      </c>
      <c r="I101" s="1" t="s">
        <v>410</v>
      </c>
      <c r="J101" s="1" t="s">
        <v>37</v>
      </c>
      <c r="K101" s="1" t="s">
        <v>411</v>
      </c>
      <c r="L101" s="1" t="s">
        <v>285</v>
      </c>
      <c r="N101" s="1" t="s">
        <v>28</v>
      </c>
      <c r="O101" s="1" t="s">
        <v>22</v>
      </c>
      <c r="P101" s="12">
        <f t="shared" si="5"/>
        <v>2896</v>
      </c>
      <c r="Q101" s="12">
        <f t="shared" si="6"/>
        <v>28</v>
      </c>
      <c r="R101" s="12">
        <f t="shared" si="7"/>
        <v>16</v>
      </c>
      <c r="S101" s="12">
        <f t="shared" si="8"/>
        <v>181</v>
      </c>
      <c r="T101" s="12">
        <f t="shared" si="9"/>
        <v>429</v>
      </c>
      <c r="U101" t="s">
        <v>410</v>
      </c>
    </row>
    <row r="102" spans="1:21" ht="12.75" x14ac:dyDescent="0.2">
      <c r="A102" s="1">
        <v>100</v>
      </c>
      <c r="B102" s="1">
        <v>100</v>
      </c>
      <c r="C102" s="1">
        <v>100</v>
      </c>
      <c r="D102" s="1">
        <v>220330</v>
      </c>
      <c r="E102" s="1" t="s">
        <v>412</v>
      </c>
      <c r="F102" s="2" t="s">
        <v>413</v>
      </c>
      <c r="G102" s="4">
        <v>44742</v>
      </c>
      <c r="H102" s="1" t="s">
        <v>414</v>
      </c>
      <c r="I102" s="1" t="s">
        <v>415</v>
      </c>
      <c r="J102" s="1" t="s">
        <v>37</v>
      </c>
      <c r="K102" s="1" t="s">
        <v>416</v>
      </c>
      <c r="L102" s="1" t="s">
        <v>285</v>
      </c>
      <c r="N102" s="1" t="s">
        <v>28</v>
      </c>
      <c r="O102" s="1" t="s">
        <v>22</v>
      </c>
      <c r="P102" s="12">
        <f t="shared" si="5"/>
        <v>7301</v>
      </c>
      <c r="Q102" s="12">
        <f t="shared" si="6"/>
        <v>46</v>
      </c>
      <c r="R102" s="12">
        <f t="shared" si="7"/>
        <v>76</v>
      </c>
      <c r="S102" s="12">
        <f t="shared" si="8"/>
        <v>96</v>
      </c>
      <c r="T102" s="12">
        <f t="shared" si="9"/>
        <v>1048</v>
      </c>
      <c r="U102" t="s">
        <v>414</v>
      </c>
    </row>
    <row r="103" spans="1:21" ht="12.75" x14ac:dyDescent="0.2">
      <c r="A103" s="1">
        <v>101</v>
      </c>
      <c r="B103" s="1">
        <v>101</v>
      </c>
      <c r="C103" s="1">
        <v>101</v>
      </c>
      <c r="D103" s="1">
        <v>220330</v>
      </c>
      <c r="E103" s="1" t="s">
        <v>417</v>
      </c>
      <c r="F103" s="2" t="s">
        <v>418</v>
      </c>
      <c r="G103" s="1" t="s">
        <v>388</v>
      </c>
      <c r="H103" s="1" t="s">
        <v>419</v>
      </c>
      <c r="I103" s="1" t="s">
        <v>420</v>
      </c>
      <c r="J103" s="1" t="s">
        <v>37</v>
      </c>
      <c r="K103" s="1" t="s">
        <v>421</v>
      </c>
      <c r="L103" s="1" t="s">
        <v>285</v>
      </c>
      <c r="N103" s="1" t="s">
        <v>28</v>
      </c>
      <c r="O103" s="1" t="s">
        <v>22</v>
      </c>
      <c r="P103" s="12">
        <f t="shared" si="5"/>
        <v>6814</v>
      </c>
      <c r="Q103" s="12">
        <f t="shared" si="6"/>
        <v>42</v>
      </c>
      <c r="R103" s="12">
        <f t="shared" si="7"/>
        <v>60</v>
      </c>
      <c r="S103" s="12">
        <f t="shared" si="8"/>
        <v>113</v>
      </c>
      <c r="T103" s="12">
        <f t="shared" si="9"/>
        <v>1021</v>
      </c>
      <c r="U103" t="s">
        <v>419</v>
      </c>
    </row>
    <row r="104" spans="1:21" ht="12.75" x14ac:dyDescent="0.2">
      <c r="A104" s="1">
        <v>102</v>
      </c>
      <c r="B104" s="1">
        <v>102</v>
      </c>
      <c r="C104" s="1">
        <v>102</v>
      </c>
      <c r="D104" s="1">
        <v>220330</v>
      </c>
      <c r="E104" s="1" t="s">
        <v>422</v>
      </c>
      <c r="F104" s="2" t="s">
        <v>423</v>
      </c>
      <c r="G104" s="1" t="s">
        <v>424</v>
      </c>
      <c r="H104" s="1" t="s">
        <v>425</v>
      </c>
      <c r="I104" s="1" t="s">
        <v>426</v>
      </c>
      <c r="J104" s="1" t="s">
        <v>37</v>
      </c>
      <c r="K104" s="1" t="s">
        <v>427</v>
      </c>
      <c r="L104" s="1" t="s">
        <v>285</v>
      </c>
      <c r="N104" s="1" t="s">
        <v>28</v>
      </c>
      <c r="O104" s="1" t="s">
        <v>22</v>
      </c>
      <c r="P104" s="12">
        <f t="shared" si="5"/>
        <v>5788</v>
      </c>
      <c r="Q104" s="12">
        <f t="shared" si="6"/>
        <v>43</v>
      </c>
      <c r="R104" s="12">
        <f t="shared" si="7"/>
        <v>50</v>
      </c>
      <c r="S104" s="12">
        <f t="shared" si="8"/>
        <v>115</v>
      </c>
      <c r="T104" s="12">
        <f t="shared" si="9"/>
        <v>902</v>
      </c>
      <c r="U104" t="s">
        <v>425</v>
      </c>
    </row>
    <row r="105" spans="1:21" ht="12.75" x14ac:dyDescent="0.2">
      <c r="A105" s="1">
        <v>103</v>
      </c>
      <c r="B105" s="1">
        <v>103</v>
      </c>
      <c r="C105" s="1">
        <v>103</v>
      </c>
      <c r="D105" s="1">
        <v>220330</v>
      </c>
      <c r="E105" s="1" t="s">
        <v>428</v>
      </c>
      <c r="F105" s="2" t="s">
        <v>429</v>
      </c>
      <c r="G105" s="1" t="s">
        <v>276</v>
      </c>
      <c r="H105" s="1" t="s">
        <v>430</v>
      </c>
      <c r="I105" s="1" t="s">
        <v>431</v>
      </c>
      <c r="J105" s="1" t="s">
        <v>37</v>
      </c>
      <c r="K105" s="1" t="s">
        <v>432</v>
      </c>
      <c r="L105" s="1" t="s">
        <v>285</v>
      </c>
      <c r="N105" s="1" t="s">
        <v>28</v>
      </c>
      <c r="O105" s="1" t="s">
        <v>22</v>
      </c>
      <c r="P105" s="12">
        <f t="shared" si="5"/>
        <v>8904</v>
      </c>
      <c r="Q105" s="12">
        <f t="shared" si="6"/>
        <v>27</v>
      </c>
      <c r="R105" s="12">
        <f t="shared" si="7"/>
        <v>69</v>
      </c>
      <c r="S105" s="12">
        <f t="shared" si="8"/>
        <v>129</v>
      </c>
      <c r="T105" s="12">
        <f t="shared" si="9"/>
        <v>1332</v>
      </c>
      <c r="U105" t="s">
        <v>430</v>
      </c>
    </row>
    <row r="106" spans="1:21" ht="12.75" x14ac:dyDescent="0.2">
      <c r="A106" s="1">
        <v>104</v>
      </c>
      <c r="B106" s="1">
        <v>104</v>
      </c>
      <c r="C106" s="1">
        <v>104</v>
      </c>
      <c r="D106" s="1">
        <v>220330</v>
      </c>
      <c r="E106" s="1" t="s">
        <v>433</v>
      </c>
      <c r="F106" s="2" t="s">
        <v>434</v>
      </c>
      <c r="G106" s="1" t="s">
        <v>35</v>
      </c>
      <c r="H106" s="1" t="s">
        <v>435</v>
      </c>
      <c r="I106" s="1" t="s">
        <v>436</v>
      </c>
      <c r="J106" s="1" t="s">
        <v>37</v>
      </c>
      <c r="K106" s="1" t="s">
        <v>437</v>
      </c>
      <c r="L106" s="1" t="s">
        <v>285</v>
      </c>
      <c r="N106" s="1" t="s">
        <v>28</v>
      </c>
      <c r="O106" s="1" t="s">
        <v>22</v>
      </c>
      <c r="P106" s="12">
        <f t="shared" si="5"/>
        <v>2114</v>
      </c>
      <c r="Q106" s="12">
        <f t="shared" si="6"/>
        <v>41</v>
      </c>
      <c r="R106" s="12">
        <f t="shared" si="7"/>
        <v>10</v>
      </c>
      <c r="S106" s="12">
        <f t="shared" si="8"/>
        <v>211</v>
      </c>
      <c r="T106" s="12">
        <f t="shared" si="9"/>
        <v>323</v>
      </c>
      <c r="U106" t="s">
        <v>435</v>
      </c>
    </row>
    <row r="107" spans="1:21" ht="12.75" x14ac:dyDescent="0.2">
      <c r="A107" s="1">
        <v>105</v>
      </c>
      <c r="B107" s="1">
        <v>105</v>
      </c>
      <c r="C107" s="1">
        <v>105</v>
      </c>
      <c r="D107" s="1">
        <v>220330</v>
      </c>
      <c r="E107" s="1" t="s">
        <v>438</v>
      </c>
      <c r="F107" s="2" t="s">
        <v>439</v>
      </c>
      <c r="G107" s="1" t="s">
        <v>276</v>
      </c>
      <c r="H107" s="1" t="s">
        <v>440</v>
      </c>
      <c r="I107" s="1" t="s">
        <v>441</v>
      </c>
      <c r="J107" s="1" t="s">
        <v>37</v>
      </c>
      <c r="K107" s="1" t="s">
        <v>442</v>
      </c>
      <c r="L107" s="1" t="s">
        <v>285</v>
      </c>
      <c r="N107" s="1" t="s">
        <v>28</v>
      </c>
      <c r="O107" s="1" t="s">
        <v>22</v>
      </c>
      <c r="P107" s="12">
        <f t="shared" si="5"/>
        <v>5262</v>
      </c>
      <c r="Q107" s="12">
        <f t="shared" si="6"/>
        <v>44</v>
      </c>
      <c r="R107" s="12">
        <f t="shared" si="7"/>
        <v>51</v>
      </c>
      <c r="S107" s="12">
        <f t="shared" si="8"/>
        <v>103</v>
      </c>
      <c r="T107" s="12">
        <f t="shared" si="9"/>
        <v>791</v>
      </c>
      <c r="U107" t="s">
        <v>440</v>
      </c>
    </row>
    <row r="108" spans="1:21" ht="12.75" x14ac:dyDescent="0.2">
      <c r="A108" s="1">
        <v>106</v>
      </c>
      <c r="B108" s="1">
        <v>106</v>
      </c>
      <c r="C108" s="1">
        <v>106</v>
      </c>
      <c r="D108" s="1">
        <v>220330</v>
      </c>
      <c r="E108" s="1" t="s">
        <v>443</v>
      </c>
      <c r="F108" s="2" t="s">
        <v>444</v>
      </c>
      <c r="G108" s="4">
        <v>44742</v>
      </c>
      <c r="H108" s="1" t="s">
        <v>445</v>
      </c>
      <c r="I108" s="1" t="s">
        <v>446</v>
      </c>
      <c r="J108" s="1" t="s">
        <v>133</v>
      </c>
      <c r="K108" s="1" t="s">
        <v>447</v>
      </c>
      <c r="L108" s="1" t="s">
        <v>285</v>
      </c>
      <c r="N108" s="1" t="s">
        <v>28</v>
      </c>
      <c r="O108" s="1" t="s">
        <v>22</v>
      </c>
      <c r="P108" s="12">
        <f t="shared" si="5"/>
        <v>6596</v>
      </c>
      <c r="Q108" s="12">
        <f t="shared" si="6"/>
        <v>46</v>
      </c>
      <c r="R108" s="12">
        <f t="shared" si="7"/>
        <v>71</v>
      </c>
      <c r="S108" s="12">
        <f t="shared" si="8"/>
        <v>92</v>
      </c>
      <c r="T108" s="12">
        <f t="shared" si="9"/>
        <v>932</v>
      </c>
      <c r="U108" t="s">
        <v>445</v>
      </c>
    </row>
    <row r="109" spans="1:21" ht="12.75" x14ac:dyDescent="0.2">
      <c r="A109" s="1">
        <v>107</v>
      </c>
      <c r="B109" s="1">
        <v>107</v>
      </c>
      <c r="C109" s="1">
        <v>107</v>
      </c>
      <c r="D109" s="1">
        <v>220330</v>
      </c>
      <c r="E109" s="1" t="s">
        <v>448</v>
      </c>
      <c r="F109" s="2" t="s">
        <v>449</v>
      </c>
      <c r="G109" s="1" t="s">
        <v>388</v>
      </c>
      <c r="H109" s="1" t="s">
        <v>450</v>
      </c>
      <c r="I109" s="1" t="s">
        <v>451</v>
      </c>
      <c r="J109" s="1" t="s">
        <v>133</v>
      </c>
      <c r="K109" s="1" t="s">
        <v>452</v>
      </c>
      <c r="L109" s="1" t="s">
        <v>285</v>
      </c>
      <c r="N109" s="1" t="s">
        <v>28</v>
      </c>
      <c r="O109" s="1" t="s">
        <v>22</v>
      </c>
      <c r="P109" s="12">
        <f t="shared" si="5"/>
        <v>4673</v>
      </c>
      <c r="Q109" s="12">
        <f t="shared" si="6"/>
        <v>45</v>
      </c>
      <c r="R109" s="12">
        <f t="shared" si="7"/>
        <v>39</v>
      </c>
      <c r="S109" s="12">
        <f t="shared" si="8"/>
        <v>119</v>
      </c>
      <c r="T109" s="12">
        <f t="shared" si="9"/>
        <v>703</v>
      </c>
      <c r="U109" t="s">
        <v>450</v>
      </c>
    </row>
    <row r="110" spans="1:21" ht="12.75" x14ac:dyDescent="0.2">
      <c r="A110" s="1">
        <v>108</v>
      </c>
      <c r="B110" s="1">
        <v>108</v>
      </c>
      <c r="C110" s="1">
        <v>108</v>
      </c>
      <c r="D110" s="1">
        <v>220330</v>
      </c>
      <c r="E110" s="1" t="s">
        <v>453</v>
      </c>
      <c r="F110" s="2" t="s">
        <v>454</v>
      </c>
      <c r="G110" s="1" t="s">
        <v>388</v>
      </c>
      <c r="H110" s="1" t="s">
        <v>455</v>
      </c>
      <c r="I110" s="1" t="s">
        <v>456</v>
      </c>
      <c r="J110" s="1" t="s">
        <v>133</v>
      </c>
      <c r="K110" s="1" t="s">
        <v>457</v>
      </c>
      <c r="L110" s="1" t="s">
        <v>285</v>
      </c>
      <c r="N110" s="1" t="s">
        <v>28</v>
      </c>
      <c r="O110" s="1" t="s">
        <v>22</v>
      </c>
      <c r="P110" s="12">
        <f t="shared" si="5"/>
        <v>4711</v>
      </c>
      <c r="Q110" s="12">
        <f t="shared" si="6"/>
        <v>42</v>
      </c>
      <c r="R110" s="12">
        <f t="shared" si="7"/>
        <v>38</v>
      </c>
      <c r="S110" s="12">
        <f t="shared" si="8"/>
        <v>123</v>
      </c>
      <c r="T110" s="12">
        <f t="shared" si="9"/>
        <v>700</v>
      </c>
      <c r="U110" t="s">
        <v>455</v>
      </c>
    </row>
    <row r="111" spans="1:21" ht="12.75" x14ac:dyDescent="0.2">
      <c r="A111" s="1">
        <v>109</v>
      </c>
      <c r="B111" s="1">
        <v>109</v>
      </c>
      <c r="C111" s="1">
        <v>109</v>
      </c>
      <c r="D111" s="1">
        <v>220330</v>
      </c>
      <c r="E111" s="1" t="s">
        <v>458</v>
      </c>
      <c r="F111" s="2" t="s">
        <v>459</v>
      </c>
      <c r="G111" s="1" t="s">
        <v>276</v>
      </c>
      <c r="H111" s="1" t="s">
        <v>460</v>
      </c>
      <c r="I111" s="1" t="s">
        <v>461</v>
      </c>
      <c r="J111" s="1" t="s">
        <v>133</v>
      </c>
      <c r="K111" s="1" t="s">
        <v>462</v>
      </c>
      <c r="L111" s="1" t="s">
        <v>285</v>
      </c>
      <c r="N111" s="1" t="s">
        <v>28</v>
      </c>
      <c r="O111" s="1" t="s">
        <v>22</v>
      </c>
      <c r="P111" s="12">
        <f t="shared" si="5"/>
        <v>4709</v>
      </c>
      <c r="Q111" s="12">
        <f t="shared" si="6"/>
        <v>43</v>
      </c>
      <c r="R111" s="12">
        <f t="shared" si="7"/>
        <v>43</v>
      </c>
      <c r="S111" s="12">
        <f t="shared" si="8"/>
        <v>109</v>
      </c>
      <c r="T111" s="12">
        <f t="shared" si="9"/>
        <v>720</v>
      </c>
      <c r="U111" t="s">
        <v>460</v>
      </c>
    </row>
    <row r="112" spans="1:21" ht="12.75" x14ac:dyDescent="0.2">
      <c r="A112" s="1">
        <v>110</v>
      </c>
      <c r="B112" s="1">
        <v>110</v>
      </c>
      <c r="C112" s="1">
        <v>110</v>
      </c>
      <c r="D112" s="1">
        <v>220330</v>
      </c>
      <c r="E112" s="1" t="s">
        <v>463</v>
      </c>
      <c r="F112" s="2" t="s">
        <v>464</v>
      </c>
      <c r="G112" s="1" t="s">
        <v>276</v>
      </c>
      <c r="H112" s="1" t="s">
        <v>465</v>
      </c>
      <c r="I112" s="1" t="s">
        <v>466</v>
      </c>
      <c r="J112" s="1" t="s">
        <v>133</v>
      </c>
      <c r="K112" s="1" t="s">
        <v>467</v>
      </c>
      <c r="L112" s="1" t="s">
        <v>285</v>
      </c>
      <c r="N112" s="1" t="s">
        <v>28</v>
      </c>
      <c r="O112" s="1" t="s">
        <v>22</v>
      </c>
      <c r="P112" s="12">
        <f t="shared" si="5"/>
        <v>4118</v>
      </c>
      <c r="Q112" s="12">
        <f t="shared" si="6"/>
        <v>42</v>
      </c>
      <c r="R112" s="12">
        <f t="shared" si="7"/>
        <v>37</v>
      </c>
      <c r="S112" s="12">
        <f t="shared" si="8"/>
        <v>111</v>
      </c>
      <c r="T112" s="12">
        <f t="shared" si="9"/>
        <v>633</v>
      </c>
      <c r="U112" t="s">
        <v>465</v>
      </c>
    </row>
    <row r="113" spans="1:21" ht="12.75" x14ac:dyDescent="0.2">
      <c r="A113" s="1">
        <v>111</v>
      </c>
      <c r="B113" s="1">
        <v>111</v>
      </c>
      <c r="C113" s="1">
        <v>111</v>
      </c>
      <c r="D113" s="1">
        <v>220330</v>
      </c>
      <c r="E113" s="1" t="s">
        <v>468</v>
      </c>
      <c r="F113" s="2" t="s">
        <v>469</v>
      </c>
      <c r="G113" s="1" t="s">
        <v>424</v>
      </c>
      <c r="H113" s="1" t="s">
        <v>470</v>
      </c>
      <c r="I113" s="1" t="s">
        <v>471</v>
      </c>
      <c r="J113" s="1" t="s">
        <v>37</v>
      </c>
      <c r="K113" s="1" t="s">
        <v>472</v>
      </c>
      <c r="L113" s="1" t="s">
        <v>285</v>
      </c>
      <c r="N113" s="1" t="s">
        <v>28</v>
      </c>
      <c r="O113" s="1" t="s">
        <v>22</v>
      </c>
      <c r="P113" s="12">
        <f t="shared" si="5"/>
        <v>4483</v>
      </c>
      <c r="Q113" s="12">
        <f t="shared" si="6"/>
        <v>53</v>
      </c>
      <c r="R113" s="12">
        <f t="shared" si="7"/>
        <v>31</v>
      </c>
      <c r="S113" s="12">
        <f t="shared" si="8"/>
        <v>144</v>
      </c>
      <c r="T113" s="12">
        <f t="shared" si="9"/>
        <v>680</v>
      </c>
      <c r="U113" t="s">
        <v>470</v>
      </c>
    </row>
    <row r="114" spans="1:21" ht="12.75" x14ac:dyDescent="0.2">
      <c r="A114" s="1">
        <v>112</v>
      </c>
      <c r="B114" s="1">
        <v>112</v>
      </c>
      <c r="C114" s="1">
        <v>112</v>
      </c>
      <c r="D114" s="1">
        <v>220330</v>
      </c>
      <c r="E114" s="1" t="s">
        <v>473</v>
      </c>
      <c r="F114" s="2" t="s">
        <v>474</v>
      </c>
      <c r="G114" s="1" t="s">
        <v>276</v>
      </c>
      <c r="H114" s="1" t="s">
        <v>475</v>
      </c>
      <c r="I114" s="1" t="s">
        <v>476</v>
      </c>
      <c r="J114" s="1" t="s">
        <v>133</v>
      </c>
      <c r="K114" s="1" t="s">
        <v>477</v>
      </c>
      <c r="L114" s="1" t="s">
        <v>285</v>
      </c>
      <c r="N114" s="1" t="s">
        <v>28</v>
      </c>
      <c r="O114" s="1" t="s">
        <v>22</v>
      </c>
      <c r="P114" s="12">
        <f t="shared" si="5"/>
        <v>4955</v>
      </c>
      <c r="Q114" s="12">
        <f t="shared" si="6"/>
        <v>44</v>
      </c>
      <c r="R114" s="12">
        <f t="shared" si="7"/>
        <v>54</v>
      </c>
      <c r="S114" s="12">
        <f t="shared" si="8"/>
        <v>91</v>
      </c>
      <c r="T114" s="12">
        <f t="shared" si="9"/>
        <v>737</v>
      </c>
      <c r="U114" t="s">
        <v>475</v>
      </c>
    </row>
    <row r="115" spans="1:21" ht="12.75" x14ac:dyDescent="0.2">
      <c r="A115" s="1">
        <v>113</v>
      </c>
      <c r="B115" s="1">
        <v>113</v>
      </c>
      <c r="C115" s="1">
        <v>113</v>
      </c>
      <c r="D115" s="1">
        <v>220330</v>
      </c>
      <c r="E115" s="1" t="s">
        <v>478</v>
      </c>
      <c r="F115" s="2" t="s">
        <v>479</v>
      </c>
      <c r="G115" s="1" t="s">
        <v>388</v>
      </c>
      <c r="H115" s="1" t="s">
        <v>480</v>
      </c>
      <c r="I115" s="1" t="s">
        <v>481</v>
      </c>
      <c r="J115" s="1" t="s">
        <v>17</v>
      </c>
      <c r="K115" s="1" t="s">
        <v>482</v>
      </c>
      <c r="L115" s="1" t="s">
        <v>285</v>
      </c>
      <c r="N115" s="1" t="s">
        <v>21</v>
      </c>
      <c r="O115" s="1" t="s">
        <v>22</v>
      </c>
      <c r="P115" s="12">
        <f t="shared" si="5"/>
        <v>2639</v>
      </c>
      <c r="Q115" s="12">
        <f t="shared" si="6"/>
        <v>19</v>
      </c>
      <c r="R115" s="12">
        <f t="shared" si="7"/>
        <v>27</v>
      </c>
      <c r="S115" s="12">
        <f t="shared" si="8"/>
        <v>97</v>
      </c>
      <c r="T115" s="12">
        <f t="shared" si="9"/>
        <v>376</v>
      </c>
      <c r="U115" t="s">
        <v>480</v>
      </c>
    </row>
    <row r="116" spans="1:21" ht="12.75" x14ac:dyDescent="0.2">
      <c r="A116" s="1">
        <v>114</v>
      </c>
      <c r="B116" s="1">
        <v>114</v>
      </c>
      <c r="C116" s="1">
        <v>114</v>
      </c>
      <c r="D116" s="1">
        <v>220330</v>
      </c>
      <c r="E116" s="1" t="s">
        <v>483</v>
      </c>
      <c r="F116" s="2" t="s">
        <v>484</v>
      </c>
      <c r="G116" s="1" t="s">
        <v>388</v>
      </c>
      <c r="H116" s="1" t="s">
        <v>485</v>
      </c>
      <c r="I116" s="1" t="s">
        <v>485</v>
      </c>
      <c r="J116" s="1" t="s">
        <v>17</v>
      </c>
      <c r="K116" s="1" t="s">
        <v>486</v>
      </c>
      <c r="L116" s="1" t="s">
        <v>285</v>
      </c>
      <c r="N116" s="1" t="s">
        <v>21</v>
      </c>
      <c r="O116" s="1" t="s">
        <v>22</v>
      </c>
      <c r="P116" s="12">
        <f t="shared" si="5"/>
        <v>4213</v>
      </c>
      <c r="Q116" s="12">
        <f t="shared" si="6"/>
        <v>20</v>
      </c>
      <c r="R116" s="12">
        <f t="shared" si="7"/>
        <v>16</v>
      </c>
      <c r="S116" s="12">
        <f t="shared" si="8"/>
        <v>263</v>
      </c>
      <c r="T116" s="12">
        <f t="shared" si="9"/>
        <v>534</v>
      </c>
      <c r="U116" t="s">
        <v>485</v>
      </c>
    </row>
    <row r="117" spans="1:21" ht="12.75" x14ac:dyDescent="0.2">
      <c r="A117" s="1">
        <v>115</v>
      </c>
      <c r="B117" s="1">
        <v>115</v>
      </c>
      <c r="C117" s="1">
        <v>115</v>
      </c>
      <c r="D117" s="1">
        <v>220330</v>
      </c>
      <c r="E117" s="1" t="s">
        <v>487</v>
      </c>
      <c r="F117" s="2" t="s">
        <v>488</v>
      </c>
      <c r="G117" s="1" t="s">
        <v>154</v>
      </c>
      <c r="H117" s="1" t="s">
        <v>489</v>
      </c>
      <c r="I117" s="1" t="s">
        <v>490</v>
      </c>
      <c r="J117" s="1" t="s">
        <v>37</v>
      </c>
      <c r="K117" s="1" t="s">
        <v>491</v>
      </c>
      <c r="L117" s="1" t="s">
        <v>285</v>
      </c>
      <c r="N117" s="1" t="s">
        <v>28</v>
      </c>
      <c r="O117" s="1" t="s">
        <v>22</v>
      </c>
      <c r="P117" s="12">
        <f t="shared" si="5"/>
        <v>4608</v>
      </c>
      <c r="Q117" s="12">
        <f t="shared" si="6"/>
        <v>37</v>
      </c>
      <c r="R117" s="12">
        <f t="shared" si="7"/>
        <v>43</v>
      </c>
      <c r="S117" s="12">
        <f t="shared" si="8"/>
        <v>107</v>
      </c>
      <c r="T117" s="12">
        <f t="shared" si="9"/>
        <v>666</v>
      </c>
      <c r="U117" t="s">
        <v>489</v>
      </c>
    </row>
    <row r="118" spans="1:21" ht="12.75" x14ac:dyDescent="0.2">
      <c r="A118" s="1">
        <v>116</v>
      </c>
      <c r="B118" s="1">
        <v>116</v>
      </c>
      <c r="C118" s="1">
        <v>116</v>
      </c>
      <c r="D118" s="1">
        <v>220330</v>
      </c>
      <c r="E118" s="1" t="s">
        <v>492</v>
      </c>
      <c r="F118" s="2" t="s">
        <v>493</v>
      </c>
      <c r="G118" s="1" t="s">
        <v>154</v>
      </c>
      <c r="H118" s="1" t="s">
        <v>494</v>
      </c>
      <c r="I118" s="1" t="s">
        <v>494</v>
      </c>
      <c r="J118" s="1" t="s">
        <v>37</v>
      </c>
      <c r="K118" s="1" t="s">
        <v>495</v>
      </c>
      <c r="L118" s="1" t="s">
        <v>285</v>
      </c>
      <c r="N118" s="1" t="s">
        <v>28</v>
      </c>
      <c r="O118" s="1" t="s">
        <v>22</v>
      </c>
      <c r="P118" s="12">
        <f t="shared" si="5"/>
        <v>8981</v>
      </c>
      <c r="Q118" s="12">
        <f t="shared" si="6"/>
        <v>54</v>
      </c>
      <c r="R118" s="12">
        <f t="shared" si="7"/>
        <v>52</v>
      </c>
      <c r="S118" s="12">
        <f t="shared" si="8"/>
        <v>172</v>
      </c>
      <c r="T118" s="12">
        <f t="shared" si="9"/>
        <v>1402</v>
      </c>
      <c r="U118" t="s">
        <v>494</v>
      </c>
    </row>
    <row r="119" spans="1:21" ht="12.75" x14ac:dyDescent="0.2">
      <c r="A119" s="1">
        <v>117</v>
      </c>
      <c r="B119" s="1">
        <v>117</v>
      </c>
      <c r="C119" s="1">
        <v>117</v>
      </c>
      <c r="D119" s="1">
        <v>220330</v>
      </c>
      <c r="E119" s="1" t="s">
        <v>496</v>
      </c>
      <c r="F119" s="2" t="s">
        <v>497</v>
      </c>
      <c r="G119" s="1" t="s">
        <v>154</v>
      </c>
      <c r="H119" s="1" t="s">
        <v>498</v>
      </c>
      <c r="I119" s="1" t="s">
        <v>498</v>
      </c>
      <c r="J119" s="1" t="s">
        <v>37</v>
      </c>
      <c r="K119" s="1" t="s">
        <v>499</v>
      </c>
      <c r="L119" s="1" t="s">
        <v>285</v>
      </c>
      <c r="N119" s="1" t="s">
        <v>28</v>
      </c>
      <c r="O119" s="1" t="s">
        <v>22</v>
      </c>
      <c r="P119" s="12">
        <f t="shared" si="5"/>
        <v>2808</v>
      </c>
      <c r="Q119" s="12">
        <f t="shared" si="6"/>
        <v>9</v>
      </c>
      <c r="R119" s="12">
        <f t="shared" si="7"/>
        <v>10</v>
      </c>
      <c r="S119" s="12">
        <f t="shared" si="8"/>
        <v>280</v>
      </c>
      <c r="T119" s="12">
        <f t="shared" si="9"/>
        <v>402</v>
      </c>
      <c r="U119" t="s">
        <v>498</v>
      </c>
    </row>
    <row r="120" spans="1:21" ht="12.75" x14ac:dyDescent="0.2">
      <c r="A120" s="1">
        <v>118</v>
      </c>
      <c r="B120" s="1">
        <v>118</v>
      </c>
      <c r="C120" s="1">
        <v>118</v>
      </c>
      <c r="D120" s="1">
        <v>220330</v>
      </c>
      <c r="E120" s="1" t="s">
        <v>500</v>
      </c>
      <c r="F120" s="2" t="s">
        <v>501</v>
      </c>
      <c r="G120" s="1" t="s">
        <v>154</v>
      </c>
      <c r="H120" s="1" t="s">
        <v>502</v>
      </c>
      <c r="I120" s="1" t="s">
        <v>502</v>
      </c>
      <c r="J120" s="1" t="s">
        <v>37</v>
      </c>
      <c r="K120" s="1" t="s">
        <v>503</v>
      </c>
      <c r="L120" s="1" t="s">
        <v>285</v>
      </c>
      <c r="N120" s="1" t="s">
        <v>28</v>
      </c>
      <c r="O120" s="1" t="s">
        <v>22</v>
      </c>
      <c r="P120" s="12">
        <f t="shared" si="5"/>
        <v>1646</v>
      </c>
      <c r="Q120" s="12">
        <f t="shared" si="6"/>
        <v>9</v>
      </c>
      <c r="R120" s="12">
        <f t="shared" si="7"/>
        <v>7</v>
      </c>
      <c r="S120" s="12">
        <f t="shared" si="8"/>
        <v>235</v>
      </c>
      <c r="T120" s="12">
        <f t="shared" si="9"/>
        <v>228</v>
      </c>
      <c r="U120" t="s">
        <v>502</v>
      </c>
    </row>
    <row r="121" spans="1:21" ht="12.75" x14ac:dyDescent="0.2">
      <c r="A121" s="1">
        <v>119</v>
      </c>
      <c r="B121" s="1">
        <v>119</v>
      </c>
      <c r="C121" s="1">
        <v>119</v>
      </c>
      <c r="D121" s="1">
        <v>220330</v>
      </c>
      <c r="E121" s="1" t="s">
        <v>504</v>
      </c>
      <c r="F121" s="2" t="s">
        <v>505</v>
      </c>
      <c r="G121" s="1" t="s">
        <v>154</v>
      </c>
      <c r="H121" s="1" t="s">
        <v>506</v>
      </c>
      <c r="I121" s="1" t="s">
        <v>506</v>
      </c>
      <c r="J121" s="1" t="s">
        <v>37</v>
      </c>
      <c r="K121" s="1" t="s">
        <v>507</v>
      </c>
      <c r="L121" s="1" t="s">
        <v>285</v>
      </c>
      <c r="N121" s="1" t="s">
        <v>28</v>
      </c>
      <c r="O121" s="1" t="s">
        <v>22</v>
      </c>
      <c r="P121" s="12">
        <f t="shared" si="5"/>
        <v>2132</v>
      </c>
      <c r="Q121" s="12">
        <f t="shared" si="6"/>
        <v>29</v>
      </c>
      <c r="R121" s="12">
        <f t="shared" si="7"/>
        <v>11</v>
      </c>
      <c r="S121" s="12">
        <f t="shared" si="8"/>
        <v>193</v>
      </c>
      <c r="T121" s="12">
        <f t="shared" si="9"/>
        <v>307</v>
      </c>
      <c r="U121" t="s">
        <v>506</v>
      </c>
    </row>
    <row r="122" spans="1:21" ht="12.75" x14ac:dyDescent="0.2">
      <c r="A122" s="1">
        <v>120</v>
      </c>
      <c r="B122" s="1">
        <v>120</v>
      </c>
      <c r="C122" s="1">
        <v>120</v>
      </c>
      <c r="D122" s="1">
        <v>220330</v>
      </c>
      <c r="E122" s="1" t="s">
        <v>508</v>
      </c>
      <c r="F122" s="2" t="s">
        <v>509</v>
      </c>
      <c r="G122" s="1" t="s">
        <v>510</v>
      </c>
      <c r="H122" s="1" t="s">
        <v>511</v>
      </c>
      <c r="I122" s="1" t="s">
        <v>511</v>
      </c>
      <c r="J122" s="1" t="s">
        <v>17</v>
      </c>
      <c r="K122" s="1" t="s">
        <v>512</v>
      </c>
      <c r="L122" s="1" t="s">
        <v>285</v>
      </c>
      <c r="N122" s="1" t="s">
        <v>28</v>
      </c>
      <c r="O122" s="1" t="s">
        <v>22</v>
      </c>
      <c r="P122" s="12">
        <f t="shared" si="5"/>
        <v>4101</v>
      </c>
      <c r="Q122" s="12">
        <f t="shared" si="6"/>
        <v>21</v>
      </c>
      <c r="R122" s="12">
        <f t="shared" si="7"/>
        <v>27</v>
      </c>
      <c r="S122" s="12">
        <f t="shared" si="8"/>
        <v>151</v>
      </c>
      <c r="T122" s="12">
        <f t="shared" si="9"/>
        <v>601</v>
      </c>
      <c r="U122" t="s">
        <v>511</v>
      </c>
    </row>
    <row r="123" spans="1:21" ht="12.75" x14ac:dyDescent="0.2">
      <c r="A123" s="1">
        <v>121</v>
      </c>
      <c r="B123" s="1">
        <v>121</v>
      </c>
      <c r="C123" s="1">
        <v>121</v>
      </c>
      <c r="D123" s="1">
        <v>220330</v>
      </c>
      <c r="E123" s="1" t="s">
        <v>513</v>
      </c>
      <c r="F123" s="2" t="s">
        <v>514</v>
      </c>
      <c r="G123" s="1" t="s">
        <v>515</v>
      </c>
      <c r="H123" s="1" t="s">
        <v>516</v>
      </c>
      <c r="I123" s="1" t="s">
        <v>516</v>
      </c>
      <c r="J123" s="1" t="s">
        <v>17</v>
      </c>
      <c r="K123" s="1" t="s">
        <v>517</v>
      </c>
      <c r="L123" s="1" t="s">
        <v>285</v>
      </c>
      <c r="N123" s="1" t="s">
        <v>28</v>
      </c>
      <c r="O123" s="1" t="s">
        <v>22</v>
      </c>
      <c r="P123" s="12">
        <f t="shared" si="5"/>
        <v>4266</v>
      </c>
      <c r="Q123" s="12">
        <f t="shared" si="6"/>
        <v>6</v>
      </c>
      <c r="R123" s="12">
        <f t="shared" si="7"/>
        <v>29</v>
      </c>
      <c r="S123" s="12">
        <f t="shared" si="8"/>
        <v>147</v>
      </c>
      <c r="T123" s="12">
        <f t="shared" si="9"/>
        <v>622</v>
      </c>
      <c r="U123" t="s">
        <v>516</v>
      </c>
    </row>
    <row r="124" spans="1:21" ht="12.75" x14ac:dyDescent="0.2">
      <c r="A124" s="1">
        <v>122</v>
      </c>
      <c r="B124" s="1">
        <v>122</v>
      </c>
      <c r="C124" s="1">
        <v>122</v>
      </c>
      <c r="D124" s="1">
        <v>220330</v>
      </c>
      <c r="E124" s="1" t="s">
        <v>518</v>
      </c>
      <c r="F124" s="2" t="s">
        <v>519</v>
      </c>
      <c r="G124" s="1" t="s">
        <v>154</v>
      </c>
      <c r="H124" s="1" t="s">
        <v>520</v>
      </c>
      <c r="I124" s="1" t="s">
        <v>520</v>
      </c>
      <c r="J124" s="1" t="s">
        <v>37</v>
      </c>
      <c r="K124" s="1" t="s">
        <v>521</v>
      </c>
      <c r="L124" s="1" t="s">
        <v>285</v>
      </c>
      <c r="N124" s="1" t="s">
        <v>28</v>
      </c>
      <c r="O124" s="1" t="s">
        <v>22</v>
      </c>
      <c r="P124" s="12">
        <f t="shared" si="5"/>
        <v>1991</v>
      </c>
      <c r="Q124" s="12">
        <f t="shared" si="6"/>
        <v>17</v>
      </c>
      <c r="R124" s="12">
        <f t="shared" si="7"/>
        <v>14</v>
      </c>
      <c r="S124" s="12">
        <f t="shared" si="8"/>
        <v>142</v>
      </c>
      <c r="T124" s="12">
        <f t="shared" si="9"/>
        <v>293</v>
      </c>
      <c r="U124" t="s">
        <v>520</v>
      </c>
    </row>
    <row r="125" spans="1:21" ht="12.75" x14ac:dyDescent="0.2">
      <c r="A125" s="1">
        <v>123</v>
      </c>
      <c r="B125" s="1">
        <v>123</v>
      </c>
      <c r="C125" s="1">
        <v>123</v>
      </c>
      <c r="D125" s="1">
        <v>220330</v>
      </c>
      <c r="E125" s="1" t="s">
        <v>522</v>
      </c>
      <c r="F125" s="2" t="s">
        <v>523</v>
      </c>
      <c r="G125" s="1" t="s">
        <v>154</v>
      </c>
      <c r="H125" s="1" t="s">
        <v>524</v>
      </c>
      <c r="I125" s="1" t="s">
        <v>524</v>
      </c>
      <c r="J125" s="1" t="s">
        <v>17</v>
      </c>
      <c r="K125" s="1" t="s">
        <v>525</v>
      </c>
      <c r="L125" s="1" t="s">
        <v>285</v>
      </c>
      <c r="N125" s="1" t="s">
        <v>28</v>
      </c>
      <c r="O125" s="1" t="s">
        <v>22</v>
      </c>
      <c r="P125" s="12">
        <f t="shared" si="5"/>
        <v>5468</v>
      </c>
      <c r="Q125" s="12">
        <f t="shared" si="6"/>
        <v>19</v>
      </c>
      <c r="R125" s="12">
        <f t="shared" si="7"/>
        <v>22</v>
      </c>
      <c r="S125" s="12">
        <f t="shared" si="8"/>
        <v>248</v>
      </c>
      <c r="T125" s="12">
        <f t="shared" si="9"/>
        <v>814</v>
      </c>
      <c r="U125" t="s">
        <v>524</v>
      </c>
    </row>
    <row r="126" spans="1:21" ht="12.75" x14ac:dyDescent="0.2">
      <c r="A126" s="1">
        <v>124</v>
      </c>
      <c r="B126" s="1">
        <v>124</v>
      </c>
      <c r="C126" s="1">
        <v>124</v>
      </c>
      <c r="D126" s="1">
        <v>220329</v>
      </c>
      <c r="E126" s="1" t="s">
        <v>526</v>
      </c>
      <c r="F126" s="2" t="s">
        <v>527</v>
      </c>
      <c r="G126" s="1" t="s">
        <v>288</v>
      </c>
      <c r="H126" s="1" t="s">
        <v>528</v>
      </c>
      <c r="I126" s="1" t="s">
        <v>528</v>
      </c>
      <c r="J126" s="1" t="s">
        <v>37</v>
      </c>
      <c r="K126" s="1" t="s">
        <v>529</v>
      </c>
      <c r="L126" s="1" t="s">
        <v>285</v>
      </c>
      <c r="N126" s="1" t="s">
        <v>28</v>
      </c>
      <c r="O126" s="1" t="s">
        <v>22</v>
      </c>
      <c r="P126" s="12">
        <f t="shared" si="5"/>
        <v>2908</v>
      </c>
      <c r="Q126" s="12">
        <f t="shared" si="6"/>
        <v>50</v>
      </c>
      <c r="R126" s="12">
        <f t="shared" si="7"/>
        <v>25</v>
      </c>
      <c r="S126" s="12">
        <f t="shared" si="8"/>
        <v>116</v>
      </c>
      <c r="T126" s="12">
        <f t="shared" si="9"/>
        <v>424</v>
      </c>
      <c r="U126" t="s">
        <v>528</v>
      </c>
    </row>
    <row r="127" spans="1:21" ht="12.75" x14ac:dyDescent="0.2">
      <c r="A127" s="1">
        <v>125</v>
      </c>
      <c r="B127" s="1">
        <v>125</v>
      </c>
      <c r="C127" s="1">
        <v>125</v>
      </c>
      <c r="D127" s="1">
        <v>220329</v>
      </c>
      <c r="E127" s="1" t="s">
        <v>530</v>
      </c>
      <c r="F127" s="2" t="s">
        <v>531</v>
      </c>
      <c r="G127" s="1" t="s">
        <v>288</v>
      </c>
      <c r="H127" s="1" t="s">
        <v>532</v>
      </c>
      <c r="I127" s="1" t="s">
        <v>532</v>
      </c>
      <c r="J127" s="1" t="s">
        <v>17</v>
      </c>
      <c r="K127" s="1" t="s">
        <v>533</v>
      </c>
      <c r="L127" s="1" t="s">
        <v>285</v>
      </c>
      <c r="N127" s="1" t="s">
        <v>28</v>
      </c>
      <c r="O127" s="1" t="s">
        <v>22</v>
      </c>
      <c r="P127" s="12">
        <f t="shared" si="5"/>
        <v>3527</v>
      </c>
      <c r="Q127" s="12">
        <f t="shared" si="6"/>
        <v>24</v>
      </c>
      <c r="R127" s="12">
        <f t="shared" si="7"/>
        <v>33</v>
      </c>
      <c r="S127" s="12">
        <f t="shared" si="8"/>
        <v>106</v>
      </c>
      <c r="T127" s="12">
        <f t="shared" si="9"/>
        <v>531</v>
      </c>
      <c r="U127" t="s">
        <v>532</v>
      </c>
    </row>
    <row r="128" spans="1:21" ht="12.75" x14ac:dyDescent="0.2">
      <c r="A128" s="1">
        <v>126</v>
      </c>
      <c r="B128" s="1">
        <v>126</v>
      </c>
      <c r="C128" s="1">
        <v>126</v>
      </c>
      <c r="D128" s="1">
        <v>220329</v>
      </c>
      <c r="E128" s="1" t="s">
        <v>534</v>
      </c>
      <c r="F128" s="2" t="s">
        <v>535</v>
      </c>
      <c r="G128" s="1" t="s">
        <v>288</v>
      </c>
      <c r="H128" s="1" t="s">
        <v>536</v>
      </c>
      <c r="I128" s="1" t="s">
        <v>536</v>
      </c>
      <c r="J128" s="1" t="s">
        <v>17</v>
      </c>
      <c r="K128" s="1" t="s">
        <v>537</v>
      </c>
      <c r="L128" s="1" t="s">
        <v>285</v>
      </c>
      <c r="N128" s="1" t="s">
        <v>28</v>
      </c>
      <c r="O128" s="1" t="s">
        <v>22</v>
      </c>
      <c r="P128" s="12">
        <f t="shared" si="5"/>
        <v>1809</v>
      </c>
      <c r="Q128" s="12">
        <f t="shared" si="6"/>
        <v>17</v>
      </c>
      <c r="R128" s="12">
        <f t="shared" si="7"/>
        <v>21</v>
      </c>
      <c r="S128" s="12">
        <f t="shared" si="8"/>
        <v>86</v>
      </c>
      <c r="T128" s="12">
        <f t="shared" si="9"/>
        <v>289</v>
      </c>
      <c r="U128" t="s">
        <v>536</v>
      </c>
    </row>
    <row r="129" spans="1:21" ht="12.75" x14ac:dyDescent="0.2">
      <c r="A129" s="1">
        <v>127</v>
      </c>
      <c r="B129" s="1">
        <v>127</v>
      </c>
      <c r="C129" s="1">
        <v>127</v>
      </c>
      <c r="D129" s="1">
        <v>220329</v>
      </c>
      <c r="E129" s="1" t="s">
        <v>538</v>
      </c>
      <c r="F129" s="2" t="s">
        <v>539</v>
      </c>
      <c r="G129" s="1" t="s">
        <v>288</v>
      </c>
      <c r="H129" s="1" t="s">
        <v>540</v>
      </c>
      <c r="I129" s="1" t="s">
        <v>540</v>
      </c>
      <c r="J129" s="1" t="s">
        <v>37</v>
      </c>
      <c r="K129" s="1" t="s">
        <v>541</v>
      </c>
      <c r="L129" s="1" t="s">
        <v>285</v>
      </c>
      <c r="N129" s="1" t="s">
        <v>28</v>
      </c>
      <c r="O129" s="1" t="s">
        <v>22</v>
      </c>
      <c r="P129" s="12">
        <f t="shared" si="5"/>
        <v>2753</v>
      </c>
      <c r="Q129" s="12">
        <f t="shared" si="6"/>
        <v>15</v>
      </c>
      <c r="R129" s="12">
        <f t="shared" si="7"/>
        <v>34</v>
      </c>
      <c r="S129" s="12">
        <f t="shared" si="8"/>
        <v>80</v>
      </c>
      <c r="T129" s="12">
        <f t="shared" si="9"/>
        <v>409</v>
      </c>
      <c r="U129" t="s">
        <v>540</v>
      </c>
    </row>
    <row r="130" spans="1:21" ht="12.75" x14ac:dyDescent="0.2">
      <c r="A130" s="1">
        <v>128</v>
      </c>
      <c r="B130" s="1">
        <v>128</v>
      </c>
      <c r="C130" s="1">
        <v>128</v>
      </c>
      <c r="D130" s="1">
        <v>220329</v>
      </c>
      <c r="E130" s="1" t="s">
        <v>542</v>
      </c>
      <c r="F130" s="2" t="s">
        <v>543</v>
      </c>
      <c r="G130" s="1" t="s">
        <v>288</v>
      </c>
      <c r="H130" s="1" t="s">
        <v>544</v>
      </c>
      <c r="I130" s="1" t="s">
        <v>544</v>
      </c>
      <c r="J130" s="1" t="s">
        <v>17</v>
      </c>
      <c r="K130" s="1" t="s">
        <v>545</v>
      </c>
      <c r="L130" s="1" t="s">
        <v>285</v>
      </c>
      <c r="N130" s="1" t="s">
        <v>28</v>
      </c>
      <c r="O130" s="1" t="s">
        <v>22</v>
      </c>
      <c r="P130" s="12">
        <f t="shared" si="5"/>
        <v>3542</v>
      </c>
      <c r="Q130" s="12">
        <f t="shared" si="6"/>
        <v>13</v>
      </c>
      <c r="R130" s="12">
        <f t="shared" si="7"/>
        <v>33</v>
      </c>
      <c r="S130" s="12">
        <f t="shared" si="8"/>
        <v>107</v>
      </c>
      <c r="T130" s="12">
        <f t="shared" si="9"/>
        <v>548</v>
      </c>
      <c r="U130" t="s">
        <v>544</v>
      </c>
    </row>
    <row r="131" spans="1:21" ht="12.75" x14ac:dyDescent="0.2">
      <c r="A131" s="1">
        <v>129</v>
      </c>
      <c r="B131" s="1">
        <v>129</v>
      </c>
      <c r="C131" s="1">
        <v>129</v>
      </c>
      <c r="D131" s="1">
        <v>220329</v>
      </c>
      <c r="E131" s="1" t="s">
        <v>546</v>
      </c>
      <c r="F131" s="2" t="s">
        <v>547</v>
      </c>
      <c r="G131" s="1" t="s">
        <v>288</v>
      </c>
      <c r="H131" s="1" t="s">
        <v>548</v>
      </c>
      <c r="I131" s="1" t="s">
        <v>548</v>
      </c>
      <c r="J131" s="1" t="s">
        <v>37</v>
      </c>
      <c r="K131" s="1" t="s">
        <v>549</v>
      </c>
      <c r="L131" s="1" t="s">
        <v>285</v>
      </c>
      <c r="N131" s="1" t="s">
        <v>28</v>
      </c>
      <c r="O131" s="1" t="s">
        <v>22</v>
      </c>
      <c r="P131" s="12">
        <f t="shared" ref="P131:P194" si="10">LEN(H131)</f>
        <v>5791</v>
      </c>
      <c r="Q131" s="12">
        <f t="shared" ref="Q131:Q194" si="11">LEN(K131)</f>
        <v>9</v>
      </c>
      <c r="R131" s="12">
        <f t="shared" ref="R131:R194" si="12">LEN(U131)-LEN(SUBSTITUTE(U131,".",""))</f>
        <v>54</v>
      </c>
      <c r="S131" s="12">
        <f t="shared" ref="S131:S194" si="13">IF(R131&gt;0,INT(P131/R131),0)</f>
        <v>107</v>
      </c>
      <c r="T131" s="12">
        <f t="shared" ref="T131:T194" si="14">LEN(U131)-LEN(SUBSTITUTE(U131," ",""))</f>
        <v>850</v>
      </c>
      <c r="U131" t="s">
        <v>548</v>
      </c>
    </row>
    <row r="132" spans="1:21" ht="12.75" x14ac:dyDescent="0.2">
      <c r="A132" s="1">
        <v>130</v>
      </c>
      <c r="B132" s="1">
        <v>130</v>
      </c>
      <c r="C132" s="1">
        <v>130</v>
      </c>
      <c r="D132" s="1">
        <v>220329</v>
      </c>
      <c r="E132" s="1" t="s">
        <v>550</v>
      </c>
      <c r="F132" s="2" t="s">
        <v>551</v>
      </c>
      <c r="G132" s="1" t="s">
        <v>288</v>
      </c>
      <c r="H132" s="1" t="s">
        <v>552</v>
      </c>
      <c r="I132" s="1" t="s">
        <v>552</v>
      </c>
      <c r="J132" s="1" t="s">
        <v>17</v>
      </c>
      <c r="K132" s="1" t="s">
        <v>553</v>
      </c>
      <c r="L132" s="1" t="s">
        <v>285</v>
      </c>
      <c r="N132" s="1" t="s">
        <v>28</v>
      </c>
      <c r="O132" s="1" t="s">
        <v>22</v>
      </c>
      <c r="P132" s="12">
        <f t="shared" si="10"/>
        <v>2643</v>
      </c>
      <c r="Q132" s="12">
        <f t="shared" si="11"/>
        <v>39</v>
      </c>
      <c r="R132" s="12">
        <f t="shared" si="12"/>
        <v>18</v>
      </c>
      <c r="S132" s="12">
        <f t="shared" si="13"/>
        <v>146</v>
      </c>
      <c r="T132" s="12">
        <f t="shared" si="14"/>
        <v>405</v>
      </c>
      <c r="U132" t="s">
        <v>552</v>
      </c>
    </row>
    <row r="133" spans="1:21" ht="12.75" x14ac:dyDescent="0.2">
      <c r="A133" s="1">
        <v>131</v>
      </c>
      <c r="B133" s="1">
        <v>131</v>
      </c>
      <c r="C133" s="1">
        <v>131</v>
      </c>
      <c r="D133" s="1">
        <v>220329</v>
      </c>
      <c r="E133" s="1" t="s">
        <v>554</v>
      </c>
      <c r="F133" s="2" t="s">
        <v>555</v>
      </c>
      <c r="G133" s="1" t="s">
        <v>288</v>
      </c>
      <c r="H133" s="1" t="s">
        <v>556</v>
      </c>
      <c r="I133" s="1" t="s">
        <v>556</v>
      </c>
      <c r="J133" s="1" t="s">
        <v>37</v>
      </c>
      <c r="K133" s="1" t="s">
        <v>557</v>
      </c>
      <c r="L133" s="1" t="s">
        <v>285</v>
      </c>
      <c r="N133" s="1" t="s">
        <v>21</v>
      </c>
      <c r="O133" s="1" t="s">
        <v>22</v>
      </c>
      <c r="P133" s="12">
        <f t="shared" si="10"/>
        <v>4980</v>
      </c>
      <c r="Q133" s="12">
        <f t="shared" si="11"/>
        <v>24</v>
      </c>
      <c r="R133" s="12">
        <f t="shared" si="12"/>
        <v>35</v>
      </c>
      <c r="S133" s="12">
        <f t="shared" si="13"/>
        <v>142</v>
      </c>
      <c r="T133" s="12">
        <f t="shared" si="14"/>
        <v>666</v>
      </c>
      <c r="U133" t="s">
        <v>556</v>
      </c>
    </row>
    <row r="134" spans="1:21" ht="12.75" x14ac:dyDescent="0.2">
      <c r="A134" s="1">
        <v>132</v>
      </c>
      <c r="B134" s="1">
        <v>132</v>
      </c>
      <c r="C134" s="1">
        <v>132</v>
      </c>
      <c r="D134" s="1">
        <v>220329</v>
      </c>
      <c r="E134" s="1" t="s">
        <v>558</v>
      </c>
      <c r="F134" s="2" t="s">
        <v>559</v>
      </c>
      <c r="G134" s="1" t="s">
        <v>288</v>
      </c>
      <c r="H134" s="1" t="s">
        <v>560</v>
      </c>
      <c r="I134" s="1" t="s">
        <v>560</v>
      </c>
      <c r="J134" s="1" t="s">
        <v>37</v>
      </c>
      <c r="K134" s="1" t="s">
        <v>561</v>
      </c>
      <c r="L134" s="1" t="s">
        <v>285</v>
      </c>
      <c r="N134" s="1" t="s">
        <v>28</v>
      </c>
      <c r="O134" s="1" t="s">
        <v>22</v>
      </c>
      <c r="P134" s="12">
        <f t="shared" si="10"/>
        <v>2214</v>
      </c>
      <c r="Q134" s="12">
        <f t="shared" si="11"/>
        <v>23</v>
      </c>
      <c r="R134" s="12">
        <f t="shared" si="12"/>
        <v>20</v>
      </c>
      <c r="S134" s="12">
        <f t="shared" si="13"/>
        <v>110</v>
      </c>
      <c r="T134" s="12">
        <f t="shared" si="14"/>
        <v>339</v>
      </c>
      <c r="U134" t="s">
        <v>560</v>
      </c>
    </row>
    <row r="135" spans="1:21" ht="12.75" x14ac:dyDescent="0.2">
      <c r="A135" s="1">
        <v>133</v>
      </c>
      <c r="B135" s="1">
        <v>133</v>
      </c>
      <c r="C135" s="1">
        <v>133</v>
      </c>
      <c r="D135" s="1">
        <v>220329</v>
      </c>
      <c r="E135" s="1" t="s">
        <v>562</v>
      </c>
      <c r="F135" s="2" t="s">
        <v>563</v>
      </c>
      <c r="G135" s="1" t="s">
        <v>288</v>
      </c>
      <c r="H135" s="1" t="s">
        <v>564</v>
      </c>
      <c r="I135" s="1" t="s">
        <v>564</v>
      </c>
      <c r="J135" s="1" t="s">
        <v>17</v>
      </c>
      <c r="K135" s="1" t="s">
        <v>565</v>
      </c>
      <c r="L135" s="1" t="s">
        <v>285</v>
      </c>
      <c r="N135" s="1" t="s">
        <v>28</v>
      </c>
      <c r="O135" s="1" t="s">
        <v>22</v>
      </c>
      <c r="P135" s="12">
        <f t="shared" si="10"/>
        <v>2440</v>
      </c>
      <c r="Q135" s="12">
        <f t="shared" si="11"/>
        <v>38</v>
      </c>
      <c r="R135" s="12">
        <f t="shared" si="12"/>
        <v>22</v>
      </c>
      <c r="S135" s="12">
        <f t="shared" si="13"/>
        <v>110</v>
      </c>
      <c r="T135" s="12">
        <f t="shared" si="14"/>
        <v>380</v>
      </c>
      <c r="U135" t="s">
        <v>564</v>
      </c>
    </row>
    <row r="136" spans="1:21" ht="12.75" x14ac:dyDescent="0.2">
      <c r="A136" s="1">
        <v>134</v>
      </c>
      <c r="B136" s="1">
        <v>134</v>
      </c>
      <c r="C136" s="1">
        <v>134</v>
      </c>
      <c r="D136" s="1">
        <v>220329</v>
      </c>
      <c r="E136" s="1" t="s">
        <v>566</v>
      </c>
      <c r="F136" s="2" t="s">
        <v>567</v>
      </c>
      <c r="G136" s="1" t="s">
        <v>288</v>
      </c>
      <c r="H136" s="1" t="s">
        <v>568</v>
      </c>
      <c r="I136" s="1" t="s">
        <v>568</v>
      </c>
      <c r="J136" s="1" t="s">
        <v>17</v>
      </c>
      <c r="K136" s="1" t="s">
        <v>569</v>
      </c>
      <c r="L136" s="1" t="s">
        <v>285</v>
      </c>
      <c r="N136" s="1" t="s">
        <v>28</v>
      </c>
      <c r="O136" s="1" t="s">
        <v>22</v>
      </c>
      <c r="P136" s="12">
        <f t="shared" si="10"/>
        <v>1876</v>
      </c>
      <c r="Q136" s="12">
        <f t="shared" si="11"/>
        <v>23</v>
      </c>
      <c r="R136" s="12">
        <f t="shared" si="12"/>
        <v>18</v>
      </c>
      <c r="S136" s="12">
        <f t="shared" si="13"/>
        <v>104</v>
      </c>
      <c r="T136" s="12">
        <f t="shared" si="14"/>
        <v>272</v>
      </c>
      <c r="U136" t="s">
        <v>568</v>
      </c>
    </row>
    <row r="137" spans="1:21" ht="12.75" x14ac:dyDescent="0.2">
      <c r="A137" s="1">
        <v>135</v>
      </c>
      <c r="B137" s="1">
        <v>135</v>
      </c>
      <c r="C137" s="1">
        <v>135</v>
      </c>
      <c r="D137" s="1">
        <v>220329</v>
      </c>
      <c r="E137" s="1" t="s">
        <v>570</v>
      </c>
      <c r="F137" s="2" t="s">
        <v>571</v>
      </c>
      <c r="G137" s="1" t="s">
        <v>288</v>
      </c>
      <c r="H137" s="1" t="s">
        <v>572</v>
      </c>
      <c r="I137" s="1" t="s">
        <v>572</v>
      </c>
      <c r="J137" s="1" t="s">
        <v>17</v>
      </c>
      <c r="K137" s="1" t="s">
        <v>573</v>
      </c>
      <c r="L137" s="1" t="s">
        <v>285</v>
      </c>
      <c r="N137" s="1" t="s">
        <v>21</v>
      </c>
      <c r="O137" s="1" t="s">
        <v>22</v>
      </c>
      <c r="P137" s="12">
        <f t="shared" si="10"/>
        <v>4191</v>
      </c>
      <c r="Q137" s="12">
        <f t="shared" si="11"/>
        <v>78</v>
      </c>
      <c r="R137" s="12">
        <f t="shared" si="12"/>
        <v>55</v>
      </c>
      <c r="S137" s="12">
        <f t="shared" si="13"/>
        <v>76</v>
      </c>
      <c r="T137" s="12">
        <f t="shared" si="14"/>
        <v>616</v>
      </c>
      <c r="U137" t="s">
        <v>572</v>
      </c>
    </row>
    <row r="138" spans="1:21" ht="12.75" x14ac:dyDescent="0.2">
      <c r="A138" s="1">
        <v>136</v>
      </c>
      <c r="B138" s="1">
        <v>136</v>
      </c>
      <c r="C138" s="1">
        <v>136</v>
      </c>
      <c r="D138" s="1">
        <v>220329</v>
      </c>
      <c r="E138" s="1" t="s">
        <v>574</v>
      </c>
      <c r="F138" s="2" t="s">
        <v>575</v>
      </c>
      <c r="G138" s="1" t="s">
        <v>288</v>
      </c>
      <c r="H138" s="1" t="s">
        <v>576</v>
      </c>
      <c r="I138" s="1" t="s">
        <v>576</v>
      </c>
      <c r="J138" s="1" t="s">
        <v>37</v>
      </c>
      <c r="K138" s="1" t="s">
        <v>577</v>
      </c>
      <c r="L138" s="1" t="s">
        <v>285</v>
      </c>
      <c r="N138" s="1" t="s">
        <v>28</v>
      </c>
      <c r="O138" s="1" t="s">
        <v>22</v>
      </c>
      <c r="P138" s="12">
        <f t="shared" si="10"/>
        <v>3308</v>
      </c>
      <c r="Q138" s="12">
        <f t="shared" si="11"/>
        <v>42</v>
      </c>
      <c r="R138" s="12">
        <f t="shared" si="12"/>
        <v>23</v>
      </c>
      <c r="S138" s="12">
        <f t="shared" si="13"/>
        <v>143</v>
      </c>
      <c r="T138" s="12">
        <f t="shared" si="14"/>
        <v>456</v>
      </c>
      <c r="U138" t="s">
        <v>576</v>
      </c>
    </row>
    <row r="139" spans="1:21" ht="12.75" x14ac:dyDescent="0.2">
      <c r="A139" s="1">
        <v>137</v>
      </c>
      <c r="B139" s="1">
        <v>137</v>
      </c>
      <c r="C139" s="1">
        <v>137</v>
      </c>
      <c r="D139" s="1">
        <v>220329</v>
      </c>
      <c r="E139" s="1" t="s">
        <v>578</v>
      </c>
      <c r="F139" s="2" t="s">
        <v>579</v>
      </c>
      <c r="G139" s="1" t="s">
        <v>288</v>
      </c>
      <c r="H139" s="1" t="s">
        <v>580</v>
      </c>
      <c r="I139" s="1" t="s">
        <v>580</v>
      </c>
      <c r="J139" s="1" t="s">
        <v>37</v>
      </c>
      <c r="K139" s="1" t="s">
        <v>581</v>
      </c>
      <c r="L139" s="1" t="s">
        <v>285</v>
      </c>
      <c r="N139" s="1" t="s">
        <v>28</v>
      </c>
      <c r="O139" s="1" t="s">
        <v>22</v>
      </c>
      <c r="P139" s="12">
        <f t="shared" si="10"/>
        <v>2924</v>
      </c>
      <c r="Q139" s="12">
        <f t="shared" si="11"/>
        <v>36</v>
      </c>
      <c r="R139" s="12">
        <f t="shared" si="12"/>
        <v>26</v>
      </c>
      <c r="S139" s="12">
        <f t="shared" si="13"/>
        <v>112</v>
      </c>
      <c r="T139" s="12">
        <f t="shared" si="14"/>
        <v>410</v>
      </c>
      <c r="U139" t="s">
        <v>580</v>
      </c>
    </row>
    <row r="140" spans="1:21" ht="12.75" x14ac:dyDescent="0.2">
      <c r="A140" s="1">
        <v>138</v>
      </c>
      <c r="B140" s="1">
        <v>138</v>
      </c>
      <c r="C140" s="1">
        <v>138</v>
      </c>
      <c r="D140" s="1">
        <v>220329</v>
      </c>
      <c r="E140" s="1" t="s">
        <v>582</v>
      </c>
      <c r="F140" s="2" t="s">
        <v>583</v>
      </c>
      <c r="G140" s="1" t="s">
        <v>288</v>
      </c>
      <c r="H140" s="1" t="s">
        <v>584</v>
      </c>
      <c r="I140" s="1" t="s">
        <v>584</v>
      </c>
      <c r="J140" s="1" t="s">
        <v>17</v>
      </c>
      <c r="K140" s="1" t="s">
        <v>585</v>
      </c>
      <c r="L140" s="1" t="s">
        <v>285</v>
      </c>
      <c r="N140" s="1" t="s">
        <v>28</v>
      </c>
      <c r="O140" s="1" t="s">
        <v>22</v>
      </c>
      <c r="P140" s="12">
        <f t="shared" si="10"/>
        <v>4692</v>
      </c>
      <c r="Q140" s="12">
        <f t="shared" si="11"/>
        <v>47</v>
      </c>
      <c r="R140" s="12">
        <f t="shared" si="12"/>
        <v>32</v>
      </c>
      <c r="S140" s="12">
        <f t="shared" si="13"/>
        <v>146</v>
      </c>
      <c r="T140" s="12">
        <f t="shared" si="14"/>
        <v>648</v>
      </c>
      <c r="U140" t="s">
        <v>584</v>
      </c>
    </row>
    <row r="141" spans="1:21" ht="12.75" x14ac:dyDescent="0.2">
      <c r="A141" s="1">
        <v>139</v>
      </c>
      <c r="B141" s="1">
        <v>139</v>
      </c>
      <c r="C141" s="1">
        <v>139</v>
      </c>
      <c r="D141" s="1">
        <v>220329</v>
      </c>
      <c r="E141" s="1" t="s">
        <v>586</v>
      </c>
      <c r="F141" s="2" t="s">
        <v>587</v>
      </c>
      <c r="G141" s="1" t="s">
        <v>288</v>
      </c>
      <c r="H141" s="1" t="s">
        <v>588</v>
      </c>
      <c r="I141" s="1" t="s">
        <v>588</v>
      </c>
      <c r="J141" s="1" t="s">
        <v>17</v>
      </c>
      <c r="K141" s="1" t="s">
        <v>589</v>
      </c>
      <c r="L141" s="1" t="s">
        <v>285</v>
      </c>
      <c r="N141" s="1" t="s">
        <v>28</v>
      </c>
      <c r="O141" s="1" t="s">
        <v>22</v>
      </c>
      <c r="P141" s="12">
        <f t="shared" si="10"/>
        <v>2731</v>
      </c>
      <c r="Q141" s="12">
        <f t="shared" si="11"/>
        <v>37</v>
      </c>
      <c r="R141" s="12">
        <f t="shared" si="12"/>
        <v>23</v>
      </c>
      <c r="S141" s="12">
        <f t="shared" si="13"/>
        <v>118</v>
      </c>
      <c r="T141" s="12">
        <f t="shared" si="14"/>
        <v>405</v>
      </c>
      <c r="U141" t="s">
        <v>588</v>
      </c>
    </row>
    <row r="142" spans="1:21" ht="12.75" x14ac:dyDescent="0.2">
      <c r="A142" s="1">
        <v>140</v>
      </c>
      <c r="B142" s="1">
        <v>140</v>
      </c>
      <c r="C142" s="1">
        <v>140</v>
      </c>
      <c r="D142" s="1">
        <v>220329</v>
      </c>
      <c r="E142" s="1" t="s">
        <v>590</v>
      </c>
      <c r="F142" s="2" t="s">
        <v>591</v>
      </c>
      <c r="G142" s="1" t="s">
        <v>288</v>
      </c>
      <c r="H142" s="1" t="s">
        <v>592</v>
      </c>
      <c r="I142" s="1" t="s">
        <v>592</v>
      </c>
      <c r="J142" s="1" t="s">
        <v>17</v>
      </c>
      <c r="K142" s="1" t="s">
        <v>593</v>
      </c>
      <c r="L142" s="1" t="s">
        <v>285</v>
      </c>
      <c r="N142" s="1" t="s">
        <v>21</v>
      </c>
      <c r="O142" s="1" t="s">
        <v>22</v>
      </c>
      <c r="P142" s="12">
        <f t="shared" si="10"/>
        <v>3196</v>
      </c>
      <c r="Q142" s="12">
        <f t="shared" si="11"/>
        <v>43</v>
      </c>
      <c r="R142" s="12">
        <f t="shared" si="12"/>
        <v>30</v>
      </c>
      <c r="S142" s="12">
        <f t="shared" si="13"/>
        <v>106</v>
      </c>
      <c r="T142" s="12">
        <f t="shared" si="14"/>
        <v>399</v>
      </c>
      <c r="U142" t="s">
        <v>592</v>
      </c>
    </row>
    <row r="143" spans="1:21" ht="12.75" x14ac:dyDescent="0.2">
      <c r="A143" s="1">
        <v>141</v>
      </c>
      <c r="B143" s="1">
        <v>141</v>
      </c>
      <c r="C143" s="1">
        <v>141</v>
      </c>
      <c r="D143" s="1">
        <v>220329</v>
      </c>
      <c r="E143" s="1" t="s">
        <v>594</v>
      </c>
      <c r="F143" s="2" t="s">
        <v>595</v>
      </c>
      <c r="G143" s="1" t="s">
        <v>288</v>
      </c>
      <c r="H143" s="1" t="s">
        <v>596</v>
      </c>
      <c r="I143" s="1" t="s">
        <v>596</v>
      </c>
      <c r="J143" s="1" t="s">
        <v>37</v>
      </c>
      <c r="K143" s="1" t="s">
        <v>597</v>
      </c>
      <c r="L143" s="1" t="s">
        <v>285</v>
      </c>
      <c r="N143" s="1" t="s">
        <v>28</v>
      </c>
      <c r="O143" s="1" t="s">
        <v>22</v>
      </c>
      <c r="P143" s="12">
        <f t="shared" si="10"/>
        <v>2718</v>
      </c>
      <c r="Q143" s="12">
        <f t="shared" si="11"/>
        <v>3</v>
      </c>
      <c r="R143" s="12">
        <f t="shared" si="12"/>
        <v>18</v>
      </c>
      <c r="S143" s="12">
        <f t="shared" si="13"/>
        <v>151</v>
      </c>
      <c r="T143" s="12">
        <f t="shared" si="14"/>
        <v>401</v>
      </c>
      <c r="U143" t="s">
        <v>596</v>
      </c>
    </row>
    <row r="144" spans="1:21" ht="12.75" x14ac:dyDescent="0.2">
      <c r="A144" s="1">
        <v>142</v>
      </c>
      <c r="B144" s="1">
        <v>142</v>
      </c>
      <c r="C144" s="1">
        <v>142</v>
      </c>
      <c r="D144" s="1">
        <v>220329</v>
      </c>
      <c r="E144" s="1" t="s">
        <v>598</v>
      </c>
      <c r="F144" s="2" t="s">
        <v>599</v>
      </c>
      <c r="G144" s="1" t="s">
        <v>288</v>
      </c>
      <c r="H144" s="1" t="s">
        <v>600</v>
      </c>
      <c r="I144" s="1" t="s">
        <v>600</v>
      </c>
      <c r="J144" s="1" t="s">
        <v>37</v>
      </c>
      <c r="K144" s="1" t="s">
        <v>601</v>
      </c>
      <c r="L144" s="1" t="s">
        <v>285</v>
      </c>
      <c r="N144" s="1" t="s">
        <v>28</v>
      </c>
      <c r="O144" s="1" t="s">
        <v>22</v>
      </c>
      <c r="P144" s="12">
        <f t="shared" si="10"/>
        <v>3183</v>
      </c>
      <c r="Q144" s="12">
        <f t="shared" si="11"/>
        <v>37</v>
      </c>
      <c r="R144" s="12">
        <f t="shared" si="12"/>
        <v>25</v>
      </c>
      <c r="S144" s="12">
        <f t="shared" si="13"/>
        <v>127</v>
      </c>
      <c r="T144" s="12">
        <f t="shared" si="14"/>
        <v>478</v>
      </c>
      <c r="U144" t="s">
        <v>600</v>
      </c>
    </row>
    <row r="145" spans="1:21" ht="12.75" x14ac:dyDescent="0.2">
      <c r="A145" s="1">
        <v>143</v>
      </c>
      <c r="B145" s="1">
        <v>143</v>
      </c>
      <c r="C145" s="1">
        <v>143</v>
      </c>
      <c r="D145" s="1">
        <v>220329</v>
      </c>
      <c r="E145" s="1" t="s">
        <v>602</v>
      </c>
      <c r="F145" s="2" t="s">
        <v>603</v>
      </c>
      <c r="G145" s="1" t="s">
        <v>288</v>
      </c>
      <c r="H145" s="1" t="s">
        <v>604</v>
      </c>
      <c r="I145" s="1" t="s">
        <v>604</v>
      </c>
      <c r="J145" s="1" t="s">
        <v>17</v>
      </c>
      <c r="K145" s="1" t="s">
        <v>605</v>
      </c>
      <c r="L145" s="1" t="s">
        <v>285</v>
      </c>
      <c r="N145" s="1" t="s">
        <v>28</v>
      </c>
      <c r="O145" s="1" t="s">
        <v>22</v>
      </c>
      <c r="P145" s="12">
        <f t="shared" si="10"/>
        <v>2407</v>
      </c>
      <c r="Q145" s="12">
        <f t="shared" si="11"/>
        <v>34</v>
      </c>
      <c r="R145" s="12">
        <f t="shared" si="12"/>
        <v>21</v>
      </c>
      <c r="S145" s="12">
        <f t="shared" si="13"/>
        <v>114</v>
      </c>
      <c r="T145" s="12">
        <f t="shared" si="14"/>
        <v>367</v>
      </c>
      <c r="U145" t="s">
        <v>604</v>
      </c>
    </row>
    <row r="146" spans="1:21" ht="12.75" x14ac:dyDescent="0.2">
      <c r="A146" s="1">
        <v>144</v>
      </c>
      <c r="B146" s="1">
        <v>144</v>
      </c>
      <c r="C146" s="1">
        <v>144</v>
      </c>
      <c r="D146" s="1">
        <v>220329</v>
      </c>
      <c r="E146" s="1" t="s">
        <v>606</v>
      </c>
      <c r="F146" s="2" t="s">
        <v>607</v>
      </c>
      <c r="G146" s="1" t="s">
        <v>288</v>
      </c>
      <c r="H146" s="1" t="s">
        <v>608</v>
      </c>
      <c r="I146" s="1" t="s">
        <v>608</v>
      </c>
      <c r="J146" s="1" t="s">
        <v>17</v>
      </c>
      <c r="K146" s="1" t="s">
        <v>609</v>
      </c>
      <c r="L146" s="1" t="s">
        <v>285</v>
      </c>
      <c r="N146" s="1" t="s">
        <v>21</v>
      </c>
      <c r="O146" s="1" t="s">
        <v>22</v>
      </c>
      <c r="P146" s="12">
        <f t="shared" si="10"/>
        <v>3309</v>
      </c>
      <c r="Q146" s="12">
        <f t="shared" si="11"/>
        <v>38</v>
      </c>
      <c r="R146" s="12">
        <f t="shared" si="12"/>
        <v>28</v>
      </c>
      <c r="S146" s="12">
        <f t="shared" si="13"/>
        <v>118</v>
      </c>
      <c r="T146" s="12">
        <f t="shared" si="14"/>
        <v>446</v>
      </c>
      <c r="U146" t="s">
        <v>608</v>
      </c>
    </row>
    <row r="147" spans="1:21" ht="12.75" x14ac:dyDescent="0.2">
      <c r="A147" s="1">
        <v>145</v>
      </c>
      <c r="B147" s="1">
        <v>145</v>
      </c>
      <c r="C147" s="1">
        <v>145</v>
      </c>
      <c r="D147" s="1">
        <v>220329</v>
      </c>
      <c r="E147" s="1" t="s">
        <v>610</v>
      </c>
      <c r="F147" s="2" t="s">
        <v>611</v>
      </c>
      <c r="G147" s="1" t="s">
        <v>288</v>
      </c>
      <c r="H147" s="1" t="s">
        <v>612</v>
      </c>
      <c r="I147" s="1" t="s">
        <v>612</v>
      </c>
      <c r="J147" s="1" t="s">
        <v>37</v>
      </c>
      <c r="K147" s="1" t="s">
        <v>613</v>
      </c>
      <c r="L147" s="1" t="s">
        <v>285</v>
      </c>
      <c r="N147" s="1" t="s">
        <v>28</v>
      </c>
      <c r="O147" s="1" t="s">
        <v>22</v>
      </c>
      <c r="P147" s="12">
        <f t="shared" si="10"/>
        <v>3323</v>
      </c>
      <c r="Q147" s="12">
        <f t="shared" si="11"/>
        <v>45</v>
      </c>
      <c r="R147" s="12">
        <f t="shared" si="12"/>
        <v>29</v>
      </c>
      <c r="S147" s="12">
        <f t="shared" si="13"/>
        <v>114</v>
      </c>
      <c r="T147" s="12">
        <f t="shared" si="14"/>
        <v>539</v>
      </c>
      <c r="U147" t="s">
        <v>612</v>
      </c>
    </row>
    <row r="148" spans="1:21" ht="12.75" x14ac:dyDescent="0.2">
      <c r="A148" s="1">
        <v>146</v>
      </c>
      <c r="B148" s="1">
        <v>146</v>
      </c>
      <c r="C148" s="1">
        <v>146</v>
      </c>
      <c r="D148" s="1">
        <v>220329</v>
      </c>
      <c r="E148" s="1" t="s">
        <v>614</v>
      </c>
      <c r="F148" s="2" t="s">
        <v>615</v>
      </c>
      <c r="G148" s="1" t="s">
        <v>288</v>
      </c>
      <c r="H148" s="1" t="s">
        <v>616</v>
      </c>
      <c r="I148" s="1" t="s">
        <v>616</v>
      </c>
      <c r="J148" s="1" t="s">
        <v>17</v>
      </c>
      <c r="K148" s="1" t="s">
        <v>617</v>
      </c>
      <c r="L148" s="1" t="s">
        <v>285</v>
      </c>
      <c r="N148" s="1" t="s">
        <v>28</v>
      </c>
      <c r="O148" s="1" t="s">
        <v>22</v>
      </c>
      <c r="P148" s="12">
        <f t="shared" si="10"/>
        <v>8499</v>
      </c>
      <c r="Q148" s="12">
        <f t="shared" si="11"/>
        <v>21</v>
      </c>
      <c r="R148" s="12">
        <f t="shared" si="12"/>
        <v>91</v>
      </c>
      <c r="S148" s="12">
        <f t="shared" si="13"/>
        <v>93</v>
      </c>
      <c r="T148" s="12">
        <f t="shared" si="14"/>
        <v>1365</v>
      </c>
      <c r="U148" t="s">
        <v>616</v>
      </c>
    </row>
    <row r="149" spans="1:21" ht="12.75" x14ac:dyDescent="0.2">
      <c r="A149" s="1">
        <v>147</v>
      </c>
      <c r="B149" s="1">
        <v>147</v>
      </c>
      <c r="C149" s="1">
        <v>147</v>
      </c>
      <c r="D149" s="1">
        <v>220329</v>
      </c>
      <c r="E149" s="1" t="s">
        <v>618</v>
      </c>
      <c r="F149" s="2" t="s">
        <v>619</v>
      </c>
      <c r="G149" s="1" t="s">
        <v>288</v>
      </c>
      <c r="H149" s="1" t="s">
        <v>620</v>
      </c>
      <c r="I149" s="1" t="s">
        <v>620</v>
      </c>
      <c r="J149" s="1" t="s">
        <v>17</v>
      </c>
      <c r="K149" s="1" t="s">
        <v>621</v>
      </c>
      <c r="L149" s="1" t="s">
        <v>285</v>
      </c>
      <c r="N149" s="1" t="s">
        <v>28</v>
      </c>
      <c r="O149" s="1" t="s">
        <v>22</v>
      </c>
      <c r="P149" s="12">
        <f t="shared" si="10"/>
        <v>3151</v>
      </c>
      <c r="Q149" s="12">
        <f t="shared" si="11"/>
        <v>37</v>
      </c>
      <c r="R149" s="12">
        <f t="shared" si="12"/>
        <v>33</v>
      </c>
      <c r="S149" s="12">
        <f t="shared" si="13"/>
        <v>95</v>
      </c>
      <c r="T149" s="12">
        <f t="shared" si="14"/>
        <v>475</v>
      </c>
      <c r="U149" t="s">
        <v>620</v>
      </c>
    </row>
    <row r="150" spans="1:21" ht="12.75" x14ac:dyDescent="0.2">
      <c r="A150" s="1">
        <v>148</v>
      </c>
      <c r="B150" s="1">
        <v>148</v>
      </c>
      <c r="C150" s="1">
        <v>148</v>
      </c>
      <c r="D150" s="1">
        <v>220329</v>
      </c>
      <c r="E150" s="1" t="s">
        <v>622</v>
      </c>
      <c r="F150" s="2" t="s">
        <v>623</v>
      </c>
      <c r="G150" s="1" t="s">
        <v>288</v>
      </c>
      <c r="H150" s="1" t="s">
        <v>624</v>
      </c>
      <c r="I150" s="1" t="s">
        <v>624</v>
      </c>
      <c r="J150" s="1" t="s">
        <v>37</v>
      </c>
      <c r="K150" s="1" t="s">
        <v>625</v>
      </c>
      <c r="L150" s="1" t="s">
        <v>285</v>
      </c>
      <c r="N150" s="1" t="s">
        <v>21</v>
      </c>
      <c r="O150" s="1" t="s">
        <v>22</v>
      </c>
      <c r="P150" s="12">
        <f t="shared" si="10"/>
        <v>2285</v>
      </c>
      <c r="Q150" s="12">
        <f t="shared" si="11"/>
        <v>48</v>
      </c>
      <c r="R150" s="12">
        <f t="shared" si="12"/>
        <v>25</v>
      </c>
      <c r="S150" s="12">
        <f t="shared" si="13"/>
        <v>91</v>
      </c>
      <c r="T150" s="12">
        <f t="shared" si="14"/>
        <v>353</v>
      </c>
      <c r="U150" t="s">
        <v>624</v>
      </c>
    </row>
    <row r="151" spans="1:21" ht="12.75" x14ac:dyDescent="0.2">
      <c r="A151" s="1">
        <v>149</v>
      </c>
      <c r="B151" s="1">
        <v>149</v>
      </c>
      <c r="C151" s="1">
        <v>149</v>
      </c>
      <c r="D151" s="1">
        <v>220329</v>
      </c>
      <c r="E151" s="1" t="s">
        <v>626</v>
      </c>
      <c r="F151" s="2" t="s">
        <v>627</v>
      </c>
      <c r="G151" s="1" t="s">
        <v>288</v>
      </c>
      <c r="H151" s="1" t="s">
        <v>628</v>
      </c>
      <c r="I151" s="1" t="s">
        <v>628</v>
      </c>
      <c r="J151" s="1" t="s">
        <v>17</v>
      </c>
      <c r="K151" s="1" t="s">
        <v>629</v>
      </c>
      <c r="L151" s="1" t="s">
        <v>285</v>
      </c>
      <c r="N151" s="1" t="s">
        <v>28</v>
      </c>
      <c r="O151" s="1" t="s">
        <v>22</v>
      </c>
      <c r="P151" s="12">
        <f t="shared" si="10"/>
        <v>1671</v>
      </c>
      <c r="Q151" s="12">
        <f t="shared" si="11"/>
        <v>38</v>
      </c>
      <c r="R151" s="12">
        <f t="shared" si="12"/>
        <v>11</v>
      </c>
      <c r="S151" s="12">
        <f t="shared" si="13"/>
        <v>151</v>
      </c>
      <c r="T151" s="12">
        <f t="shared" si="14"/>
        <v>204</v>
      </c>
      <c r="U151" t="s">
        <v>628</v>
      </c>
    </row>
    <row r="152" spans="1:21" ht="12.75" x14ac:dyDescent="0.2">
      <c r="A152" s="1">
        <v>150</v>
      </c>
      <c r="B152" s="1">
        <v>150</v>
      </c>
      <c r="C152" s="1">
        <v>150</v>
      </c>
      <c r="D152" s="1">
        <v>220329</v>
      </c>
      <c r="E152" s="1" t="s">
        <v>630</v>
      </c>
      <c r="F152" s="2" t="s">
        <v>631</v>
      </c>
      <c r="G152" s="1" t="s">
        <v>288</v>
      </c>
      <c r="H152" s="1" t="s">
        <v>632</v>
      </c>
      <c r="I152" s="1" t="s">
        <v>632</v>
      </c>
      <c r="J152" s="1" t="s">
        <v>17</v>
      </c>
      <c r="K152" s="1" t="s">
        <v>633</v>
      </c>
      <c r="L152" s="1" t="s">
        <v>285</v>
      </c>
      <c r="N152" s="1" t="s">
        <v>21</v>
      </c>
      <c r="O152" s="1" t="s">
        <v>22</v>
      </c>
      <c r="P152" s="12">
        <f t="shared" si="10"/>
        <v>2254</v>
      </c>
      <c r="Q152" s="12">
        <f t="shared" si="11"/>
        <v>32</v>
      </c>
      <c r="R152" s="12">
        <f t="shared" si="12"/>
        <v>21</v>
      </c>
      <c r="S152" s="12">
        <f t="shared" si="13"/>
        <v>107</v>
      </c>
      <c r="T152" s="12">
        <f t="shared" si="14"/>
        <v>315</v>
      </c>
      <c r="U152" t="s">
        <v>632</v>
      </c>
    </row>
    <row r="153" spans="1:21" ht="12.75" x14ac:dyDescent="0.2">
      <c r="A153" s="1">
        <v>151</v>
      </c>
      <c r="B153" s="1">
        <v>151</v>
      </c>
      <c r="C153" s="1">
        <v>151</v>
      </c>
      <c r="D153" s="1">
        <v>220329</v>
      </c>
      <c r="E153" s="1" t="s">
        <v>634</v>
      </c>
      <c r="F153" s="2" t="s">
        <v>635</v>
      </c>
      <c r="G153" s="1" t="s">
        <v>288</v>
      </c>
      <c r="H153" s="1" t="s">
        <v>636</v>
      </c>
      <c r="I153" s="1" t="s">
        <v>636</v>
      </c>
      <c r="J153" s="1" t="s">
        <v>17</v>
      </c>
      <c r="K153" s="1" t="s">
        <v>637</v>
      </c>
      <c r="L153" s="1" t="s">
        <v>285</v>
      </c>
      <c r="N153" s="1" t="s">
        <v>28</v>
      </c>
      <c r="O153" s="1" t="s">
        <v>22</v>
      </c>
      <c r="P153" s="12">
        <f t="shared" si="10"/>
        <v>2720</v>
      </c>
      <c r="Q153" s="12">
        <f t="shared" si="11"/>
        <v>32</v>
      </c>
      <c r="R153" s="12">
        <f t="shared" si="12"/>
        <v>20</v>
      </c>
      <c r="S153" s="12">
        <f t="shared" si="13"/>
        <v>136</v>
      </c>
      <c r="T153" s="12">
        <f t="shared" si="14"/>
        <v>397</v>
      </c>
      <c r="U153" t="s">
        <v>636</v>
      </c>
    </row>
    <row r="154" spans="1:21" ht="12.75" x14ac:dyDescent="0.2">
      <c r="A154" s="1">
        <v>152</v>
      </c>
      <c r="B154" s="1">
        <v>152</v>
      </c>
      <c r="C154" s="1">
        <v>152</v>
      </c>
      <c r="D154" s="1">
        <v>220329</v>
      </c>
      <c r="E154" s="1" t="s">
        <v>638</v>
      </c>
      <c r="F154" s="2" t="s">
        <v>639</v>
      </c>
      <c r="G154" s="1" t="s">
        <v>288</v>
      </c>
      <c r="H154" s="1" t="s">
        <v>640</v>
      </c>
      <c r="I154" s="1" t="s">
        <v>640</v>
      </c>
      <c r="J154" s="1" t="s">
        <v>133</v>
      </c>
      <c r="K154" s="1" t="s">
        <v>641</v>
      </c>
      <c r="L154" s="1" t="s">
        <v>285</v>
      </c>
      <c r="N154" s="1" t="s">
        <v>21</v>
      </c>
      <c r="O154" s="1" t="s">
        <v>22</v>
      </c>
      <c r="P154" s="12">
        <f t="shared" si="10"/>
        <v>1988</v>
      </c>
      <c r="Q154" s="12">
        <f t="shared" si="11"/>
        <v>51</v>
      </c>
      <c r="R154" s="12">
        <f t="shared" si="12"/>
        <v>23</v>
      </c>
      <c r="S154" s="12">
        <f t="shared" si="13"/>
        <v>86</v>
      </c>
      <c r="T154" s="12">
        <f t="shared" si="14"/>
        <v>271</v>
      </c>
      <c r="U154" t="s">
        <v>640</v>
      </c>
    </row>
    <row r="155" spans="1:21" ht="12.75" x14ac:dyDescent="0.2">
      <c r="A155" s="1">
        <v>153</v>
      </c>
      <c r="B155" s="1">
        <v>153</v>
      </c>
      <c r="C155" s="1">
        <v>153</v>
      </c>
      <c r="D155" s="1">
        <v>220329</v>
      </c>
      <c r="E155" s="1" t="s">
        <v>642</v>
      </c>
      <c r="F155" s="2" t="s">
        <v>643</v>
      </c>
      <c r="G155" s="1" t="s">
        <v>288</v>
      </c>
      <c r="H155" s="1" t="s">
        <v>644</v>
      </c>
      <c r="I155" s="1" t="s">
        <v>644</v>
      </c>
      <c r="J155" s="1" t="s">
        <v>17</v>
      </c>
      <c r="K155" s="1" t="s">
        <v>645</v>
      </c>
      <c r="L155" s="1" t="s">
        <v>285</v>
      </c>
      <c r="N155" s="1" t="s">
        <v>28</v>
      </c>
      <c r="O155" s="1" t="s">
        <v>22</v>
      </c>
      <c r="P155" s="12">
        <f t="shared" si="10"/>
        <v>2665</v>
      </c>
      <c r="Q155" s="12">
        <f t="shared" si="11"/>
        <v>29</v>
      </c>
      <c r="R155" s="12">
        <f t="shared" si="12"/>
        <v>23</v>
      </c>
      <c r="S155" s="12">
        <f t="shared" si="13"/>
        <v>115</v>
      </c>
      <c r="T155" s="12">
        <f t="shared" si="14"/>
        <v>404</v>
      </c>
      <c r="U155" t="s">
        <v>644</v>
      </c>
    </row>
    <row r="156" spans="1:21" ht="12.75" x14ac:dyDescent="0.2">
      <c r="A156" s="1">
        <v>154</v>
      </c>
      <c r="B156" s="1">
        <v>154</v>
      </c>
      <c r="C156" s="1">
        <v>154</v>
      </c>
      <c r="D156" s="1">
        <v>220329</v>
      </c>
      <c r="E156" s="1" t="s">
        <v>646</v>
      </c>
      <c r="F156" s="2" t="s">
        <v>647</v>
      </c>
      <c r="G156" s="1" t="s">
        <v>288</v>
      </c>
      <c r="H156" s="1" t="s">
        <v>648</v>
      </c>
      <c r="I156" s="1" t="s">
        <v>648</v>
      </c>
      <c r="J156" s="1" t="s">
        <v>17</v>
      </c>
      <c r="K156" s="1" t="s">
        <v>649</v>
      </c>
      <c r="L156" s="1" t="s">
        <v>285</v>
      </c>
      <c r="N156" s="1" t="s">
        <v>28</v>
      </c>
      <c r="O156" s="1" t="s">
        <v>22</v>
      </c>
      <c r="P156" s="12">
        <f t="shared" si="10"/>
        <v>4836</v>
      </c>
      <c r="Q156" s="12">
        <f t="shared" si="11"/>
        <v>52</v>
      </c>
      <c r="R156" s="12">
        <f t="shared" si="12"/>
        <v>48</v>
      </c>
      <c r="S156" s="12">
        <f t="shared" si="13"/>
        <v>100</v>
      </c>
      <c r="T156" s="12">
        <f t="shared" si="14"/>
        <v>713</v>
      </c>
      <c r="U156" t="s">
        <v>648</v>
      </c>
    </row>
    <row r="157" spans="1:21" ht="12.75" x14ac:dyDescent="0.2">
      <c r="A157" s="1">
        <v>155</v>
      </c>
      <c r="B157" s="1">
        <v>155</v>
      </c>
      <c r="C157" s="1">
        <v>155</v>
      </c>
      <c r="D157" s="1">
        <v>220329</v>
      </c>
      <c r="E157" s="1" t="s">
        <v>650</v>
      </c>
      <c r="F157" s="2" t="s">
        <v>651</v>
      </c>
      <c r="G157" s="1" t="s">
        <v>288</v>
      </c>
      <c r="H157" s="1" t="s">
        <v>652</v>
      </c>
      <c r="I157" s="1" t="s">
        <v>652</v>
      </c>
      <c r="J157" s="1" t="s">
        <v>17</v>
      </c>
      <c r="K157" s="1" t="s">
        <v>653</v>
      </c>
      <c r="L157" s="1" t="s">
        <v>285</v>
      </c>
      <c r="N157" s="1" t="s">
        <v>28</v>
      </c>
      <c r="O157" s="1" t="s">
        <v>22</v>
      </c>
      <c r="P157" s="12">
        <f t="shared" si="10"/>
        <v>1528</v>
      </c>
      <c r="Q157" s="12">
        <f t="shared" si="11"/>
        <v>37</v>
      </c>
      <c r="R157" s="12">
        <f t="shared" si="12"/>
        <v>13</v>
      </c>
      <c r="S157" s="12">
        <f t="shared" si="13"/>
        <v>117</v>
      </c>
      <c r="T157" s="12">
        <f t="shared" si="14"/>
        <v>242</v>
      </c>
      <c r="U157" t="s">
        <v>652</v>
      </c>
    </row>
    <row r="158" spans="1:21" ht="12.75" x14ac:dyDescent="0.2">
      <c r="A158" s="1">
        <v>156</v>
      </c>
      <c r="B158" s="1">
        <v>156</v>
      </c>
      <c r="C158" s="1">
        <v>156</v>
      </c>
      <c r="D158" s="1">
        <v>220329</v>
      </c>
      <c r="E158" s="1" t="s">
        <v>654</v>
      </c>
      <c r="F158" s="2" t="s">
        <v>655</v>
      </c>
      <c r="G158" s="1" t="s">
        <v>288</v>
      </c>
      <c r="H158" s="1" t="s">
        <v>656</v>
      </c>
      <c r="I158" s="1" t="s">
        <v>656</v>
      </c>
      <c r="J158" s="1" t="s">
        <v>17</v>
      </c>
      <c r="K158" s="1" t="s">
        <v>657</v>
      </c>
      <c r="L158" s="1" t="s">
        <v>285</v>
      </c>
      <c r="N158" s="1" t="s">
        <v>21</v>
      </c>
      <c r="O158" s="1" t="s">
        <v>22</v>
      </c>
      <c r="P158" s="12">
        <f t="shared" si="10"/>
        <v>2202</v>
      </c>
      <c r="Q158" s="12">
        <f t="shared" si="11"/>
        <v>46</v>
      </c>
      <c r="R158" s="12">
        <f t="shared" si="12"/>
        <v>17</v>
      </c>
      <c r="S158" s="12">
        <f t="shared" si="13"/>
        <v>129</v>
      </c>
      <c r="T158" s="12">
        <f t="shared" si="14"/>
        <v>285</v>
      </c>
      <c r="U158" t="s">
        <v>656</v>
      </c>
    </row>
    <row r="159" spans="1:21" ht="12.75" x14ac:dyDescent="0.2">
      <c r="A159" s="1">
        <v>157</v>
      </c>
      <c r="B159" s="1">
        <v>157</v>
      </c>
      <c r="C159" s="1">
        <v>157</v>
      </c>
      <c r="D159" s="1">
        <v>220329</v>
      </c>
      <c r="E159" s="1" t="s">
        <v>658</v>
      </c>
      <c r="F159" s="2" t="s">
        <v>659</v>
      </c>
      <c r="G159" s="1" t="s">
        <v>288</v>
      </c>
      <c r="H159" s="1" t="s">
        <v>660</v>
      </c>
      <c r="I159" s="1" t="s">
        <v>660</v>
      </c>
      <c r="J159" s="1" t="s">
        <v>17</v>
      </c>
      <c r="K159" s="1" t="s">
        <v>661</v>
      </c>
      <c r="L159" s="1" t="s">
        <v>285</v>
      </c>
      <c r="N159" s="1" t="s">
        <v>28</v>
      </c>
      <c r="O159" s="1" t="s">
        <v>22</v>
      </c>
      <c r="P159" s="12">
        <f t="shared" si="10"/>
        <v>2052</v>
      </c>
      <c r="Q159" s="12">
        <f t="shared" si="11"/>
        <v>24</v>
      </c>
      <c r="R159" s="12">
        <f t="shared" si="12"/>
        <v>17</v>
      </c>
      <c r="S159" s="12">
        <f t="shared" si="13"/>
        <v>120</v>
      </c>
      <c r="T159" s="12">
        <f t="shared" si="14"/>
        <v>289</v>
      </c>
      <c r="U159" t="s">
        <v>660</v>
      </c>
    </row>
    <row r="160" spans="1:21" ht="12.75" x14ac:dyDescent="0.2">
      <c r="A160" s="1">
        <v>158</v>
      </c>
      <c r="B160" s="1">
        <v>158</v>
      </c>
      <c r="C160" s="1">
        <v>158</v>
      </c>
      <c r="D160" s="1">
        <v>220329</v>
      </c>
      <c r="E160" s="1" t="s">
        <v>662</v>
      </c>
      <c r="F160" s="2" t="s">
        <v>663</v>
      </c>
      <c r="G160" s="1" t="s">
        <v>288</v>
      </c>
      <c r="H160" s="1" t="s">
        <v>664</v>
      </c>
      <c r="I160" s="1" t="s">
        <v>664</v>
      </c>
      <c r="J160" s="1" t="s">
        <v>17</v>
      </c>
      <c r="K160" s="1" t="s">
        <v>665</v>
      </c>
      <c r="L160" s="1" t="s">
        <v>285</v>
      </c>
      <c r="N160" s="1" t="s">
        <v>21</v>
      </c>
      <c r="O160" s="1" t="s">
        <v>22</v>
      </c>
      <c r="P160" s="12">
        <f t="shared" si="10"/>
        <v>3363</v>
      </c>
      <c r="Q160" s="12">
        <f t="shared" si="11"/>
        <v>32</v>
      </c>
      <c r="R160" s="12">
        <f t="shared" si="12"/>
        <v>25</v>
      </c>
      <c r="S160" s="12">
        <f t="shared" si="13"/>
        <v>134</v>
      </c>
      <c r="T160" s="12">
        <f t="shared" si="14"/>
        <v>480</v>
      </c>
      <c r="U160" t="s">
        <v>664</v>
      </c>
    </row>
    <row r="161" spans="1:21" ht="12.75" x14ac:dyDescent="0.2">
      <c r="A161" s="1">
        <v>159</v>
      </c>
      <c r="B161" s="1">
        <v>159</v>
      </c>
      <c r="C161" s="1">
        <v>159</v>
      </c>
      <c r="D161" s="1">
        <v>220329</v>
      </c>
      <c r="E161" s="1" t="s">
        <v>666</v>
      </c>
      <c r="F161" s="2" t="s">
        <v>667</v>
      </c>
      <c r="G161" s="1" t="s">
        <v>288</v>
      </c>
      <c r="H161" s="1" t="s">
        <v>668</v>
      </c>
      <c r="I161" s="1" t="s">
        <v>668</v>
      </c>
      <c r="J161" s="1" t="s">
        <v>17</v>
      </c>
      <c r="K161" s="1" t="s">
        <v>669</v>
      </c>
      <c r="L161" s="1" t="s">
        <v>285</v>
      </c>
      <c r="N161" s="1" t="s">
        <v>28</v>
      </c>
      <c r="O161" s="1" t="s">
        <v>22</v>
      </c>
      <c r="P161" s="12">
        <f t="shared" si="10"/>
        <v>3379</v>
      </c>
      <c r="Q161" s="12">
        <f t="shared" si="11"/>
        <v>40</v>
      </c>
      <c r="R161" s="12">
        <f t="shared" si="12"/>
        <v>31</v>
      </c>
      <c r="S161" s="12">
        <f t="shared" si="13"/>
        <v>109</v>
      </c>
      <c r="T161" s="12">
        <f t="shared" si="14"/>
        <v>486</v>
      </c>
      <c r="U161" t="s">
        <v>668</v>
      </c>
    </row>
    <row r="162" spans="1:21" ht="12.75" x14ac:dyDescent="0.2">
      <c r="A162" s="1">
        <v>160</v>
      </c>
      <c r="B162" s="1">
        <v>160</v>
      </c>
      <c r="C162" s="1">
        <v>160</v>
      </c>
      <c r="D162" s="1">
        <v>220329</v>
      </c>
      <c r="E162" s="1" t="s">
        <v>670</v>
      </c>
      <c r="F162" s="2" t="s">
        <v>671</v>
      </c>
      <c r="G162" s="1" t="s">
        <v>288</v>
      </c>
      <c r="H162" s="1" t="s">
        <v>672</v>
      </c>
      <c r="I162" s="1" t="s">
        <v>672</v>
      </c>
      <c r="J162" s="1" t="s">
        <v>17</v>
      </c>
      <c r="K162" s="1" t="s">
        <v>673</v>
      </c>
      <c r="L162" s="1" t="s">
        <v>285</v>
      </c>
      <c r="N162" s="1" t="s">
        <v>28</v>
      </c>
      <c r="O162" s="1" t="s">
        <v>22</v>
      </c>
      <c r="P162" s="12">
        <f t="shared" si="10"/>
        <v>1895</v>
      </c>
      <c r="Q162" s="12">
        <f t="shared" si="11"/>
        <v>50</v>
      </c>
      <c r="R162" s="12">
        <f t="shared" si="12"/>
        <v>19</v>
      </c>
      <c r="S162" s="12">
        <f t="shared" si="13"/>
        <v>99</v>
      </c>
      <c r="T162" s="12">
        <f t="shared" si="14"/>
        <v>255</v>
      </c>
      <c r="U162" t="s">
        <v>672</v>
      </c>
    </row>
    <row r="163" spans="1:21" ht="12.75" x14ac:dyDescent="0.2">
      <c r="A163" s="1">
        <v>161</v>
      </c>
      <c r="B163" s="1">
        <v>161</v>
      </c>
      <c r="C163" s="1">
        <v>161</v>
      </c>
      <c r="D163" s="1">
        <v>220329</v>
      </c>
      <c r="E163" s="1" t="s">
        <v>674</v>
      </c>
      <c r="F163" s="2" t="s">
        <v>675</v>
      </c>
      <c r="G163" s="1" t="s">
        <v>288</v>
      </c>
      <c r="H163" s="1" t="s">
        <v>676</v>
      </c>
      <c r="I163" s="1" t="s">
        <v>676</v>
      </c>
      <c r="J163" s="1" t="s">
        <v>17</v>
      </c>
      <c r="K163" s="1" t="s">
        <v>677</v>
      </c>
      <c r="L163" s="1" t="s">
        <v>285</v>
      </c>
      <c r="N163" s="1" t="s">
        <v>28</v>
      </c>
      <c r="O163" s="1" t="s">
        <v>22</v>
      </c>
      <c r="P163" s="12">
        <f t="shared" si="10"/>
        <v>4172</v>
      </c>
      <c r="Q163" s="12">
        <f t="shared" si="11"/>
        <v>36</v>
      </c>
      <c r="R163" s="12">
        <f t="shared" si="12"/>
        <v>57</v>
      </c>
      <c r="S163" s="12">
        <f t="shared" si="13"/>
        <v>73</v>
      </c>
      <c r="T163" s="12">
        <f t="shared" si="14"/>
        <v>641</v>
      </c>
      <c r="U163" t="s">
        <v>676</v>
      </c>
    </row>
    <row r="164" spans="1:21" ht="12.75" x14ac:dyDescent="0.2">
      <c r="A164" s="1">
        <v>162</v>
      </c>
      <c r="B164" s="1">
        <v>162</v>
      </c>
      <c r="C164" s="1">
        <v>162</v>
      </c>
      <c r="D164" s="1">
        <v>220329</v>
      </c>
      <c r="E164" s="1" t="s">
        <v>678</v>
      </c>
      <c r="F164" s="2" t="s">
        <v>679</v>
      </c>
      <c r="G164" s="1" t="s">
        <v>288</v>
      </c>
      <c r="H164" s="1" t="s">
        <v>680</v>
      </c>
      <c r="I164" s="1" t="s">
        <v>680</v>
      </c>
      <c r="J164" s="1" t="s">
        <v>17</v>
      </c>
      <c r="K164" s="1" t="s">
        <v>681</v>
      </c>
      <c r="L164" s="1" t="s">
        <v>285</v>
      </c>
      <c r="N164" s="1" t="s">
        <v>28</v>
      </c>
      <c r="O164" s="1" t="s">
        <v>22</v>
      </c>
      <c r="P164" s="12">
        <f t="shared" si="10"/>
        <v>5826</v>
      </c>
      <c r="Q164" s="12">
        <f t="shared" si="11"/>
        <v>43</v>
      </c>
      <c r="R164" s="12">
        <f t="shared" si="12"/>
        <v>39</v>
      </c>
      <c r="S164" s="12">
        <f t="shared" si="13"/>
        <v>149</v>
      </c>
      <c r="T164" s="12">
        <f t="shared" si="14"/>
        <v>810</v>
      </c>
      <c r="U164" t="s">
        <v>680</v>
      </c>
    </row>
    <row r="165" spans="1:21" ht="12.75" x14ac:dyDescent="0.2">
      <c r="A165" s="1">
        <v>163</v>
      </c>
      <c r="B165" s="1">
        <v>163</v>
      </c>
      <c r="C165" s="1">
        <v>163</v>
      </c>
      <c r="D165" s="1">
        <v>220329</v>
      </c>
      <c r="E165" s="1" t="s">
        <v>682</v>
      </c>
      <c r="F165" s="2" t="s">
        <v>683</v>
      </c>
      <c r="G165" s="1" t="s">
        <v>288</v>
      </c>
      <c r="H165" s="1" t="s">
        <v>684</v>
      </c>
      <c r="I165" s="1" t="s">
        <v>684</v>
      </c>
      <c r="J165" s="1" t="s">
        <v>17</v>
      </c>
      <c r="K165" s="1" t="s">
        <v>685</v>
      </c>
      <c r="L165" s="1" t="s">
        <v>285</v>
      </c>
      <c r="N165" s="1" t="s">
        <v>28</v>
      </c>
      <c r="O165" s="1" t="s">
        <v>22</v>
      </c>
      <c r="P165" s="12">
        <f t="shared" si="10"/>
        <v>2691</v>
      </c>
      <c r="Q165" s="12">
        <f t="shared" si="11"/>
        <v>84</v>
      </c>
      <c r="R165" s="12">
        <f t="shared" si="12"/>
        <v>20</v>
      </c>
      <c r="S165" s="12">
        <f t="shared" si="13"/>
        <v>134</v>
      </c>
      <c r="T165" s="12">
        <f t="shared" si="14"/>
        <v>362</v>
      </c>
      <c r="U165" t="s">
        <v>684</v>
      </c>
    </row>
    <row r="166" spans="1:21" ht="12.75" x14ac:dyDescent="0.2">
      <c r="A166" s="1">
        <v>164</v>
      </c>
      <c r="B166" s="1">
        <v>164</v>
      </c>
      <c r="C166" s="1">
        <v>164</v>
      </c>
      <c r="D166" s="1">
        <v>220329</v>
      </c>
      <c r="E166" s="1" t="s">
        <v>686</v>
      </c>
      <c r="F166" s="2" t="s">
        <v>687</v>
      </c>
      <c r="G166" s="1" t="s">
        <v>288</v>
      </c>
      <c r="H166" s="1" t="s">
        <v>688</v>
      </c>
      <c r="I166" s="1" t="s">
        <v>688</v>
      </c>
      <c r="J166" s="1" t="s">
        <v>17</v>
      </c>
      <c r="K166" s="1" t="s">
        <v>689</v>
      </c>
      <c r="L166" s="1" t="s">
        <v>285</v>
      </c>
      <c r="N166" s="1" t="s">
        <v>28</v>
      </c>
      <c r="O166" s="1" t="s">
        <v>22</v>
      </c>
      <c r="P166" s="12">
        <f t="shared" si="10"/>
        <v>2475</v>
      </c>
      <c r="Q166" s="12">
        <f t="shared" si="11"/>
        <v>25</v>
      </c>
      <c r="R166" s="12">
        <f t="shared" si="12"/>
        <v>27</v>
      </c>
      <c r="S166" s="12">
        <f t="shared" si="13"/>
        <v>91</v>
      </c>
      <c r="T166" s="12">
        <f t="shared" si="14"/>
        <v>383</v>
      </c>
      <c r="U166" t="s">
        <v>688</v>
      </c>
    </row>
    <row r="167" spans="1:21" ht="12.75" x14ac:dyDescent="0.2">
      <c r="A167" s="1">
        <v>165</v>
      </c>
      <c r="B167" s="1">
        <v>165</v>
      </c>
      <c r="C167" s="1">
        <v>165</v>
      </c>
      <c r="D167" s="1">
        <v>220329</v>
      </c>
      <c r="E167" s="1" t="s">
        <v>690</v>
      </c>
      <c r="F167" s="2" t="s">
        <v>691</v>
      </c>
      <c r="G167" s="1" t="s">
        <v>288</v>
      </c>
      <c r="H167" s="1" t="s">
        <v>692</v>
      </c>
      <c r="I167" s="1" t="s">
        <v>692</v>
      </c>
      <c r="J167" s="1" t="s">
        <v>17</v>
      </c>
      <c r="K167" s="1" t="s">
        <v>693</v>
      </c>
      <c r="L167" s="1" t="s">
        <v>285</v>
      </c>
      <c r="N167" s="1" t="s">
        <v>28</v>
      </c>
      <c r="O167" s="1" t="s">
        <v>22</v>
      </c>
      <c r="P167" s="12">
        <f t="shared" si="10"/>
        <v>5001</v>
      </c>
      <c r="Q167" s="12">
        <f t="shared" si="11"/>
        <v>47</v>
      </c>
      <c r="R167" s="12">
        <f t="shared" si="12"/>
        <v>46</v>
      </c>
      <c r="S167" s="12">
        <f t="shared" si="13"/>
        <v>108</v>
      </c>
      <c r="T167" s="12">
        <f t="shared" si="14"/>
        <v>744</v>
      </c>
      <c r="U167" t="s">
        <v>692</v>
      </c>
    </row>
    <row r="168" spans="1:21" ht="12.75" x14ac:dyDescent="0.2">
      <c r="A168" s="1">
        <v>166</v>
      </c>
      <c r="B168" s="1">
        <v>166</v>
      </c>
      <c r="C168" s="1">
        <v>166</v>
      </c>
      <c r="D168" s="1">
        <v>220329</v>
      </c>
      <c r="E168" s="1" t="s">
        <v>694</v>
      </c>
      <c r="F168" s="2" t="s">
        <v>695</v>
      </c>
      <c r="G168" s="1" t="s">
        <v>288</v>
      </c>
      <c r="H168" s="1" t="s">
        <v>696</v>
      </c>
      <c r="I168" s="1" t="s">
        <v>696</v>
      </c>
      <c r="J168" s="1" t="s">
        <v>17</v>
      </c>
      <c r="K168" s="1" t="s">
        <v>697</v>
      </c>
      <c r="L168" s="1" t="s">
        <v>285</v>
      </c>
      <c r="N168" s="1" t="s">
        <v>28</v>
      </c>
      <c r="O168" s="1" t="s">
        <v>22</v>
      </c>
      <c r="P168" s="12">
        <f t="shared" si="10"/>
        <v>5888</v>
      </c>
      <c r="Q168" s="12">
        <f t="shared" si="11"/>
        <v>17</v>
      </c>
      <c r="R168" s="12">
        <f t="shared" si="12"/>
        <v>74</v>
      </c>
      <c r="S168" s="12">
        <f t="shared" si="13"/>
        <v>79</v>
      </c>
      <c r="T168" s="12">
        <f t="shared" si="14"/>
        <v>961</v>
      </c>
      <c r="U168" t="s">
        <v>696</v>
      </c>
    </row>
    <row r="169" spans="1:21" ht="12.75" x14ac:dyDescent="0.2">
      <c r="A169" s="1">
        <v>167</v>
      </c>
      <c r="B169" s="1">
        <v>167</v>
      </c>
      <c r="C169" s="1">
        <v>167</v>
      </c>
      <c r="D169" s="1">
        <v>220329</v>
      </c>
      <c r="E169" s="1" t="s">
        <v>698</v>
      </c>
      <c r="F169" s="2" t="s">
        <v>699</v>
      </c>
      <c r="G169" s="1" t="s">
        <v>288</v>
      </c>
      <c r="H169" s="1" t="s">
        <v>700</v>
      </c>
      <c r="I169" s="1" t="s">
        <v>700</v>
      </c>
      <c r="J169" s="1" t="s">
        <v>17</v>
      </c>
      <c r="K169" s="1" t="s">
        <v>701</v>
      </c>
      <c r="L169" s="1" t="s">
        <v>285</v>
      </c>
      <c r="N169" s="1" t="s">
        <v>28</v>
      </c>
      <c r="O169" s="1" t="s">
        <v>22</v>
      </c>
      <c r="P169" s="12">
        <f t="shared" si="10"/>
        <v>1708</v>
      </c>
      <c r="Q169" s="12">
        <f t="shared" si="11"/>
        <v>33</v>
      </c>
      <c r="R169" s="12">
        <f t="shared" si="12"/>
        <v>16</v>
      </c>
      <c r="S169" s="12">
        <f t="shared" si="13"/>
        <v>106</v>
      </c>
      <c r="T169" s="12">
        <f t="shared" si="14"/>
        <v>241</v>
      </c>
      <c r="U169" t="s">
        <v>700</v>
      </c>
    </row>
    <row r="170" spans="1:21" ht="12.75" x14ac:dyDescent="0.2">
      <c r="A170" s="1">
        <v>168</v>
      </c>
      <c r="B170" s="1">
        <v>168</v>
      </c>
      <c r="C170" s="1">
        <v>168</v>
      </c>
      <c r="D170" s="1">
        <v>220329</v>
      </c>
      <c r="E170" s="1" t="s">
        <v>702</v>
      </c>
      <c r="F170" s="2" t="s">
        <v>703</v>
      </c>
      <c r="G170" s="1" t="s">
        <v>288</v>
      </c>
      <c r="H170" s="1" t="s">
        <v>704</v>
      </c>
      <c r="I170" s="1" t="s">
        <v>704</v>
      </c>
      <c r="J170" s="1" t="s">
        <v>17</v>
      </c>
      <c r="K170" s="1" t="s">
        <v>705</v>
      </c>
      <c r="L170" s="1" t="s">
        <v>285</v>
      </c>
      <c r="N170" s="1" t="s">
        <v>28</v>
      </c>
      <c r="O170" s="1" t="s">
        <v>22</v>
      </c>
      <c r="P170" s="12">
        <f t="shared" si="10"/>
        <v>2850</v>
      </c>
      <c r="Q170" s="12">
        <f t="shared" si="11"/>
        <v>30</v>
      </c>
      <c r="R170" s="12">
        <f t="shared" si="12"/>
        <v>32</v>
      </c>
      <c r="S170" s="12">
        <f t="shared" si="13"/>
        <v>89</v>
      </c>
      <c r="T170" s="12">
        <f t="shared" si="14"/>
        <v>401</v>
      </c>
      <c r="U170" t="s">
        <v>704</v>
      </c>
    </row>
    <row r="171" spans="1:21" ht="12.75" x14ac:dyDescent="0.2">
      <c r="A171" s="1">
        <v>169</v>
      </c>
      <c r="B171" s="1">
        <v>169</v>
      </c>
      <c r="C171" s="1">
        <v>169</v>
      </c>
      <c r="D171" s="1">
        <v>220329</v>
      </c>
      <c r="E171" s="1" t="s">
        <v>706</v>
      </c>
      <c r="F171" s="2" t="s">
        <v>707</v>
      </c>
      <c r="G171" s="1" t="s">
        <v>288</v>
      </c>
      <c r="H171" s="1" t="s">
        <v>708</v>
      </c>
      <c r="I171" s="1" t="s">
        <v>708</v>
      </c>
      <c r="J171" s="1" t="s">
        <v>17</v>
      </c>
      <c r="K171" s="1" t="s">
        <v>709</v>
      </c>
      <c r="L171" s="1" t="s">
        <v>285</v>
      </c>
      <c r="N171" s="1" t="s">
        <v>28</v>
      </c>
      <c r="O171" s="1" t="s">
        <v>22</v>
      </c>
      <c r="P171" s="12">
        <f t="shared" si="10"/>
        <v>6024</v>
      </c>
      <c r="Q171" s="12">
        <f t="shared" si="11"/>
        <v>41</v>
      </c>
      <c r="R171" s="12">
        <f t="shared" si="12"/>
        <v>57</v>
      </c>
      <c r="S171" s="12">
        <f t="shared" si="13"/>
        <v>105</v>
      </c>
      <c r="T171" s="12">
        <f t="shared" si="14"/>
        <v>946</v>
      </c>
      <c r="U171" t="s">
        <v>708</v>
      </c>
    </row>
    <row r="172" spans="1:21" ht="12.75" x14ac:dyDescent="0.2">
      <c r="A172" s="1">
        <v>170</v>
      </c>
      <c r="B172" s="1">
        <v>170</v>
      </c>
      <c r="C172" s="1">
        <v>170</v>
      </c>
      <c r="D172" s="1">
        <v>220329</v>
      </c>
      <c r="E172" s="1" t="s">
        <v>710</v>
      </c>
      <c r="F172" s="2" t="s">
        <v>711</v>
      </c>
      <c r="G172" s="1" t="s">
        <v>288</v>
      </c>
      <c r="H172" s="1" t="s">
        <v>712</v>
      </c>
      <c r="I172" s="1" t="s">
        <v>712</v>
      </c>
      <c r="J172" s="1" t="s">
        <v>17</v>
      </c>
      <c r="K172" s="1" t="s">
        <v>713</v>
      </c>
      <c r="L172" s="1" t="s">
        <v>285</v>
      </c>
      <c r="N172" s="1" t="s">
        <v>28</v>
      </c>
      <c r="O172" s="1" t="s">
        <v>22</v>
      </c>
      <c r="P172" s="12">
        <f t="shared" si="10"/>
        <v>4063</v>
      </c>
      <c r="Q172" s="12">
        <f t="shared" si="11"/>
        <v>42</v>
      </c>
      <c r="R172" s="12">
        <f t="shared" si="12"/>
        <v>35</v>
      </c>
      <c r="S172" s="12">
        <f t="shared" si="13"/>
        <v>116</v>
      </c>
      <c r="T172" s="12">
        <f t="shared" si="14"/>
        <v>615</v>
      </c>
      <c r="U172" t="s">
        <v>712</v>
      </c>
    </row>
    <row r="173" spans="1:21" ht="12.75" x14ac:dyDescent="0.2">
      <c r="A173" s="1">
        <v>171</v>
      </c>
      <c r="B173" s="1">
        <v>171</v>
      </c>
      <c r="C173" s="1">
        <v>171</v>
      </c>
      <c r="D173" s="1">
        <v>220329</v>
      </c>
      <c r="E173" s="1" t="s">
        <v>714</v>
      </c>
      <c r="F173" s="2" t="s">
        <v>715</v>
      </c>
      <c r="G173" s="1" t="s">
        <v>288</v>
      </c>
      <c r="H173" s="1" t="s">
        <v>716</v>
      </c>
      <c r="I173" s="1" t="s">
        <v>716</v>
      </c>
      <c r="J173" s="1" t="s">
        <v>17</v>
      </c>
      <c r="K173" s="1" t="s">
        <v>717</v>
      </c>
      <c r="L173" s="1" t="s">
        <v>285</v>
      </c>
      <c r="N173" s="1" t="s">
        <v>28</v>
      </c>
      <c r="O173" s="1" t="s">
        <v>22</v>
      </c>
      <c r="P173" s="12">
        <f t="shared" si="10"/>
        <v>1088</v>
      </c>
      <c r="Q173" s="12">
        <f t="shared" si="11"/>
        <v>68</v>
      </c>
      <c r="R173" s="12">
        <f t="shared" si="12"/>
        <v>8</v>
      </c>
      <c r="S173" s="12">
        <f t="shared" si="13"/>
        <v>136</v>
      </c>
      <c r="T173" s="12">
        <f t="shared" si="14"/>
        <v>149</v>
      </c>
      <c r="U173" t="s">
        <v>716</v>
      </c>
    </row>
    <row r="174" spans="1:21" ht="12.75" x14ac:dyDescent="0.2">
      <c r="A174" s="1">
        <v>172</v>
      </c>
      <c r="B174" s="1">
        <v>172</v>
      </c>
      <c r="C174" s="1">
        <v>172</v>
      </c>
      <c r="D174" s="1">
        <v>220329</v>
      </c>
      <c r="E174" s="1" t="s">
        <v>718</v>
      </c>
      <c r="F174" s="2" t="s">
        <v>719</v>
      </c>
      <c r="G174" s="1" t="s">
        <v>288</v>
      </c>
      <c r="H174" s="1" t="s">
        <v>720</v>
      </c>
      <c r="I174" s="1" t="s">
        <v>720</v>
      </c>
      <c r="J174" s="1" t="s">
        <v>37</v>
      </c>
      <c r="K174" s="1" t="s">
        <v>721</v>
      </c>
      <c r="L174" s="1" t="s">
        <v>285</v>
      </c>
      <c r="N174" s="1" t="s">
        <v>28</v>
      </c>
      <c r="O174" s="1" t="s">
        <v>22</v>
      </c>
      <c r="P174" s="12">
        <f t="shared" si="10"/>
        <v>9348</v>
      </c>
      <c r="Q174" s="12">
        <f t="shared" si="11"/>
        <v>28</v>
      </c>
      <c r="R174" s="12">
        <f t="shared" si="12"/>
        <v>69</v>
      </c>
      <c r="S174" s="12">
        <f t="shared" si="13"/>
        <v>135</v>
      </c>
      <c r="T174" s="12">
        <f t="shared" si="14"/>
        <v>1369</v>
      </c>
      <c r="U174" t="s">
        <v>720</v>
      </c>
    </row>
    <row r="175" spans="1:21" ht="12.75" x14ac:dyDescent="0.2">
      <c r="A175" s="1">
        <v>173</v>
      </c>
      <c r="B175" s="1">
        <v>173</v>
      </c>
      <c r="C175" s="1">
        <v>173</v>
      </c>
      <c r="D175" s="1">
        <v>220329</v>
      </c>
      <c r="E175" s="1" t="s">
        <v>722</v>
      </c>
      <c r="F175" s="2" t="s">
        <v>723</v>
      </c>
      <c r="G175" s="1" t="s">
        <v>288</v>
      </c>
      <c r="H175" s="1" t="s">
        <v>724</v>
      </c>
      <c r="I175" s="1" t="s">
        <v>724</v>
      </c>
      <c r="J175" s="1" t="s">
        <v>37</v>
      </c>
      <c r="K175" s="1" t="s">
        <v>725</v>
      </c>
      <c r="L175" s="1" t="s">
        <v>285</v>
      </c>
      <c r="N175" s="1" t="s">
        <v>28</v>
      </c>
      <c r="O175" s="1" t="s">
        <v>22</v>
      </c>
      <c r="P175" s="12">
        <f t="shared" si="10"/>
        <v>5177</v>
      </c>
      <c r="Q175" s="12">
        <f t="shared" si="11"/>
        <v>61</v>
      </c>
      <c r="R175" s="12">
        <f t="shared" si="12"/>
        <v>35</v>
      </c>
      <c r="S175" s="12">
        <f t="shared" si="13"/>
        <v>147</v>
      </c>
      <c r="T175" s="12">
        <f t="shared" si="14"/>
        <v>760</v>
      </c>
      <c r="U175" t="s">
        <v>724</v>
      </c>
    </row>
    <row r="176" spans="1:21" ht="12.75" x14ac:dyDescent="0.2">
      <c r="A176" s="1">
        <v>174</v>
      </c>
      <c r="B176" s="1">
        <v>174</v>
      </c>
      <c r="C176" s="1">
        <v>174</v>
      </c>
      <c r="D176" s="1">
        <v>220329</v>
      </c>
      <c r="E176" s="1" t="s">
        <v>726</v>
      </c>
      <c r="F176" s="2" t="s">
        <v>727</v>
      </c>
      <c r="G176" s="1" t="s">
        <v>288</v>
      </c>
      <c r="H176" s="1" t="s">
        <v>728</v>
      </c>
      <c r="I176" s="1" t="s">
        <v>728</v>
      </c>
      <c r="J176" s="1" t="s">
        <v>17</v>
      </c>
      <c r="K176" s="1" t="s">
        <v>729</v>
      </c>
      <c r="L176" s="1" t="s">
        <v>285</v>
      </c>
      <c r="N176" s="1" t="s">
        <v>28</v>
      </c>
      <c r="O176" s="1" t="s">
        <v>22</v>
      </c>
      <c r="P176" s="12">
        <f t="shared" si="10"/>
        <v>8816</v>
      </c>
      <c r="Q176" s="12">
        <f t="shared" si="11"/>
        <v>19</v>
      </c>
      <c r="R176" s="12">
        <f t="shared" si="12"/>
        <v>104</v>
      </c>
      <c r="S176" s="12">
        <f t="shared" si="13"/>
        <v>84</v>
      </c>
      <c r="T176" s="12">
        <f t="shared" si="14"/>
        <v>1499</v>
      </c>
      <c r="U176" t="s">
        <v>728</v>
      </c>
    </row>
    <row r="177" spans="1:21" ht="12.75" x14ac:dyDescent="0.2">
      <c r="A177" s="1">
        <v>175</v>
      </c>
      <c r="B177" s="1">
        <v>175</v>
      </c>
      <c r="C177" s="1">
        <v>175</v>
      </c>
      <c r="D177" s="1">
        <v>220329</v>
      </c>
      <c r="E177" s="1" t="s">
        <v>730</v>
      </c>
      <c r="F177" s="2" t="s">
        <v>731</v>
      </c>
      <c r="G177" s="1" t="s">
        <v>288</v>
      </c>
      <c r="H177" s="1" t="s">
        <v>732</v>
      </c>
      <c r="I177" s="1" t="s">
        <v>732</v>
      </c>
      <c r="J177" s="1" t="s">
        <v>17</v>
      </c>
      <c r="K177" s="1" t="s">
        <v>733</v>
      </c>
      <c r="L177" s="1" t="s">
        <v>285</v>
      </c>
      <c r="N177" s="1" t="s">
        <v>28</v>
      </c>
      <c r="O177" s="1" t="s">
        <v>22</v>
      </c>
      <c r="P177" s="12">
        <f t="shared" si="10"/>
        <v>1568</v>
      </c>
      <c r="Q177" s="12">
        <f t="shared" si="11"/>
        <v>53</v>
      </c>
      <c r="R177" s="12">
        <f t="shared" si="12"/>
        <v>12</v>
      </c>
      <c r="S177" s="12">
        <f t="shared" si="13"/>
        <v>130</v>
      </c>
      <c r="T177" s="12">
        <f t="shared" si="14"/>
        <v>212</v>
      </c>
      <c r="U177" t="s">
        <v>732</v>
      </c>
    </row>
    <row r="178" spans="1:21" ht="12.75" x14ac:dyDescent="0.2">
      <c r="A178" s="1">
        <v>176</v>
      </c>
      <c r="B178" s="1">
        <v>176</v>
      </c>
      <c r="C178" s="1">
        <v>176</v>
      </c>
      <c r="D178" s="1">
        <v>220329</v>
      </c>
      <c r="E178" s="1" t="s">
        <v>734</v>
      </c>
      <c r="F178" s="2" t="s">
        <v>735</v>
      </c>
      <c r="G178" s="1" t="s">
        <v>288</v>
      </c>
      <c r="H178" s="1" t="s">
        <v>736</v>
      </c>
      <c r="I178" s="1" t="s">
        <v>736</v>
      </c>
      <c r="J178" s="1" t="s">
        <v>37</v>
      </c>
      <c r="K178" s="1" t="s">
        <v>737</v>
      </c>
      <c r="L178" s="1" t="s">
        <v>285</v>
      </c>
      <c r="N178" s="1" t="s">
        <v>28</v>
      </c>
      <c r="O178" s="1" t="s">
        <v>22</v>
      </c>
      <c r="P178" s="12">
        <f t="shared" si="10"/>
        <v>4211</v>
      </c>
      <c r="Q178" s="12">
        <f t="shared" si="11"/>
        <v>75</v>
      </c>
      <c r="R178" s="12">
        <f t="shared" si="12"/>
        <v>31</v>
      </c>
      <c r="S178" s="12">
        <f t="shared" si="13"/>
        <v>135</v>
      </c>
      <c r="T178" s="12">
        <f t="shared" si="14"/>
        <v>607</v>
      </c>
      <c r="U178" t="s">
        <v>736</v>
      </c>
    </row>
    <row r="179" spans="1:21" ht="12.75" x14ac:dyDescent="0.2">
      <c r="A179" s="1">
        <v>177</v>
      </c>
      <c r="B179" s="1">
        <v>177</v>
      </c>
      <c r="C179" s="1">
        <v>177</v>
      </c>
      <c r="D179" s="1">
        <v>220329</v>
      </c>
      <c r="E179" s="1" t="s">
        <v>738</v>
      </c>
      <c r="F179" s="2" t="s">
        <v>739</v>
      </c>
      <c r="G179" s="1" t="s">
        <v>288</v>
      </c>
      <c r="H179" s="1" t="s">
        <v>740</v>
      </c>
      <c r="I179" s="1" t="s">
        <v>740</v>
      </c>
      <c r="J179" s="1" t="s">
        <v>37</v>
      </c>
      <c r="K179" s="1" t="s">
        <v>741</v>
      </c>
      <c r="L179" s="1" t="s">
        <v>285</v>
      </c>
      <c r="N179" s="1" t="s">
        <v>28</v>
      </c>
      <c r="O179" s="1" t="s">
        <v>22</v>
      </c>
      <c r="P179" s="12">
        <f t="shared" si="10"/>
        <v>4542</v>
      </c>
      <c r="Q179" s="12">
        <f t="shared" si="11"/>
        <v>19</v>
      </c>
      <c r="R179" s="12">
        <f t="shared" si="12"/>
        <v>43</v>
      </c>
      <c r="S179" s="12">
        <f t="shared" si="13"/>
        <v>105</v>
      </c>
      <c r="T179" s="12">
        <f t="shared" si="14"/>
        <v>635</v>
      </c>
      <c r="U179" t="s">
        <v>740</v>
      </c>
    </row>
    <row r="180" spans="1:21" ht="12.75" x14ac:dyDescent="0.2">
      <c r="A180" s="1">
        <v>178</v>
      </c>
      <c r="B180" s="1">
        <v>178</v>
      </c>
      <c r="C180" s="1">
        <v>178</v>
      </c>
      <c r="D180" s="1">
        <v>220329</v>
      </c>
      <c r="E180" s="1" t="s">
        <v>742</v>
      </c>
      <c r="F180" s="2" t="s">
        <v>743</v>
      </c>
      <c r="G180" s="1" t="s">
        <v>288</v>
      </c>
      <c r="H180" s="1" t="s">
        <v>744</v>
      </c>
      <c r="I180" s="1" t="s">
        <v>744</v>
      </c>
      <c r="J180" s="1" t="s">
        <v>17</v>
      </c>
      <c r="K180" s="1" t="s">
        <v>745</v>
      </c>
      <c r="L180" s="1" t="s">
        <v>285</v>
      </c>
      <c r="N180" s="1" t="s">
        <v>28</v>
      </c>
      <c r="O180" s="1" t="s">
        <v>22</v>
      </c>
      <c r="P180" s="12">
        <f t="shared" si="10"/>
        <v>4819</v>
      </c>
      <c r="Q180" s="12">
        <f t="shared" si="11"/>
        <v>41</v>
      </c>
      <c r="R180" s="12">
        <f t="shared" si="12"/>
        <v>42</v>
      </c>
      <c r="S180" s="12">
        <f t="shared" si="13"/>
        <v>114</v>
      </c>
      <c r="T180" s="12">
        <f t="shared" si="14"/>
        <v>733</v>
      </c>
      <c r="U180" t="s">
        <v>744</v>
      </c>
    </row>
    <row r="181" spans="1:21" ht="12.75" x14ac:dyDescent="0.2">
      <c r="A181" s="1">
        <v>179</v>
      </c>
      <c r="B181" s="1">
        <v>179</v>
      </c>
      <c r="C181" s="1">
        <v>179</v>
      </c>
      <c r="D181" s="1">
        <v>220329</v>
      </c>
      <c r="E181" s="1" t="s">
        <v>746</v>
      </c>
      <c r="F181" s="2" t="s">
        <v>747</v>
      </c>
      <c r="G181" s="1" t="s">
        <v>288</v>
      </c>
      <c r="H181" s="1" t="s">
        <v>748</v>
      </c>
      <c r="I181" s="1" t="s">
        <v>748</v>
      </c>
      <c r="J181" s="1" t="s">
        <v>17</v>
      </c>
      <c r="K181" s="1" t="s">
        <v>749</v>
      </c>
      <c r="L181" s="1" t="s">
        <v>285</v>
      </c>
      <c r="N181" s="1" t="s">
        <v>28</v>
      </c>
      <c r="O181" s="1" t="s">
        <v>22</v>
      </c>
      <c r="P181" s="12">
        <f t="shared" si="10"/>
        <v>6518</v>
      </c>
      <c r="Q181" s="12">
        <f t="shared" si="11"/>
        <v>24</v>
      </c>
      <c r="R181" s="12">
        <f t="shared" si="12"/>
        <v>84</v>
      </c>
      <c r="S181" s="12">
        <f t="shared" si="13"/>
        <v>77</v>
      </c>
      <c r="T181" s="12">
        <f t="shared" si="14"/>
        <v>1078</v>
      </c>
      <c r="U181" t="s">
        <v>748</v>
      </c>
    </row>
    <row r="182" spans="1:21" ht="12.75" x14ac:dyDescent="0.2">
      <c r="A182" s="1">
        <v>180</v>
      </c>
      <c r="B182" s="1">
        <v>180</v>
      </c>
      <c r="C182" s="1">
        <v>180</v>
      </c>
      <c r="D182" s="1">
        <v>220329</v>
      </c>
      <c r="E182" s="1" t="s">
        <v>750</v>
      </c>
      <c r="F182" s="2" t="s">
        <v>751</v>
      </c>
      <c r="G182" s="1" t="s">
        <v>288</v>
      </c>
      <c r="H182" s="1" t="s">
        <v>752</v>
      </c>
      <c r="I182" s="1" t="s">
        <v>752</v>
      </c>
      <c r="J182" s="1" t="s">
        <v>17</v>
      </c>
      <c r="K182" s="1" t="s">
        <v>753</v>
      </c>
      <c r="L182" s="1" t="s">
        <v>285</v>
      </c>
      <c r="N182" s="1" t="s">
        <v>28</v>
      </c>
      <c r="O182" s="1" t="s">
        <v>22</v>
      </c>
      <c r="P182" s="12">
        <f t="shared" si="10"/>
        <v>3045</v>
      </c>
      <c r="Q182" s="12">
        <f t="shared" si="11"/>
        <v>54</v>
      </c>
      <c r="R182" s="12">
        <f t="shared" si="12"/>
        <v>16</v>
      </c>
      <c r="S182" s="12">
        <f t="shared" si="13"/>
        <v>190</v>
      </c>
      <c r="T182" s="12">
        <f t="shared" si="14"/>
        <v>429</v>
      </c>
      <c r="U182" t="s">
        <v>752</v>
      </c>
    </row>
    <row r="183" spans="1:21" ht="12.75" x14ac:dyDescent="0.2">
      <c r="A183" s="1">
        <v>181</v>
      </c>
      <c r="B183" s="1">
        <v>181</v>
      </c>
      <c r="C183" s="1">
        <v>181</v>
      </c>
      <c r="D183" s="1">
        <v>220329</v>
      </c>
      <c r="E183" s="1" t="s">
        <v>754</v>
      </c>
      <c r="F183" s="2" t="s">
        <v>755</v>
      </c>
      <c r="G183" s="1" t="s">
        <v>288</v>
      </c>
      <c r="H183" s="1" t="s">
        <v>756</v>
      </c>
      <c r="I183" s="1" t="s">
        <v>756</v>
      </c>
      <c r="J183" s="1" t="s">
        <v>17</v>
      </c>
      <c r="K183" s="1" t="s">
        <v>757</v>
      </c>
      <c r="L183" s="1" t="s">
        <v>285</v>
      </c>
      <c r="N183" s="1" t="s">
        <v>28</v>
      </c>
      <c r="O183" s="1" t="s">
        <v>22</v>
      </c>
      <c r="P183" s="12">
        <f t="shared" si="10"/>
        <v>3169</v>
      </c>
      <c r="Q183" s="12">
        <f t="shared" si="11"/>
        <v>33</v>
      </c>
      <c r="R183" s="12">
        <f t="shared" si="12"/>
        <v>39</v>
      </c>
      <c r="S183" s="12">
        <f t="shared" si="13"/>
        <v>81</v>
      </c>
      <c r="T183" s="12">
        <f t="shared" si="14"/>
        <v>507</v>
      </c>
      <c r="U183" t="s">
        <v>756</v>
      </c>
    </row>
    <row r="184" spans="1:21" ht="12.75" x14ac:dyDescent="0.2">
      <c r="A184" s="1">
        <v>182</v>
      </c>
      <c r="B184" s="1">
        <v>182</v>
      </c>
      <c r="C184" s="1">
        <v>182</v>
      </c>
      <c r="D184" s="1">
        <v>220329</v>
      </c>
      <c r="E184" s="1" t="s">
        <v>758</v>
      </c>
      <c r="F184" s="2" t="s">
        <v>759</v>
      </c>
      <c r="G184" s="1" t="s">
        <v>288</v>
      </c>
      <c r="H184" s="1" t="s">
        <v>760</v>
      </c>
      <c r="I184" s="1" t="s">
        <v>760</v>
      </c>
      <c r="J184" s="1" t="s">
        <v>17</v>
      </c>
      <c r="K184" s="1" t="s">
        <v>761</v>
      </c>
      <c r="L184" s="1" t="s">
        <v>285</v>
      </c>
      <c r="N184" s="1" t="s">
        <v>28</v>
      </c>
      <c r="O184" s="1" t="s">
        <v>22</v>
      </c>
      <c r="P184" s="12">
        <f t="shared" si="10"/>
        <v>1270</v>
      </c>
      <c r="Q184" s="12">
        <f t="shared" si="11"/>
        <v>25</v>
      </c>
      <c r="R184" s="12">
        <f t="shared" si="12"/>
        <v>8</v>
      </c>
      <c r="S184" s="12">
        <f t="shared" si="13"/>
        <v>158</v>
      </c>
      <c r="T184" s="12">
        <f t="shared" si="14"/>
        <v>209</v>
      </c>
      <c r="U184" t="s">
        <v>760</v>
      </c>
    </row>
    <row r="185" spans="1:21" ht="12.75" x14ac:dyDescent="0.2">
      <c r="A185" s="1">
        <v>183</v>
      </c>
      <c r="B185" s="1">
        <v>183</v>
      </c>
      <c r="C185" s="1">
        <v>183</v>
      </c>
      <c r="D185" s="1">
        <v>220329</v>
      </c>
      <c r="E185" s="1" t="s">
        <v>762</v>
      </c>
      <c r="F185" s="2" t="s">
        <v>763</v>
      </c>
      <c r="G185" s="1" t="s">
        <v>35</v>
      </c>
      <c r="H185" s="1" t="s">
        <v>764</v>
      </c>
      <c r="I185" s="1" t="s">
        <v>764</v>
      </c>
      <c r="J185" s="1" t="s">
        <v>133</v>
      </c>
      <c r="K185" s="1" t="s">
        <v>765</v>
      </c>
      <c r="L185" s="1" t="s">
        <v>285</v>
      </c>
      <c r="N185" s="1" t="s">
        <v>28</v>
      </c>
      <c r="O185" s="1" t="s">
        <v>22</v>
      </c>
      <c r="P185" s="12">
        <f t="shared" si="10"/>
        <v>1772</v>
      </c>
      <c r="Q185" s="12">
        <f t="shared" si="11"/>
        <v>86</v>
      </c>
      <c r="R185" s="12">
        <f t="shared" si="12"/>
        <v>6</v>
      </c>
      <c r="S185" s="12">
        <f t="shared" si="13"/>
        <v>295</v>
      </c>
      <c r="T185" s="12">
        <f t="shared" si="14"/>
        <v>255</v>
      </c>
      <c r="U185" t="s">
        <v>764</v>
      </c>
    </row>
    <row r="186" spans="1:21" ht="12.75" x14ac:dyDescent="0.2">
      <c r="A186" s="1">
        <v>184</v>
      </c>
      <c r="B186" s="1">
        <v>184</v>
      </c>
      <c r="C186" s="1">
        <v>184</v>
      </c>
      <c r="D186" s="1">
        <v>220329</v>
      </c>
      <c r="E186" s="1" t="s">
        <v>766</v>
      </c>
      <c r="F186" s="2" t="s">
        <v>767</v>
      </c>
      <c r="G186" s="1" t="s">
        <v>35</v>
      </c>
      <c r="H186" s="1" t="s">
        <v>768</v>
      </c>
      <c r="I186" s="1" t="s">
        <v>768</v>
      </c>
      <c r="J186" s="1" t="s">
        <v>17</v>
      </c>
      <c r="K186" s="1" t="s">
        <v>769</v>
      </c>
      <c r="L186" s="1" t="s">
        <v>285</v>
      </c>
      <c r="N186" s="1" t="s">
        <v>21</v>
      </c>
      <c r="O186" s="1" t="s">
        <v>22</v>
      </c>
      <c r="P186" s="12">
        <f t="shared" si="10"/>
        <v>1626</v>
      </c>
      <c r="Q186" s="12">
        <f t="shared" si="11"/>
        <v>76</v>
      </c>
      <c r="R186" s="12">
        <f t="shared" si="12"/>
        <v>9</v>
      </c>
      <c r="S186" s="12">
        <f t="shared" si="13"/>
        <v>180</v>
      </c>
      <c r="T186" s="12">
        <f t="shared" si="14"/>
        <v>217</v>
      </c>
      <c r="U186" t="s">
        <v>768</v>
      </c>
    </row>
    <row r="187" spans="1:21" ht="12.75" x14ac:dyDescent="0.2">
      <c r="A187" s="1">
        <v>185</v>
      </c>
      <c r="B187" s="1">
        <v>185</v>
      </c>
      <c r="C187" s="1">
        <v>185</v>
      </c>
      <c r="D187" s="1">
        <v>220329</v>
      </c>
      <c r="E187" s="1" t="s">
        <v>770</v>
      </c>
      <c r="F187" s="2" t="s">
        <v>771</v>
      </c>
      <c r="G187" s="1" t="s">
        <v>35</v>
      </c>
      <c r="H187" s="1" t="s">
        <v>772</v>
      </c>
      <c r="I187" s="1" t="s">
        <v>772</v>
      </c>
      <c r="J187" s="1" t="s">
        <v>133</v>
      </c>
      <c r="K187" s="1" t="s">
        <v>773</v>
      </c>
      <c r="L187" s="1" t="s">
        <v>285</v>
      </c>
      <c r="N187" s="1" t="s">
        <v>21</v>
      </c>
      <c r="O187" s="1" t="s">
        <v>22</v>
      </c>
      <c r="P187" s="12">
        <f t="shared" si="10"/>
        <v>1051</v>
      </c>
      <c r="Q187" s="12">
        <f t="shared" si="11"/>
        <v>74</v>
      </c>
      <c r="R187" s="12">
        <f t="shared" si="12"/>
        <v>7</v>
      </c>
      <c r="S187" s="12">
        <f t="shared" si="13"/>
        <v>150</v>
      </c>
      <c r="T187" s="12">
        <f t="shared" si="14"/>
        <v>146</v>
      </c>
      <c r="U187" t="s">
        <v>772</v>
      </c>
    </row>
    <row r="188" spans="1:21" ht="12.75" x14ac:dyDescent="0.2">
      <c r="A188" s="1">
        <v>186</v>
      </c>
      <c r="B188" s="1">
        <v>186</v>
      </c>
      <c r="C188" s="1">
        <v>186</v>
      </c>
      <c r="D188" s="1">
        <v>220329</v>
      </c>
      <c r="E188" s="1" t="s">
        <v>774</v>
      </c>
      <c r="F188" s="2" t="s">
        <v>775</v>
      </c>
      <c r="G188" s="1" t="s">
        <v>35</v>
      </c>
      <c r="H188" s="1" t="s">
        <v>776</v>
      </c>
      <c r="I188" s="1" t="s">
        <v>776</v>
      </c>
      <c r="J188" s="1" t="s">
        <v>37</v>
      </c>
      <c r="K188" s="1" t="s">
        <v>777</v>
      </c>
      <c r="L188" s="1" t="s">
        <v>285</v>
      </c>
      <c r="N188" s="1" t="s">
        <v>21</v>
      </c>
      <c r="O188" s="1" t="s">
        <v>22</v>
      </c>
      <c r="P188" s="12">
        <f t="shared" si="10"/>
        <v>832</v>
      </c>
      <c r="Q188" s="12">
        <f t="shared" si="11"/>
        <v>70</v>
      </c>
      <c r="R188" s="12">
        <f t="shared" si="12"/>
        <v>9</v>
      </c>
      <c r="S188" s="12">
        <f t="shared" si="13"/>
        <v>92</v>
      </c>
      <c r="T188" s="12">
        <f t="shared" si="14"/>
        <v>113</v>
      </c>
      <c r="U188" t="s">
        <v>776</v>
      </c>
    </row>
    <row r="189" spans="1:21" ht="12.75" x14ac:dyDescent="0.2">
      <c r="A189" s="1">
        <v>187</v>
      </c>
      <c r="B189" s="1">
        <v>187</v>
      </c>
      <c r="C189" s="1">
        <v>187</v>
      </c>
      <c r="D189" s="1">
        <v>220329</v>
      </c>
      <c r="E189" s="1" t="s">
        <v>778</v>
      </c>
      <c r="F189" s="2" t="s">
        <v>779</v>
      </c>
      <c r="G189" s="1" t="s">
        <v>154</v>
      </c>
      <c r="H189" s="1" t="s">
        <v>780</v>
      </c>
      <c r="I189" s="1" t="s">
        <v>780</v>
      </c>
      <c r="J189" s="1" t="s">
        <v>37</v>
      </c>
      <c r="K189" s="1" t="s">
        <v>781</v>
      </c>
      <c r="L189" s="1" t="s">
        <v>285</v>
      </c>
      <c r="N189" s="1" t="s">
        <v>28</v>
      </c>
      <c r="O189" s="1" t="s">
        <v>22</v>
      </c>
      <c r="P189" s="12">
        <f t="shared" si="10"/>
        <v>3695</v>
      </c>
      <c r="Q189" s="12">
        <f t="shared" si="11"/>
        <v>34</v>
      </c>
      <c r="R189" s="12">
        <f t="shared" si="12"/>
        <v>23</v>
      </c>
      <c r="S189" s="12">
        <f t="shared" si="13"/>
        <v>160</v>
      </c>
      <c r="T189" s="12">
        <f t="shared" si="14"/>
        <v>527</v>
      </c>
      <c r="U189" t="s">
        <v>780</v>
      </c>
    </row>
    <row r="190" spans="1:21" ht="12.75" x14ac:dyDescent="0.2">
      <c r="A190" s="1">
        <v>188</v>
      </c>
      <c r="B190" s="1">
        <v>188</v>
      </c>
      <c r="C190" s="1">
        <v>188</v>
      </c>
      <c r="D190" s="1">
        <v>220329</v>
      </c>
      <c r="E190" s="1" t="s">
        <v>782</v>
      </c>
      <c r="F190" s="2" t="s">
        <v>783</v>
      </c>
      <c r="G190" s="1" t="s">
        <v>35</v>
      </c>
      <c r="H190" s="1" t="s">
        <v>784</v>
      </c>
      <c r="I190" s="1" t="s">
        <v>785</v>
      </c>
      <c r="J190" s="1" t="s">
        <v>133</v>
      </c>
      <c r="K190" s="1" t="s">
        <v>786</v>
      </c>
      <c r="L190" s="1" t="s">
        <v>285</v>
      </c>
      <c r="N190" s="1" t="s">
        <v>21</v>
      </c>
      <c r="O190" s="1" t="s">
        <v>22</v>
      </c>
      <c r="P190" s="12">
        <f t="shared" si="10"/>
        <v>6658</v>
      </c>
      <c r="Q190" s="12">
        <f t="shared" si="11"/>
        <v>39</v>
      </c>
      <c r="R190" s="12">
        <f t="shared" si="12"/>
        <v>40</v>
      </c>
      <c r="S190" s="12">
        <f t="shared" si="13"/>
        <v>166</v>
      </c>
      <c r="T190" s="12">
        <f t="shared" si="14"/>
        <v>1006</v>
      </c>
      <c r="U190" t="s">
        <v>784</v>
      </c>
    </row>
    <row r="191" spans="1:21" ht="12.75" x14ac:dyDescent="0.2">
      <c r="A191" s="1">
        <v>189</v>
      </c>
      <c r="B191" s="1">
        <v>189</v>
      </c>
      <c r="C191" s="1">
        <v>189</v>
      </c>
      <c r="D191" s="1">
        <v>220330</v>
      </c>
      <c r="E191" s="1" t="s">
        <v>787</v>
      </c>
      <c r="F191" s="2" t="s">
        <v>788</v>
      </c>
      <c r="G191" s="1" t="s">
        <v>35</v>
      </c>
      <c r="H191" s="1" t="s">
        <v>789</v>
      </c>
      <c r="I191" s="1" t="s">
        <v>790</v>
      </c>
      <c r="J191" s="1" t="s">
        <v>17</v>
      </c>
      <c r="K191" s="1" t="s">
        <v>791</v>
      </c>
      <c r="L191" s="1" t="s">
        <v>285</v>
      </c>
      <c r="N191" s="1" t="s">
        <v>28</v>
      </c>
      <c r="O191" s="1" t="s">
        <v>22</v>
      </c>
      <c r="P191" s="12">
        <f t="shared" si="10"/>
        <v>5364</v>
      </c>
      <c r="Q191" s="12">
        <f t="shared" si="11"/>
        <v>29</v>
      </c>
      <c r="R191" s="12">
        <f t="shared" si="12"/>
        <v>47</v>
      </c>
      <c r="S191" s="12">
        <f t="shared" si="13"/>
        <v>114</v>
      </c>
      <c r="T191" s="12">
        <f t="shared" si="14"/>
        <v>837</v>
      </c>
      <c r="U191" t="s">
        <v>789</v>
      </c>
    </row>
    <row r="192" spans="1:21" ht="12.75" x14ac:dyDescent="0.2">
      <c r="A192" s="1">
        <v>190</v>
      </c>
      <c r="B192" s="1">
        <v>190</v>
      </c>
      <c r="C192" s="1">
        <v>190</v>
      </c>
      <c r="D192" s="1">
        <v>220330</v>
      </c>
      <c r="E192" s="1" t="s">
        <v>792</v>
      </c>
      <c r="F192" s="2" t="s">
        <v>793</v>
      </c>
      <c r="G192" s="1" t="s">
        <v>35</v>
      </c>
      <c r="H192" s="1" t="s">
        <v>794</v>
      </c>
      <c r="I192" s="1" t="s">
        <v>795</v>
      </c>
      <c r="J192" s="1" t="s">
        <v>17</v>
      </c>
      <c r="K192" s="1" t="s">
        <v>796</v>
      </c>
      <c r="L192" s="1" t="s">
        <v>285</v>
      </c>
      <c r="N192" s="1" t="s">
        <v>28</v>
      </c>
      <c r="O192" s="1" t="s">
        <v>22</v>
      </c>
      <c r="P192" s="12">
        <f t="shared" si="10"/>
        <v>6234</v>
      </c>
      <c r="Q192" s="12">
        <f t="shared" si="11"/>
        <v>38</v>
      </c>
      <c r="R192" s="12">
        <f t="shared" si="12"/>
        <v>41</v>
      </c>
      <c r="S192" s="12">
        <f t="shared" si="13"/>
        <v>152</v>
      </c>
      <c r="T192" s="12">
        <f t="shared" si="14"/>
        <v>938</v>
      </c>
      <c r="U192" t="s">
        <v>794</v>
      </c>
    </row>
    <row r="193" spans="1:21" ht="12.75" x14ac:dyDescent="0.2">
      <c r="A193" s="1">
        <v>191</v>
      </c>
      <c r="B193" s="1">
        <v>191</v>
      </c>
      <c r="C193" s="1">
        <v>191</v>
      </c>
      <c r="D193" s="1">
        <v>220330</v>
      </c>
      <c r="E193" s="1" t="s">
        <v>797</v>
      </c>
      <c r="F193" s="2" t="s">
        <v>798</v>
      </c>
      <c r="G193" s="1" t="s">
        <v>35</v>
      </c>
      <c r="H193" s="1" t="s">
        <v>799</v>
      </c>
      <c r="I193" s="1" t="s">
        <v>800</v>
      </c>
      <c r="J193" s="1" t="s">
        <v>17</v>
      </c>
      <c r="K193" s="1" t="s">
        <v>801</v>
      </c>
      <c r="L193" s="1" t="s">
        <v>285</v>
      </c>
      <c r="N193" s="1" t="s">
        <v>28</v>
      </c>
      <c r="O193" s="1" t="s">
        <v>22</v>
      </c>
      <c r="P193" s="12">
        <f t="shared" si="10"/>
        <v>7375</v>
      </c>
      <c r="Q193" s="12">
        <f t="shared" si="11"/>
        <v>52</v>
      </c>
      <c r="R193" s="12">
        <f t="shared" si="12"/>
        <v>49</v>
      </c>
      <c r="S193" s="12">
        <f t="shared" si="13"/>
        <v>150</v>
      </c>
      <c r="T193" s="12">
        <f t="shared" si="14"/>
        <v>1101</v>
      </c>
      <c r="U193" t="s">
        <v>799</v>
      </c>
    </row>
    <row r="194" spans="1:21" ht="12.75" x14ac:dyDescent="0.2">
      <c r="A194" s="1">
        <v>192</v>
      </c>
      <c r="B194" s="1">
        <v>192</v>
      </c>
      <c r="C194" s="1">
        <v>192</v>
      </c>
      <c r="D194" s="1">
        <v>220330</v>
      </c>
      <c r="E194" s="1" t="s">
        <v>802</v>
      </c>
      <c r="F194" s="2" t="s">
        <v>803</v>
      </c>
      <c r="G194" s="1" t="s">
        <v>35</v>
      </c>
      <c r="H194" s="1" t="s">
        <v>804</v>
      </c>
      <c r="I194" s="1" t="s">
        <v>804</v>
      </c>
      <c r="J194" s="1" t="s">
        <v>37</v>
      </c>
      <c r="K194" s="1" t="s">
        <v>805</v>
      </c>
      <c r="L194" s="1" t="s">
        <v>285</v>
      </c>
      <c r="N194" s="1" t="s">
        <v>21</v>
      </c>
      <c r="O194" s="1" t="s">
        <v>22</v>
      </c>
      <c r="P194" s="12">
        <f t="shared" si="10"/>
        <v>6507</v>
      </c>
      <c r="Q194" s="12">
        <f t="shared" si="11"/>
        <v>83</v>
      </c>
      <c r="R194" s="12">
        <f t="shared" si="12"/>
        <v>50</v>
      </c>
      <c r="S194" s="12">
        <f t="shared" si="13"/>
        <v>130</v>
      </c>
      <c r="T194" s="12">
        <f t="shared" si="14"/>
        <v>983</v>
      </c>
      <c r="U194" t="s">
        <v>804</v>
      </c>
    </row>
    <row r="195" spans="1:21" ht="12.75" x14ac:dyDescent="0.2">
      <c r="A195" s="1">
        <v>193</v>
      </c>
      <c r="B195" s="1">
        <v>193</v>
      </c>
      <c r="C195" s="1">
        <v>193</v>
      </c>
      <c r="D195" s="1">
        <v>220330</v>
      </c>
      <c r="E195" s="1" t="s">
        <v>806</v>
      </c>
      <c r="F195" s="2" t="s">
        <v>807</v>
      </c>
      <c r="G195" s="1" t="s">
        <v>35</v>
      </c>
      <c r="H195" s="1" t="s">
        <v>808</v>
      </c>
      <c r="I195" s="1" t="s">
        <v>808</v>
      </c>
      <c r="J195" s="1" t="s">
        <v>37</v>
      </c>
      <c r="K195" s="1" t="s">
        <v>809</v>
      </c>
      <c r="L195" s="1" t="s">
        <v>285</v>
      </c>
      <c r="N195" s="1" t="s">
        <v>21</v>
      </c>
      <c r="O195" s="1" t="s">
        <v>22</v>
      </c>
      <c r="P195" s="12">
        <f t="shared" ref="P195:P258" si="15">LEN(H195)</f>
        <v>6893</v>
      </c>
      <c r="Q195" s="12">
        <f t="shared" ref="Q195:Q258" si="16">LEN(K195)</f>
        <v>56</v>
      </c>
      <c r="R195" s="12">
        <f t="shared" ref="R195:R258" si="17">LEN(U195)-LEN(SUBSTITUTE(U195,".",""))</f>
        <v>48</v>
      </c>
      <c r="S195" s="12">
        <f t="shared" ref="S195:S258" si="18">IF(R195&gt;0,INT(P195/R195),0)</f>
        <v>143</v>
      </c>
      <c r="T195" s="12">
        <f t="shared" ref="T195:T258" si="19">LEN(U195)-LEN(SUBSTITUTE(U195," ",""))</f>
        <v>1048</v>
      </c>
      <c r="U195" t="s">
        <v>808</v>
      </c>
    </row>
    <row r="196" spans="1:21" ht="12.75" x14ac:dyDescent="0.2">
      <c r="A196" s="1">
        <v>194</v>
      </c>
      <c r="B196" s="1">
        <v>194</v>
      </c>
      <c r="C196" s="1">
        <v>194</v>
      </c>
      <c r="D196" s="1">
        <v>220330</v>
      </c>
      <c r="E196" s="1" t="s">
        <v>810</v>
      </c>
      <c r="F196" s="2" t="s">
        <v>811</v>
      </c>
      <c r="G196" s="1" t="s">
        <v>35</v>
      </c>
      <c r="H196" s="1" t="s">
        <v>812</v>
      </c>
      <c r="I196" s="1" t="s">
        <v>812</v>
      </c>
      <c r="J196" s="1" t="s">
        <v>37</v>
      </c>
      <c r="K196" s="1" t="s">
        <v>813</v>
      </c>
      <c r="L196" s="1" t="s">
        <v>285</v>
      </c>
      <c r="N196" s="1" t="s">
        <v>21</v>
      </c>
      <c r="O196" s="1" t="s">
        <v>22</v>
      </c>
      <c r="P196" s="12">
        <f t="shared" si="15"/>
        <v>6549</v>
      </c>
      <c r="Q196" s="12">
        <f t="shared" si="16"/>
        <v>61</v>
      </c>
      <c r="R196" s="12">
        <f t="shared" si="17"/>
        <v>47</v>
      </c>
      <c r="S196" s="12">
        <f t="shared" si="18"/>
        <v>139</v>
      </c>
      <c r="T196" s="12">
        <f t="shared" si="19"/>
        <v>988</v>
      </c>
      <c r="U196" t="s">
        <v>812</v>
      </c>
    </row>
    <row r="197" spans="1:21" ht="12.75" x14ac:dyDescent="0.2">
      <c r="A197" s="1">
        <v>195</v>
      </c>
      <c r="B197" s="1">
        <v>195</v>
      </c>
      <c r="C197" s="1">
        <v>195</v>
      </c>
      <c r="D197" s="1">
        <v>220330</v>
      </c>
      <c r="E197" s="1" t="s">
        <v>814</v>
      </c>
      <c r="F197" s="2" t="s">
        <v>815</v>
      </c>
      <c r="G197" s="1" t="s">
        <v>35</v>
      </c>
      <c r="H197" s="1" t="s">
        <v>816</v>
      </c>
      <c r="I197" s="1" t="s">
        <v>817</v>
      </c>
      <c r="J197" s="1" t="s">
        <v>37</v>
      </c>
      <c r="K197" s="1" t="s">
        <v>818</v>
      </c>
      <c r="L197" s="1" t="s">
        <v>285</v>
      </c>
      <c r="N197" s="1" t="s">
        <v>28</v>
      </c>
      <c r="O197" s="1" t="s">
        <v>22</v>
      </c>
      <c r="P197" s="12">
        <f t="shared" si="15"/>
        <v>7482</v>
      </c>
      <c r="Q197" s="12">
        <f t="shared" si="16"/>
        <v>78</v>
      </c>
      <c r="R197" s="12">
        <f t="shared" si="17"/>
        <v>56</v>
      </c>
      <c r="S197" s="12">
        <f t="shared" si="18"/>
        <v>133</v>
      </c>
      <c r="T197" s="12">
        <f t="shared" si="19"/>
        <v>1141</v>
      </c>
      <c r="U197" t="s">
        <v>816</v>
      </c>
    </row>
    <row r="198" spans="1:21" ht="12.75" x14ac:dyDescent="0.2">
      <c r="A198" s="1">
        <v>196</v>
      </c>
      <c r="B198" s="1">
        <v>196</v>
      </c>
      <c r="C198" s="1">
        <v>196</v>
      </c>
      <c r="D198" s="1">
        <v>220330</v>
      </c>
      <c r="E198" s="1" t="s">
        <v>819</v>
      </c>
      <c r="F198" s="2" t="s">
        <v>820</v>
      </c>
      <c r="G198" s="1" t="s">
        <v>424</v>
      </c>
      <c r="H198" s="1" t="s">
        <v>821</v>
      </c>
      <c r="I198" s="1" t="s">
        <v>822</v>
      </c>
      <c r="J198" s="1" t="s">
        <v>133</v>
      </c>
      <c r="K198" s="1" t="s">
        <v>823</v>
      </c>
      <c r="L198" s="1" t="s">
        <v>285</v>
      </c>
      <c r="N198" s="1" t="s">
        <v>28</v>
      </c>
      <c r="O198" s="1" t="s">
        <v>22</v>
      </c>
      <c r="P198" s="12">
        <f t="shared" si="15"/>
        <v>4913</v>
      </c>
      <c r="Q198" s="12">
        <f t="shared" si="16"/>
        <v>92</v>
      </c>
      <c r="R198" s="12">
        <f t="shared" si="17"/>
        <v>66</v>
      </c>
      <c r="S198" s="12">
        <f t="shared" si="18"/>
        <v>74</v>
      </c>
      <c r="T198" s="12">
        <f t="shared" si="19"/>
        <v>671</v>
      </c>
      <c r="U198" t="s">
        <v>821</v>
      </c>
    </row>
    <row r="199" spans="1:21" ht="12.75" x14ac:dyDescent="0.2">
      <c r="A199" s="1">
        <v>197</v>
      </c>
      <c r="B199" s="1">
        <v>197</v>
      </c>
      <c r="C199" s="1">
        <v>197</v>
      </c>
      <c r="D199" s="1">
        <v>220330</v>
      </c>
      <c r="E199" s="1" t="s">
        <v>824</v>
      </c>
      <c r="F199" s="2" t="s">
        <v>825</v>
      </c>
      <c r="G199" s="1" t="s">
        <v>424</v>
      </c>
      <c r="H199" s="1" t="s">
        <v>826</v>
      </c>
      <c r="I199" s="1" t="s">
        <v>827</v>
      </c>
      <c r="J199" s="1" t="s">
        <v>133</v>
      </c>
      <c r="K199" s="1" t="s">
        <v>828</v>
      </c>
      <c r="L199" s="1" t="s">
        <v>285</v>
      </c>
      <c r="N199" s="1" t="s">
        <v>28</v>
      </c>
      <c r="O199" s="1" t="s">
        <v>22</v>
      </c>
      <c r="P199" s="12">
        <f t="shared" si="15"/>
        <v>5003</v>
      </c>
      <c r="Q199" s="12">
        <f t="shared" si="16"/>
        <v>101</v>
      </c>
      <c r="R199" s="12">
        <f t="shared" si="17"/>
        <v>64</v>
      </c>
      <c r="S199" s="12">
        <f t="shared" si="18"/>
        <v>78</v>
      </c>
      <c r="T199" s="12">
        <f t="shared" si="19"/>
        <v>691</v>
      </c>
      <c r="U199" t="s">
        <v>826</v>
      </c>
    </row>
    <row r="200" spans="1:21" ht="12.75" x14ac:dyDescent="0.2">
      <c r="A200" s="1">
        <v>198</v>
      </c>
      <c r="B200" s="1">
        <v>198</v>
      </c>
      <c r="C200" s="1">
        <v>198</v>
      </c>
      <c r="D200" s="1">
        <v>220430</v>
      </c>
      <c r="E200" s="1" t="s">
        <v>829</v>
      </c>
      <c r="F200" s="2" t="s">
        <v>830</v>
      </c>
      <c r="H200" s="1" t="s">
        <v>831</v>
      </c>
      <c r="I200" s="1" t="s">
        <v>831</v>
      </c>
      <c r="J200" s="1" t="s">
        <v>37</v>
      </c>
      <c r="K200" s="1" t="s">
        <v>832</v>
      </c>
      <c r="L200" s="1" t="s">
        <v>285</v>
      </c>
      <c r="N200" s="1" t="s">
        <v>28</v>
      </c>
      <c r="O200" s="1" t="s">
        <v>22</v>
      </c>
      <c r="P200" s="12">
        <f t="shared" si="15"/>
        <v>5165</v>
      </c>
      <c r="Q200" s="12">
        <f t="shared" si="16"/>
        <v>14</v>
      </c>
      <c r="R200" s="12">
        <f t="shared" si="17"/>
        <v>40</v>
      </c>
      <c r="S200" s="12">
        <f t="shared" si="18"/>
        <v>129</v>
      </c>
      <c r="T200" s="12">
        <f t="shared" si="19"/>
        <v>802</v>
      </c>
      <c r="U200" t="s">
        <v>831</v>
      </c>
    </row>
    <row r="201" spans="1:21" ht="12.75" x14ac:dyDescent="0.2">
      <c r="A201" s="1">
        <v>199</v>
      </c>
      <c r="B201" s="1">
        <v>199</v>
      </c>
      <c r="C201" s="1">
        <v>199</v>
      </c>
      <c r="D201" s="1">
        <v>220430</v>
      </c>
      <c r="E201" s="1" t="s">
        <v>833</v>
      </c>
      <c r="F201" s="2" t="s">
        <v>834</v>
      </c>
      <c r="H201" s="1" t="s">
        <v>835</v>
      </c>
      <c r="I201" s="1" t="s">
        <v>835</v>
      </c>
      <c r="J201" s="1" t="s">
        <v>37</v>
      </c>
      <c r="K201" s="1" t="s">
        <v>836</v>
      </c>
      <c r="L201" s="1" t="s">
        <v>285</v>
      </c>
      <c r="N201" s="1" t="s">
        <v>28</v>
      </c>
      <c r="O201" s="1" t="s">
        <v>22</v>
      </c>
      <c r="P201" s="12">
        <f t="shared" si="15"/>
        <v>3727</v>
      </c>
      <c r="Q201" s="12">
        <f t="shared" si="16"/>
        <v>23</v>
      </c>
      <c r="R201" s="12">
        <f t="shared" si="17"/>
        <v>31</v>
      </c>
      <c r="S201" s="12">
        <f t="shared" si="18"/>
        <v>120</v>
      </c>
      <c r="T201" s="12">
        <f t="shared" si="19"/>
        <v>558</v>
      </c>
      <c r="U201" t="s">
        <v>835</v>
      </c>
    </row>
    <row r="202" spans="1:21" ht="12.75" x14ac:dyDescent="0.2">
      <c r="A202" s="1">
        <v>200</v>
      </c>
      <c r="B202" s="1">
        <v>200</v>
      </c>
      <c r="C202" s="1">
        <v>200</v>
      </c>
      <c r="D202" s="1">
        <v>220430</v>
      </c>
      <c r="E202" s="1" t="s">
        <v>837</v>
      </c>
      <c r="F202" s="2" t="s">
        <v>838</v>
      </c>
      <c r="H202" s="1" t="s">
        <v>839</v>
      </c>
      <c r="I202" s="1" t="s">
        <v>839</v>
      </c>
      <c r="J202" s="1" t="s">
        <v>37</v>
      </c>
      <c r="K202" s="1" t="s">
        <v>840</v>
      </c>
      <c r="L202" s="1" t="s">
        <v>285</v>
      </c>
      <c r="N202" s="1" t="s">
        <v>28</v>
      </c>
      <c r="O202" s="1" t="s">
        <v>22</v>
      </c>
      <c r="P202" s="12">
        <f t="shared" si="15"/>
        <v>1454</v>
      </c>
      <c r="Q202" s="12">
        <f t="shared" si="16"/>
        <v>31</v>
      </c>
      <c r="R202" s="12">
        <f t="shared" si="17"/>
        <v>10</v>
      </c>
      <c r="S202" s="12">
        <f t="shared" si="18"/>
        <v>145</v>
      </c>
      <c r="T202" s="12">
        <f t="shared" si="19"/>
        <v>211</v>
      </c>
      <c r="U202" t="s">
        <v>839</v>
      </c>
    </row>
    <row r="203" spans="1:21" ht="12.75" x14ac:dyDescent="0.2">
      <c r="A203" s="1">
        <v>201</v>
      </c>
      <c r="B203" s="1">
        <v>201</v>
      </c>
      <c r="C203" s="1">
        <v>201</v>
      </c>
      <c r="D203" s="1">
        <v>220413</v>
      </c>
      <c r="E203" s="1" t="s">
        <v>841</v>
      </c>
      <c r="F203" s="2" t="s">
        <v>842</v>
      </c>
      <c r="G203" s="1" t="s">
        <v>35</v>
      </c>
      <c r="H203" s="1" t="s">
        <v>843</v>
      </c>
      <c r="I203" s="1" t="s">
        <v>844</v>
      </c>
      <c r="J203" s="1" t="s">
        <v>133</v>
      </c>
      <c r="K203" s="1" t="s">
        <v>845</v>
      </c>
      <c r="L203" s="1" t="s">
        <v>285</v>
      </c>
      <c r="N203" s="1" t="s">
        <v>21</v>
      </c>
      <c r="O203" s="1" t="s">
        <v>22</v>
      </c>
      <c r="P203" s="12">
        <f t="shared" si="15"/>
        <v>178</v>
      </c>
      <c r="Q203" s="12">
        <f t="shared" si="16"/>
        <v>45</v>
      </c>
      <c r="R203" s="12">
        <f t="shared" si="17"/>
        <v>1</v>
      </c>
      <c r="S203" s="12">
        <f t="shared" si="18"/>
        <v>178</v>
      </c>
      <c r="T203" s="12">
        <f t="shared" si="19"/>
        <v>21</v>
      </c>
      <c r="U203" t="s">
        <v>843</v>
      </c>
    </row>
    <row r="204" spans="1:21" ht="12.75" x14ac:dyDescent="0.2">
      <c r="A204" s="1">
        <v>202</v>
      </c>
      <c r="B204" s="1">
        <v>202</v>
      </c>
      <c r="C204" s="1">
        <v>202</v>
      </c>
      <c r="D204" s="1">
        <v>220413</v>
      </c>
      <c r="E204" s="1" t="s">
        <v>846</v>
      </c>
      <c r="F204" s="2" t="s">
        <v>847</v>
      </c>
      <c r="G204" s="1" t="s">
        <v>35</v>
      </c>
      <c r="H204" s="1" t="s">
        <v>848</v>
      </c>
      <c r="I204" s="1" t="s">
        <v>849</v>
      </c>
      <c r="J204" s="1" t="s">
        <v>133</v>
      </c>
      <c r="K204" s="1" t="s">
        <v>850</v>
      </c>
      <c r="L204" s="1" t="s">
        <v>285</v>
      </c>
      <c r="N204" s="1" t="s">
        <v>21</v>
      </c>
      <c r="O204" s="1" t="s">
        <v>22</v>
      </c>
      <c r="P204" s="12">
        <f t="shared" si="15"/>
        <v>218</v>
      </c>
      <c r="Q204" s="12">
        <f t="shared" si="16"/>
        <v>51</v>
      </c>
      <c r="R204" s="12">
        <f t="shared" si="17"/>
        <v>1</v>
      </c>
      <c r="S204" s="12">
        <f t="shared" si="18"/>
        <v>218</v>
      </c>
      <c r="T204" s="12">
        <f t="shared" si="19"/>
        <v>27</v>
      </c>
      <c r="U204" t="s">
        <v>848</v>
      </c>
    </row>
    <row r="205" spans="1:21" ht="12.75" x14ac:dyDescent="0.2">
      <c r="A205" s="1">
        <v>203</v>
      </c>
      <c r="B205" s="1">
        <v>203</v>
      </c>
      <c r="C205" s="1">
        <v>203</v>
      </c>
      <c r="D205" s="1">
        <v>220329</v>
      </c>
      <c r="E205" s="1" t="s">
        <v>851</v>
      </c>
      <c r="F205" s="2" t="s">
        <v>852</v>
      </c>
      <c r="G205" s="1" t="s">
        <v>853</v>
      </c>
      <c r="H205" s="1" t="s">
        <v>854</v>
      </c>
      <c r="I205" s="1" t="s">
        <v>855</v>
      </c>
      <c r="J205" s="1" t="s">
        <v>37</v>
      </c>
      <c r="K205" s="1" t="s">
        <v>856</v>
      </c>
      <c r="L205" s="1" t="s">
        <v>285</v>
      </c>
      <c r="N205" s="1" t="s">
        <v>28</v>
      </c>
      <c r="O205" s="1" t="s">
        <v>22</v>
      </c>
      <c r="P205" s="12">
        <f t="shared" si="15"/>
        <v>1465</v>
      </c>
      <c r="Q205" s="12">
        <f t="shared" si="16"/>
        <v>17</v>
      </c>
      <c r="R205" s="12">
        <f t="shared" si="17"/>
        <v>9</v>
      </c>
      <c r="S205" s="12">
        <f t="shared" si="18"/>
        <v>162</v>
      </c>
      <c r="T205" s="12">
        <f t="shared" si="19"/>
        <v>198</v>
      </c>
      <c r="U205" t="s">
        <v>854</v>
      </c>
    </row>
    <row r="206" spans="1:21" ht="12.75" x14ac:dyDescent="0.2">
      <c r="A206" s="1">
        <v>204</v>
      </c>
      <c r="B206" s="1">
        <v>204</v>
      </c>
      <c r="C206" s="1">
        <v>204</v>
      </c>
      <c r="D206" s="1">
        <v>220329</v>
      </c>
      <c r="E206" s="1" t="s">
        <v>857</v>
      </c>
      <c r="F206" s="2" t="s">
        <v>858</v>
      </c>
      <c r="G206" s="1" t="s">
        <v>859</v>
      </c>
      <c r="H206" s="1" t="s">
        <v>860</v>
      </c>
      <c r="I206" s="1" t="s">
        <v>860</v>
      </c>
      <c r="J206" s="1" t="s">
        <v>37</v>
      </c>
      <c r="K206" s="1" t="s">
        <v>861</v>
      </c>
      <c r="L206" s="1" t="s">
        <v>862</v>
      </c>
      <c r="N206" s="1" t="s">
        <v>28</v>
      </c>
      <c r="O206" s="1" t="s">
        <v>22</v>
      </c>
      <c r="P206" s="12">
        <f t="shared" si="15"/>
        <v>4099</v>
      </c>
      <c r="Q206" s="12">
        <f t="shared" si="16"/>
        <v>14</v>
      </c>
      <c r="R206" s="12">
        <f t="shared" si="17"/>
        <v>47</v>
      </c>
      <c r="S206" s="12">
        <f t="shared" si="18"/>
        <v>87</v>
      </c>
      <c r="T206" s="12">
        <f t="shared" si="19"/>
        <v>561</v>
      </c>
      <c r="U206" t="s">
        <v>860</v>
      </c>
    </row>
    <row r="207" spans="1:21" ht="12.75" x14ac:dyDescent="0.2">
      <c r="A207" s="1">
        <v>205</v>
      </c>
      <c r="B207" s="1">
        <v>205</v>
      </c>
      <c r="C207" s="1">
        <v>205</v>
      </c>
      <c r="D207" s="1">
        <v>220329</v>
      </c>
      <c r="E207" s="1" t="s">
        <v>863</v>
      </c>
      <c r="F207" s="2" t="s">
        <v>864</v>
      </c>
      <c r="G207" s="1" t="s">
        <v>154</v>
      </c>
      <c r="H207" s="1" t="s">
        <v>865</v>
      </c>
      <c r="I207" s="1" t="s">
        <v>865</v>
      </c>
      <c r="J207" s="1" t="s">
        <v>37</v>
      </c>
      <c r="K207" s="1" t="s">
        <v>866</v>
      </c>
      <c r="L207" s="1" t="s">
        <v>862</v>
      </c>
      <c r="N207" s="1" t="s">
        <v>21</v>
      </c>
      <c r="O207" s="1" t="s">
        <v>22</v>
      </c>
      <c r="P207" s="12">
        <f t="shared" si="15"/>
        <v>3727</v>
      </c>
      <c r="Q207" s="12">
        <f t="shared" si="16"/>
        <v>77</v>
      </c>
      <c r="R207" s="12">
        <f t="shared" si="17"/>
        <v>17</v>
      </c>
      <c r="S207" s="12">
        <f t="shared" si="18"/>
        <v>219</v>
      </c>
      <c r="T207" s="12">
        <f t="shared" si="19"/>
        <v>549</v>
      </c>
      <c r="U207" t="s">
        <v>865</v>
      </c>
    </row>
    <row r="208" spans="1:21" ht="12.75" x14ac:dyDescent="0.2">
      <c r="A208" s="1">
        <v>206</v>
      </c>
      <c r="B208" s="1">
        <v>206</v>
      </c>
      <c r="C208" s="1">
        <v>206</v>
      </c>
      <c r="D208" s="1">
        <v>220329</v>
      </c>
      <c r="E208" s="1" t="s">
        <v>867</v>
      </c>
      <c r="F208" s="2" t="s">
        <v>868</v>
      </c>
      <c r="G208" s="1" t="s">
        <v>154</v>
      </c>
      <c r="H208" s="1" t="s">
        <v>869</v>
      </c>
      <c r="I208" s="1" t="s">
        <v>869</v>
      </c>
      <c r="J208" s="1" t="s">
        <v>37</v>
      </c>
      <c r="K208" s="1" t="s">
        <v>870</v>
      </c>
      <c r="L208" s="1" t="s">
        <v>862</v>
      </c>
      <c r="N208" s="1" t="s">
        <v>21</v>
      </c>
      <c r="O208" s="1" t="s">
        <v>22</v>
      </c>
      <c r="P208" s="12">
        <f t="shared" si="15"/>
        <v>4097</v>
      </c>
      <c r="Q208" s="12">
        <f t="shared" si="16"/>
        <v>68</v>
      </c>
      <c r="R208" s="12">
        <f t="shared" si="17"/>
        <v>19</v>
      </c>
      <c r="S208" s="12">
        <f t="shared" si="18"/>
        <v>215</v>
      </c>
      <c r="T208" s="12">
        <f t="shared" si="19"/>
        <v>601</v>
      </c>
      <c r="U208" t="s">
        <v>869</v>
      </c>
    </row>
    <row r="209" spans="1:21" ht="12.75" x14ac:dyDescent="0.2">
      <c r="A209" s="1">
        <v>207</v>
      </c>
      <c r="B209" s="1">
        <v>207</v>
      </c>
      <c r="C209" s="1">
        <v>207</v>
      </c>
      <c r="D209" s="1">
        <v>220329</v>
      </c>
      <c r="E209" s="1" t="s">
        <v>871</v>
      </c>
      <c r="F209" s="2" t="s">
        <v>872</v>
      </c>
      <c r="G209" s="1" t="s">
        <v>154</v>
      </c>
      <c r="H209" s="1" t="s">
        <v>873</v>
      </c>
      <c r="I209" s="1" t="s">
        <v>873</v>
      </c>
      <c r="J209" s="1" t="s">
        <v>37</v>
      </c>
      <c r="K209" s="1" t="s">
        <v>874</v>
      </c>
      <c r="L209" s="1" t="s">
        <v>862</v>
      </c>
      <c r="N209" s="1" t="s">
        <v>21</v>
      </c>
      <c r="O209" s="1" t="s">
        <v>22</v>
      </c>
      <c r="P209" s="12">
        <f t="shared" si="15"/>
        <v>6558</v>
      </c>
      <c r="Q209" s="12">
        <f t="shared" si="16"/>
        <v>84</v>
      </c>
      <c r="R209" s="12">
        <f t="shared" si="17"/>
        <v>34</v>
      </c>
      <c r="S209" s="12">
        <f t="shared" si="18"/>
        <v>192</v>
      </c>
      <c r="T209" s="12">
        <f t="shared" si="19"/>
        <v>964</v>
      </c>
      <c r="U209" t="s">
        <v>873</v>
      </c>
    </row>
    <row r="210" spans="1:21" ht="12.75" x14ac:dyDescent="0.2">
      <c r="A210" s="1">
        <v>208</v>
      </c>
      <c r="B210" s="1">
        <v>208</v>
      </c>
      <c r="C210" s="1">
        <v>208</v>
      </c>
      <c r="D210" s="1">
        <v>220329</v>
      </c>
      <c r="E210" s="1" t="s">
        <v>875</v>
      </c>
      <c r="F210" s="2" t="s">
        <v>876</v>
      </c>
      <c r="G210" s="1" t="s">
        <v>154</v>
      </c>
      <c r="H210" s="1" t="s">
        <v>877</v>
      </c>
      <c r="I210" s="1" t="s">
        <v>877</v>
      </c>
      <c r="J210" s="1" t="s">
        <v>37</v>
      </c>
      <c r="K210" s="1" t="s">
        <v>878</v>
      </c>
      <c r="L210" s="1" t="s">
        <v>862</v>
      </c>
      <c r="N210" s="1" t="s">
        <v>21</v>
      </c>
      <c r="O210" s="1" t="s">
        <v>22</v>
      </c>
      <c r="P210" s="12">
        <f t="shared" si="15"/>
        <v>2393</v>
      </c>
      <c r="Q210" s="12">
        <f t="shared" si="16"/>
        <v>57</v>
      </c>
      <c r="R210" s="12">
        <f t="shared" si="17"/>
        <v>12</v>
      </c>
      <c r="S210" s="12">
        <f t="shared" si="18"/>
        <v>199</v>
      </c>
      <c r="T210" s="12">
        <f t="shared" si="19"/>
        <v>352</v>
      </c>
      <c r="U210" t="s">
        <v>877</v>
      </c>
    </row>
    <row r="211" spans="1:21" ht="12.75" x14ac:dyDescent="0.2">
      <c r="A211" s="1">
        <v>209</v>
      </c>
      <c r="B211" s="1">
        <v>209</v>
      </c>
      <c r="C211" s="1">
        <v>209</v>
      </c>
      <c r="D211" s="1">
        <v>220329</v>
      </c>
      <c r="E211" s="1" t="s">
        <v>879</v>
      </c>
      <c r="F211" s="2" t="s">
        <v>880</v>
      </c>
      <c r="G211" s="1" t="s">
        <v>154</v>
      </c>
      <c r="H211" s="1" t="s">
        <v>881</v>
      </c>
      <c r="I211" s="1" t="s">
        <v>881</v>
      </c>
      <c r="J211" s="1" t="s">
        <v>37</v>
      </c>
      <c r="K211" s="1" t="s">
        <v>882</v>
      </c>
      <c r="L211" s="1" t="s">
        <v>862</v>
      </c>
      <c r="N211" s="1" t="s">
        <v>21</v>
      </c>
      <c r="O211" s="1" t="s">
        <v>22</v>
      </c>
      <c r="P211" s="12">
        <f t="shared" si="15"/>
        <v>2518</v>
      </c>
      <c r="Q211" s="12">
        <f t="shared" si="16"/>
        <v>67</v>
      </c>
      <c r="R211" s="12">
        <f t="shared" si="17"/>
        <v>17</v>
      </c>
      <c r="S211" s="12">
        <f t="shared" si="18"/>
        <v>148</v>
      </c>
      <c r="T211" s="12">
        <f t="shared" si="19"/>
        <v>372</v>
      </c>
      <c r="U211" t="s">
        <v>881</v>
      </c>
    </row>
    <row r="212" spans="1:21" ht="12.75" x14ac:dyDescent="0.2">
      <c r="A212" s="1">
        <v>210</v>
      </c>
      <c r="B212" s="1">
        <v>210</v>
      </c>
      <c r="C212" s="1">
        <v>210</v>
      </c>
      <c r="D212" s="1">
        <v>220329</v>
      </c>
      <c r="E212" s="1" t="s">
        <v>883</v>
      </c>
      <c r="F212" s="2" t="s">
        <v>884</v>
      </c>
      <c r="G212" s="1" t="s">
        <v>154</v>
      </c>
      <c r="H212" s="1" t="s">
        <v>885</v>
      </c>
      <c r="I212" s="1" t="s">
        <v>885</v>
      </c>
      <c r="J212" s="1" t="s">
        <v>37</v>
      </c>
      <c r="K212" s="1" t="s">
        <v>886</v>
      </c>
      <c r="L212" s="1" t="s">
        <v>862</v>
      </c>
      <c r="N212" s="1" t="s">
        <v>21</v>
      </c>
      <c r="O212" s="1" t="s">
        <v>22</v>
      </c>
      <c r="P212" s="12">
        <f t="shared" si="15"/>
        <v>2316</v>
      </c>
      <c r="Q212" s="12">
        <f t="shared" si="16"/>
        <v>64</v>
      </c>
      <c r="R212" s="12">
        <f t="shared" si="17"/>
        <v>15</v>
      </c>
      <c r="S212" s="12">
        <f t="shared" si="18"/>
        <v>154</v>
      </c>
      <c r="T212" s="12">
        <f t="shared" si="19"/>
        <v>325</v>
      </c>
      <c r="U212" t="s">
        <v>885</v>
      </c>
    </row>
    <row r="213" spans="1:21" ht="12.75" x14ac:dyDescent="0.2">
      <c r="A213" s="1">
        <v>211</v>
      </c>
      <c r="B213" s="1">
        <v>211</v>
      </c>
      <c r="C213" s="1">
        <v>211</v>
      </c>
      <c r="D213" s="1">
        <v>220329</v>
      </c>
      <c r="E213" s="1" t="s">
        <v>887</v>
      </c>
      <c r="F213" s="2" t="s">
        <v>888</v>
      </c>
      <c r="G213" s="1" t="s">
        <v>154</v>
      </c>
      <c r="H213" s="1" t="s">
        <v>889</v>
      </c>
      <c r="I213" s="1" t="s">
        <v>889</v>
      </c>
      <c r="J213" s="1" t="s">
        <v>37</v>
      </c>
      <c r="K213" s="1" t="s">
        <v>890</v>
      </c>
      <c r="L213" s="1" t="s">
        <v>862</v>
      </c>
      <c r="N213" s="1" t="s">
        <v>21</v>
      </c>
      <c r="O213" s="1" t="s">
        <v>22</v>
      </c>
      <c r="P213" s="12">
        <f t="shared" si="15"/>
        <v>2559</v>
      </c>
      <c r="Q213" s="12">
        <f t="shared" si="16"/>
        <v>84</v>
      </c>
      <c r="R213" s="12">
        <f t="shared" si="17"/>
        <v>18</v>
      </c>
      <c r="S213" s="12">
        <f t="shared" si="18"/>
        <v>142</v>
      </c>
      <c r="T213" s="12">
        <f t="shared" si="19"/>
        <v>388</v>
      </c>
      <c r="U213" t="s">
        <v>889</v>
      </c>
    </row>
    <row r="214" spans="1:21" ht="12.75" x14ac:dyDescent="0.2">
      <c r="A214" s="1">
        <v>212</v>
      </c>
      <c r="B214" s="1">
        <v>212</v>
      </c>
      <c r="C214" s="1">
        <v>212</v>
      </c>
      <c r="D214" s="1">
        <v>220329</v>
      </c>
      <c r="E214" s="1" t="s">
        <v>891</v>
      </c>
      <c r="F214" s="2" t="s">
        <v>892</v>
      </c>
      <c r="G214" s="1" t="s">
        <v>154</v>
      </c>
      <c r="H214" s="1" t="s">
        <v>893</v>
      </c>
      <c r="I214" s="1" t="s">
        <v>893</v>
      </c>
      <c r="J214" s="1" t="s">
        <v>894</v>
      </c>
      <c r="K214" s="1" t="s">
        <v>895</v>
      </c>
      <c r="L214" s="1" t="s">
        <v>862</v>
      </c>
      <c r="N214" s="1" t="s">
        <v>21</v>
      </c>
      <c r="O214" s="1" t="s">
        <v>22</v>
      </c>
      <c r="P214" s="12">
        <f t="shared" si="15"/>
        <v>6581</v>
      </c>
      <c r="Q214" s="12">
        <f t="shared" si="16"/>
        <v>83</v>
      </c>
      <c r="R214" s="12">
        <f t="shared" si="17"/>
        <v>36</v>
      </c>
      <c r="S214" s="12">
        <f t="shared" si="18"/>
        <v>182</v>
      </c>
      <c r="T214" s="12">
        <f t="shared" si="19"/>
        <v>1012</v>
      </c>
      <c r="U214" t="s">
        <v>893</v>
      </c>
    </row>
    <row r="215" spans="1:21" ht="12.75" x14ac:dyDescent="0.2">
      <c r="A215" s="1">
        <v>213</v>
      </c>
      <c r="B215" s="1">
        <v>213</v>
      </c>
      <c r="C215" s="1">
        <v>213</v>
      </c>
      <c r="D215" s="1">
        <v>220329</v>
      </c>
      <c r="E215" s="1" t="s">
        <v>896</v>
      </c>
      <c r="F215" s="2" t="s">
        <v>897</v>
      </c>
      <c r="G215" s="1" t="s">
        <v>154</v>
      </c>
      <c r="H215" s="1" t="s">
        <v>898</v>
      </c>
      <c r="I215" s="1" t="s">
        <v>898</v>
      </c>
      <c r="J215" s="1" t="s">
        <v>894</v>
      </c>
      <c r="K215" s="1" t="s">
        <v>899</v>
      </c>
      <c r="L215" s="1" t="s">
        <v>862</v>
      </c>
      <c r="N215" s="1" t="s">
        <v>21</v>
      </c>
      <c r="O215" s="1" t="s">
        <v>22</v>
      </c>
      <c r="P215" s="12">
        <f t="shared" si="15"/>
        <v>5622</v>
      </c>
      <c r="Q215" s="12">
        <f t="shared" si="16"/>
        <v>119</v>
      </c>
      <c r="R215" s="12">
        <f t="shared" si="17"/>
        <v>29</v>
      </c>
      <c r="S215" s="12">
        <f t="shared" si="18"/>
        <v>193</v>
      </c>
      <c r="T215" s="12">
        <f t="shared" si="19"/>
        <v>874</v>
      </c>
      <c r="U215" t="s">
        <v>898</v>
      </c>
    </row>
    <row r="216" spans="1:21" ht="12.75" x14ac:dyDescent="0.2">
      <c r="A216" s="1">
        <v>214</v>
      </c>
      <c r="B216" s="1">
        <v>214</v>
      </c>
      <c r="C216" s="1">
        <v>214</v>
      </c>
      <c r="D216" s="1">
        <v>220329</v>
      </c>
      <c r="E216" s="1" t="s">
        <v>900</v>
      </c>
      <c r="F216" s="2" t="s">
        <v>901</v>
      </c>
      <c r="G216" s="1" t="s">
        <v>154</v>
      </c>
      <c r="H216" s="1" t="s">
        <v>902</v>
      </c>
      <c r="I216" s="1" t="s">
        <v>902</v>
      </c>
      <c r="J216" s="1" t="s">
        <v>894</v>
      </c>
      <c r="K216" s="1" t="s">
        <v>903</v>
      </c>
      <c r="L216" s="1" t="s">
        <v>862</v>
      </c>
      <c r="N216" s="1" t="s">
        <v>21</v>
      </c>
      <c r="O216" s="1" t="s">
        <v>22</v>
      </c>
      <c r="P216" s="12">
        <f t="shared" si="15"/>
        <v>6313</v>
      </c>
      <c r="Q216" s="12">
        <f t="shared" si="16"/>
        <v>76</v>
      </c>
      <c r="R216" s="12">
        <f t="shared" si="17"/>
        <v>30</v>
      </c>
      <c r="S216" s="12">
        <f t="shared" si="18"/>
        <v>210</v>
      </c>
      <c r="T216" s="12">
        <f t="shared" si="19"/>
        <v>985</v>
      </c>
      <c r="U216" t="s">
        <v>902</v>
      </c>
    </row>
    <row r="217" spans="1:21" ht="12.75" x14ac:dyDescent="0.2">
      <c r="A217" s="1">
        <v>215</v>
      </c>
      <c r="B217" s="1">
        <v>215</v>
      </c>
      <c r="C217" s="1">
        <v>215</v>
      </c>
      <c r="D217" s="1">
        <v>220329</v>
      </c>
      <c r="E217" s="1" t="s">
        <v>904</v>
      </c>
      <c r="F217" s="2" t="s">
        <v>905</v>
      </c>
      <c r="G217" s="1" t="s">
        <v>154</v>
      </c>
      <c r="H217" s="1" t="s">
        <v>906</v>
      </c>
      <c r="I217" s="1" t="s">
        <v>906</v>
      </c>
      <c r="J217" s="1" t="s">
        <v>894</v>
      </c>
      <c r="K217" s="1" t="s">
        <v>907</v>
      </c>
      <c r="L217" s="1" t="s">
        <v>862</v>
      </c>
      <c r="N217" s="1" t="s">
        <v>21</v>
      </c>
      <c r="O217" s="1" t="s">
        <v>22</v>
      </c>
      <c r="P217" s="12">
        <f t="shared" si="15"/>
        <v>5688</v>
      </c>
      <c r="Q217" s="12">
        <f t="shared" si="16"/>
        <v>90</v>
      </c>
      <c r="R217" s="12">
        <f t="shared" si="17"/>
        <v>30</v>
      </c>
      <c r="S217" s="12">
        <f t="shared" si="18"/>
        <v>189</v>
      </c>
      <c r="T217" s="12">
        <f t="shared" si="19"/>
        <v>876</v>
      </c>
      <c r="U217" t="s">
        <v>906</v>
      </c>
    </row>
    <row r="218" spans="1:21" ht="12.75" x14ac:dyDescent="0.2">
      <c r="A218" s="1">
        <v>216</v>
      </c>
      <c r="B218" s="1">
        <v>216</v>
      </c>
      <c r="C218" s="1">
        <v>216</v>
      </c>
      <c r="D218" s="1">
        <v>220329</v>
      </c>
      <c r="E218" s="1" t="s">
        <v>908</v>
      </c>
      <c r="F218" s="2" t="s">
        <v>909</v>
      </c>
      <c r="G218" s="1" t="s">
        <v>154</v>
      </c>
      <c r="H218" s="1" t="s">
        <v>910</v>
      </c>
      <c r="I218" s="1" t="s">
        <v>910</v>
      </c>
      <c r="J218" s="1" t="s">
        <v>37</v>
      </c>
      <c r="K218" s="1" t="s">
        <v>911</v>
      </c>
      <c r="L218" s="1" t="s">
        <v>862</v>
      </c>
      <c r="N218" s="1" t="s">
        <v>21</v>
      </c>
      <c r="O218" s="1" t="s">
        <v>22</v>
      </c>
      <c r="P218" s="12">
        <f t="shared" si="15"/>
        <v>3097</v>
      </c>
      <c r="Q218" s="12">
        <f t="shared" si="16"/>
        <v>67</v>
      </c>
      <c r="R218" s="12">
        <f t="shared" si="17"/>
        <v>16</v>
      </c>
      <c r="S218" s="12">
        <f t="shared" si="18"/>
        <v>193</v>
      </c>
      <c r="T218" s="12">
        <f t="shared" si="19"/>
        <v>467</v>
      </c>
      <c r="U218" t="s">
        <v>910</v>
      </c>
    </row>
    <row r="219" spans="1:21" ht="12.75" x14ac:dyDescent="0.2">
      <c r="A219" s="1">
        <v>217</v>
      </c>
      <c r="B219" s="1">
        <v>217</v>
      </c>
      <c r="C219" s="1">
        <v>217</v>
      </c>
      <c r="D219" s="1">
        <v>220329</v>
      </c>
      <c r="E219" s="1" t="s">
        <v>912</v>
      </c>
      <c r="F219" s="2" t="s">
        <v>913</v>
      </c>
      <c r="G219" s="1" t="s">
        <v>154</v>
      </c>
      <c r="H219" s="1" t="s">
        <v>914</v>
      </c>
      <c r="I219" s="1" t="s">
        <v>914</v>
      </c>
      <c r="J219" s="1" t="s">
        <v>37</v>
      </c>
      <c r="K219" s="1" t="s">
        <v>915</v>
      </c>
      <c r="L219" s="1" t="s">
        <v>862</v>
      </c>
      <c r="N219" s="1" t="s">
        <v>21</v>
      </c>
      <c r="O219" s="1" t="s">
        <v>22</v>
      </c>
      <c r="P219" s="12">
        <f t="shared" si="15"/>
        <v>2596</v>
      </c>
      <c r="Q219" s="12">
        <f t="shared" si="16"/>
        <v>72</v>
      </c>
      <c r="R219" s="12">
        <f t="shared" si="17"/>
        <v>11</v>
      </c>
      <c r="S219" s="12">
        <f t="shared" si="18"/>
        <v>236</v>
      </c>
      <c r="T219" s="12">
        <f t="shared" si="19"/>
        <v>397</v>
      </c>
      <c r="U219" t="s">
        <v>914</v>
      </c>
    </row>
    <row r="220" spans="1:21" ht="12.75" x14ac:dyDescent="0.2">
      <c r="A220" s="1">
        <v>218</v>
      </c>
      <c r="B220" s="1">
        <v>218</v>
      </c>
      <c r="C220" s="1">
        <v>218</v>
      </c>
      <c r="D220" s="1">
        <v>220329</v>
      </c>
      <c r="E220" s="1" t="s">
        <v>916</v>
      </c>
      <c r="F220" s="2" t="s">
        <v>917</v>
      </c>
      <c r="G220" s="1" t="s">
        <v>154</v>
      </c>
      <c r="H220" s="1" t="s">
        <v>918</v>
      </c>
      <c r="I220" s="1" t="s">
        <v>918</v>
      </c>
      <c r="J220" s="1" t="s">
        <v>133</v>
      </c>
      <c r="K220" s="1" t="s">
        <v>919</v>
      </c>
      <c r="L220" s="1" t="s">
        <v>862</v>
      </c>
      <c r="N220" s="1" t="s">
        <v>21</v>
      </c>
      <c r="O220" s="1" t="s">
        <v>22</v>
      </c>
      <c r="P220" s="12">
        <f t="shared" si="15"/>
        <v>2582</v>
      </c>
      <c r="Q220" s="12">
        <f t="shared" si="16"/>
        <v>51</v>
      </c>
      <c r="R220" s="12">
        <f t="shared" si="17"/>
        <v>17</v>
      </c>
      <c r="S220" s="12">
        <f t="shared" si="18"/>
        <v>151</v>
      </c>
      <c r="T220" s="12">
        <f t="shared" si="19"/>
        <v>368</v>
      </c>
      <c r="U220" t="s">
        <v>918</v>
      </c>
    </row>
    <row r="221" spans="1:21" ht="12.75" x14ac:dyDescent="0.2">
      <c r="A221" s="1">
        <v>219</v>
      </c>
      <c r="B221" s="1">
        <v>219</v>
      </c>
      <c r="C221" s="1">
        <v>219</v>
      </c>
      <c r="D221" s="1">
        <v>220329</v>
      </c>
      <c r="E221" s="1" t="s">
        <v>920</v>
      </c>
      <c r="F221" s="2" t="s">
        <v>921</v>
      </c>
      <c r="G221" s="1" t="s">
        <v>154</v>
      </c>
      <c r="H221" s="1" t="s">
        <v>922</v>
      </c>
      <c r="I221" s="1" t="s">
        <v>922</v>
      </c>
      <c r="J221" s="1" t="s">
        <v>894</v>
      </c>
      <c r="K221" s="1" t="s">
        <v>923</v>
      </c>
      <c r="L221" s="1" t="s">
        <v>862</v>
      </c>
      <c r="N221" s="1" t="s">
        <v>21</v>
      </c>
      <c r="O221" s="1" t="s">
        <v>22</v>
      </c>
      <c r="P221" s="12">
        <f t="shared" si="15"/>
        <v>2946</v>
      </c>
      <c r="Q221" s="12">
        <f t="shared" si="16"/>
        <v>60</v>
      </c>
      <c r="R221" s="12">
        <f t="shared" si="17"/>
        <v>8</v>
      </c>
      <c r="S221" s="12">
        <f t="shared" si="18"/>
        <v>368</v>
      </c>
      <c r="T221" s="12">
        <f t="shared" si="19"/>
        <v>406</v>
      </c>
      <c r="U221" t="s">
        <v>922</v>
      </c>
    </row>
    <row r="222" spans="1:21" ht="12.75" x14ac:dyDescent="0.2">
      <c r="A222" s="1">
        <v>220</v>
      </c>
      <c r="B222" s="1">
        <v>220</v>
      </c>
      <c r="C222" s="1">
        <v>220</v>
      </c>
      <c r="D222" s="1">
        <v>220329</v>
      </c>
      <c r="E222" s="1" t="s">
        <v>924</v>
      </c>
      <c r="F222" s="2" t="s">
        <v>925</v>
      </c>
      <c r="G222" s="1" t="s">
        <v>154</v>
      </c>
      <c r="H222" s="1" t="s">
        <v>926</v>
      </c>
      <c r="I222" s="1" t="s">
        <v>926</v>
      </c>
      <c r="J222" s="1" t="s">
        <v>17</v>
      </c>
      <c r="K222" s="1" t="s">
        <v>927</v>
      </c>
      <c r="L222" s="1" t="s">
        <v>862</v>
      </c>
      <c r="N222" s="1" t="s">
        <v>21</v>
      </c>
      <c r="O222" s="1" t="s">
        <v>22</v>
      </c>
      <c r="P222" s="12">
        <f t="shared" si="15"/>
        <v>1420</v>
      </c>
      <c r="Q222" s="12">
        <f t="shared" si="16"/>
        <v>113</v>
      </c>
      <c r="R222" s="12">
        <f t="shared" si="17"/>
        <v>6</v>
      </c>
      <c r="S222" s="12">
        <f t="shared" si="18"/>
        <v>236</v>
      </c>
      <c r="T222" s="12">
        <f t="shared" si="19"/>
        <v>203</v>
      </c>
      <c r="U222" t="s">
        <v>926</v>
      </c>
    </row>
    <row r="223" spans="1:21" ht="12.75" x14ac:dyDescent="0.2">
      <c r="A223" s="1">
        <v>221</v>
      </c>
      <c r="B223" s="1">
        <v>221</v>
      </c>
      <c r="C223" s="1">
        <v>221</v>
      </c>
      <c r="D223" s="1">
        <v>220329</v>
      </c>
      <c r="E223" s="1" t="s">
        <v>928</v>
      </c>
      <c r="F223" s="2" t="s">
        <v>929</v>
      </c>
      <c r="G223" s="1" t="s">
        <v>154</v>
      </c>
      <c r="H223" s="1" t="s">
        <v>930</v>
      </c>
      <c r="I223" s="1" t="s">
        <v>930</v>
      </c>
      <c r="J223" s="1" t="s">
        <v>17</v>
      </c>
      <c r="K223" s="1" t="s">
        <v>931</v>
      </c>
      <c r="L223" s="1" t="s">
        <v>862</v>
      </c>
      <c r="N223" s="1" t="s">
        <v>21</v>
      </c>
      <c r="O223" s="1" t="s">
        <v>22</v>
      </c>
      <c r="P223" s="12">
        <f t="shared" si="15"/>
        <v>2005</v>
      </c>
      <c r="Q223" s="12">
        <f t="shared" si="16"/>
        <v>125</v>
      </c>
      <c r="R223" s="12">
        <f t="shared" si="17"/>
        <v>16</v>
      </c>
      <c r="S223" s="12">
        <f t="shared" si="18"/>
        <v>125</v>
      </c>
      <c r="T223" s="12">
        <f t="shared" si="19"/>
        <v>295</v>
      </c>
      <c r="U223" t="s">
        <v>930</v>
      </c>
    </row>
    <row r="224" spans="1:21" ht="12.75" x14ac:dyDescent="0.2">
      <c r="A224" s="1">
        <v>222</v>
      </c>
      <c r="B224" s="1">
        <v>222</v>
      </c>
      <c r="C224" s="1">
        <v>222</v>
      </c>
      <c r="D224" s="1">
        <v>220329</v>
      </c>
      <c r="E224" s="1" t="s">
        <v>932</v>
      </c>
      <c r="F224" s="2" t="s">
        <v>933</v>
      </c>
      <c r="G224" s="1" t="s">
        <v>154</v>
      </c>
      <c r="H224" s="1" t="s">
        <v>934</v>
      </c>
      <c r="I224" s="1" t="s">
        <v>934</v>
      </c>
      <c r="J224" s="1" t="s">
        <v>37</v>
      </c>
      <c r="K224" s="1" t="s">
        <v>935</v>
      </c>
      <c r="L224" s="1" t="s">
        <v>862</v>
      </c>
      <c r="N224" s="1" t="s">
        <v>21</v>
      </c>
      <c r="O224" s="1" t="s">
        <v>22</v>
      </c>
      <c r="P224" s="12">
        <f t="shared" si="15"/>
        <v>2688</v>
      </c>
      <c r="Q224" s="12">
        <f t="shared" si="16"/>
        <v>119</v>
      </c>
      <c r="R224" s="12">
        <f t="shared" si="17"/>
        <v>15</v>
      </c>
      <c r="S224" s="12">
        <f t="shared" si="18"/>
        <v>179</v>
      </c>
      <c r="T224" s="12">
        <f t="shared" si="19"/>
        <v>388</v>
      </c>
      <c r="U224" t="s">
        <v>934</v>
      </c>
    </row>
    <row r="225" spans="1:21" ht="12.75" x14ac:dyDescent="0.2">
      <c r="A225" s="1">
        <v>223</v>
      </c>
      <c r="B225" s="1">
        <v>223</v>
      </c>
      <c r="C225" s="1">
        <v>223</v>
      </c>
      <c r="D225" s="1">
        <v>220329</v>
      </c>
      <c r="E225" s="1" t="s">
        <v>936</v>
      </c>
      <c r="F225" s="2" t="s">
        <v>937</v>
      </c>
      <c r="G225" s="1" t="s">
        <v>154</v>
      </c>
      <c r="H225" s="1" t="s">
        <v>938</v>
      </c>
      <c r="I225" s="1" t="s">
        <v>938</v>
      </c>
      <c r="J225" s="1" t="s">
        <v>37</v>
      </c>
      <c r="K225" s="1" t="s">
        <v>939</v>
      </c>
      <c r="L225" s="1" t="s">
        <v>862</v>
      </c>
      <c r="N225" s="1" t="s">
        <v>21</v>
      </c>
      <c r="O225" s="1" t="s">
        <v>22</v>
      </c>
      <c r="P225" s="12">
        <f t="shared" si="15"/>
        <v>9146</v>
      </c>
      <c r="Q225" s="12">
        <f t="shared" si="16"/>
        <v>102</v>
      </c>
      <c r="R225" s="12">
        <f t="shared" si="17"/>
        <v>52</v>
      </c>
      <c r="S225" s="12">
        <f t="shared" si="18"/>
        <v>175</v>
      </c>
      <c r="T225" s="12">
        <f t="shared" si="19"/>
        <v>1316</v>
      </c>
      <c r="U225" t="s">
        <v>938</v>
      </c>
    </row>
    <row r="226" spans="1:21" ht="12.75" x14ac:dyDescent="0.2">
      <c r="A226" s="1">
        <v>224</v>
      </c>
      <c r="B226" s="1">
        <v>224</v>
      </c>
      <c r="C226" s="1">
        <v>224</v>
      </c>
      <c r="D226" s="1">
        <v>220329</v>
      </c>
      <c r="E226" s="1" t="s">
        <v>940</v>
      </c>
      <c r="F226" s="2" t="s">
        <v>941</v>
      </c>
      <c r="G226" s="1" t="s">
        <v>154</v>
      </c>
      <c r="H226" s="1" t="s">
        <v>942</v>
      </c>
      <c r="I226" s="1" t="s">
        <v>942</v>
      </c>
      <c r="J226" s="1" t="s">
        <v>17</v>
      </c>
      <c r="K226" s="1" t="s">
        <v>943</v>
      </c>
      <c r="L226" s="1" t="s">
        <v>862</v>
      </c>
      <c r="N226" s="1" t="s">
        <v>21</v>
      </c>
      <c r="O226" s="1" t="s">
        <v>22</v>
      </c>
      <c r="P226" s="12">
        <f t="shared" si="15"/>
        <v>2017</v>
      </c>
      <c r="Q226" s="12">
        <f t="shared" si="16"/>
        <v>55</v>
      </c>
      <c r="R226" s="12">
        <f t="shared" si="17"/>
        <v>21</v>
      </c>
      <c r="S226" s="12">
        <f t="shared" si="18"/>
        <v>96</v>
      </c>
      <c r="T226" s="12">
        <f t="shared" si="19"/>
        <v>272</v>
      </c>
      <c r="U226" t="s">
        <v>942</v>
      </c>
    </row>
    <row r="227" spans="1:21" ht="12.75" x14ac:dyDescent="0.2">
      <c r="A227" s="1">
        <v>225</v>
      </c>
      <c r="B227" s="1">
        <v>225</v>
      </c>
      <c r="C227" s="1">
        <v>225</v>
      </c>
      <c r="D227" s="1">
        <v>220329</v>
      </c>
      <c r="E227" s="1" t="s">
        <v>944</v>
      </c>
      <c r="F227" s="2" t="s">
        <v>945</v>
      </c>
      <c r="G227" s="1" t="s">
        <v>154</v>
      </c>
      <c r="H227" s="1" t="s">
        <v>946</v>
      </c>
      <c r="I227" s="1" t="s">
        <v>946</v>
      </c>
      <c r="J227" s="1" t="s">
        <v>894</v>
      </c>
      <c r="K227" s="1" t="s">
        <v>947</v>
      </c>
      <c r="L227" s="1" t="s">
        <v>862</v>
      </c>
      <c r="N227" s="1" t="s">
        <v>21</v>
      </c>
      <c r="O227" s="1" t="s">
        <v>22</v>
      </c>
      <c r="P227" s="12">
        <f t="shared" si="15"/>
        <v>2295</v>
      </c>
      <c r="Q227" s="12">
        <f t="shared" si="16"/>
        <v>31</v>
      </c>
      <c r="R227" s="12">
        <f t="shared" si="17"/>
        <v>14</v>
      </c>
      <c r="S227" s="12">
        <f t="shared" si="18"/>
        <v>163</v>
      </c>
      <c r="T227" s="12">
        <f t="shared" si="19"/>
        <v>340</v>
      </c>
      <c r="U227" t="s">
        <v>946</v>
      </c>
    </row>
    <row r="228" spans="1:21" ht="12.75" x14ac:dyDescent="0.2">
      <c r="A228" s="1">
        <v>226</v>
      </c>
      <c r="B228" s="1">
        <v>226</v>
      </c>
      <c r="C228" s="1">
        <v>226</v>
      </c>
      <c r="D228" s="1">
        <v>220329</v>
      </c>
      <c r="E228" s="1" t="s">
        <v>948</v>
      </c>
      <c r="F228" s="2" t="s">
        <v>949</v>
      </c>
      <c r="G228" s="1" t="s">
        <v>154</v>
      </c>
      <c r="H228" s="1" t="s">
        <v>950</v>
      </c>
      <c r="I228" s="1" t="s">
        <v>950</v>
      </c>
      <c r="J228" s="1" t="s">
        <v>37</v>
      </c>
      <c r="K228" s="1" t="s">
        <v>951</v>
      </c>
      <c r="L228" s="1" t="s">
        <v>862</v>
      </c>
      <c r="N228" s="1" t="s">
        <v>21</v>
      </c>
      <c r="O228" s="1" t="s">
        <v>22</v>
      </c>
      <c r="P228" s="12">
        <f t="shared" si="15"/>
        <v>3438</v>
      </c>
      <c r="Q228" s="12">
        <f t="shared" si="16"/>
        <v>63</v>
      </c>
      <c r="R228" s="12">
        <f t="shared" si="17"/>
        <v>17</v>
      </c>
      <c r="S228" s="12">
        <f t="shared" si="18"/>
        <v>202</v>
      </c>
      <c r="T228" s="12">
        <f t="shared" si="19"/>
        <v>520</v>
      </c>
      <c r="U228" t="s">
        <v>950</v>
      </c>
    </row>
    <row r="229" spans="1:21" ht="12.75" x14ac:dyDescent="0.2">
      <c r="A229" s="1">
        <v>227</v>
      </c>
      <c r="B229" s="1">
        <v>227</v>
      </c>
      <c r="C229" s="1">
        <v>227</v>
      </c>
      <c r="D229" s="1">
        <v>220329</v>
      </c>
      <c r="E229" s="1" t="s">
        <v>952</v>
      </c>
      <c r="F229" s="2" t="s">
        <v>953</v>
      </c>
      <c r="G229" s="1" t="s">
        <v>154</v>
      </c>
      <c r="H229" s="1" t="s">
        <v>954</v>
      </c>
      <c r="I229" s="1" t="s">
        <v>954</v>
      </c>
      <c r="J229" s="1" t="s">
        <v>37</v>
      </c>
      <c r="K229" s="1" t="s">
        <v>955</v>
      </c>
      <c r="L229" s="1" t="s">
        <v>862</v>
      </c>
      <c r="N229" s="1" t="s">
        <v>21</v>
      </c>
      <c r="O229" s="1" t="s">
        <v>22</v>
      </c>
      <c r="P229" s="12">
        <f t="shared" si="15"/>
        <v>2624</v>
      </c>
      <c r="Q229" s="12">
        <f t="shared" si="16"/>
        <v>91</v>
      </c>
      <c r="R229" s="12">
        <f t="shared" si="17"/>
        <v>14</v>
      </c>
      <c r="S229" s="12">
        <f t="shared" si="18"/>
        <v>187</v>
      </c>
      <c r="T229" s="12">
        <f t="shared" si="19"/>
        <v>383</v>
      </c>
      <c r="U229" t="s">
        <v>954</v>
      </c>
    </row>
    <row r="230" spans="1:21" ht="12.75" x14ac:dyDescent="0.2">
      <c r="A230" s="1">
        <v>228</v>
      </c>
      <c r="B230" s="1">
        <v>228</v>
      </c>
      <c r="C230" s="1">
        <v>228</v>
      </c>
      <c r="D230" s="1">
        <v>220329</v>
      </c>
      <c r="E230" s="1" t="s">
        <v>956</v>
      </c>
      <c r="F230" s="2" t="s">
        <v>957</v>
      </c>
      <c r="G230" s="1" t="s">
        <v>154</v>
      </c>
      <c r="H230" s="1" t="s">
        <v>958</v>
      </c>
      <c r="I230" s="1" t="s">
        <v>958</v>
      </c>
      <c r="J230" s="1" t="s">
        <v>37</v>
      </c>
      <c r="K230" s="1" t="s">
        <v>959</v>
      </c>
      <c r="L230" s="1" t="s">
        <v>862</v>
      </c>
      <c r="N230" s="1" t="s">
        <v>21</v>
      </c>
      <c r="O230" s="1" t="s">
        <v>22</v>
      </c>
      <c r="P230" s="12">
        <f t="shared" si="15"/>
        <v>2453</v>
      </c>
      <c r="Q230" s="12">
        <f t="shared" si="16"/>
        <v>93</v>
      </c>
      <c r="R230" s="12">
        <f t="shared" si="17"/>
        <v>15</v>
      </c>
      <c r="S230" s="12">
        <f t="shared" si="18"/>
        <v>163</v>
      </c>
      <c r="T230" s="12">
        <f t="shared" si="19"/>
        <v>356</v>
      </c>
      <c r="U230" t="s">
        <v>958</v>
      </c>
    </row>
    <row r="231" spans="1:21" ht="12.75" x14ac:dyDescent="0.2">
      <c r="A231" s="1">
        <v>229</v>
      </c>
      <c r="B231" s="1">
        <v>229</v>
      </c>
      <c r="C231" s="1">
        <v>229</v>
      </c>
      <c r="D231" s="1">
        <v>220329</v>
      </c>
      <c r="E231" s="1" t="s">
        <v>960</v>
      </c>
      <c r="F231" s="2" t="s">
        <v>961</v>
      </c>
      <c r="G231" s="1" t="s">
        <v>154</v>
      </c>
      <c r="H231" s="1" t="s">
        <v>962</v>
      </c>
      <c r="I231" s="1" t="s">
        <v>962</v>
      </c>
      <c r="J231" s="1" t="s">
        <v>133</v>
      </c>
      <c r="K231" s="1" t="s">
        <v>963</v>
      </c>
      <c r="L231" s="1" t="s">
        <v>862</v>
      </c>
      <c r="N231" s="1" t="s">
        <v>21</v>
      </c>
      <c r="O231" s="1" t="s">
        <v>22</v>
      </c>
      <c r="P231" s="12">
        <f t="shared" si="15"/>
        <v>3628</v>
      </c>
      <c r="Q231" s="12">
        <f t="shared" si="16"/>
        <v>78</v>
      </c>
      <c r="R231" s="12">
        <f t="shared" si="17"/>
        <v>12</v>
      </c>
      <c r="S231" s="12">
        <f t="shared" si="18"/>
        <v>302</v>
      </c>
      <c r="T231" s="12">
        <f t="shared" si="19"/>
        <v>517</v>
      </c>
      <c r="U231" t="s">
        <v>962</v>
      </c>
    </row>
    <row r="232" spans="1:21" ht="12.75" x14ac:dyDescent="0.2">
      <c r="A232" s="1">
        <v>230</v>
      </c>
      <c r="B232" s="1">
        <v>230</v>
      </c>
      <c r="C232" s="1">
        <v>230</v>
      </c>
      <c r="D232" s="1">
        <v>220329</v>
      </c>
      <c r="E232" s="1" t="s">
        <v>964</v>
      </c>
      <c r="F232" s="2" t="s">
        <v>965</v>
      </c>
      <c r="G232" s="1" t="s">
        <v>154</v>
      </c>
      <c r="H232" s="1" t="s">
        <v>966</v>
      </c>
      <c r="I232" s="1" t="s">
        <v>966</v>
      </c>
      <c r="J232" s="1" t="s">
        <v>37</v>
      </c>
      <c r="K232" s="1" t="s">
        <v>967</v>
      </c>
      <c r="L232" s="1" t="s">
        <v>862</v>
      </c>
      <c r="N232" s="1" t="s">
        <v>21</v>
      </c>
      <c r="O232" s="1" t="s">
        <v>22</v>
      </c>
      <c r="P232" s="12">
        <f t="shared" si="15"/>
        <v>2877</v>
      </c>
      <c r="Q232" s="12">
        <f t="shared" si="16"/>
        <v>96</v>
      </c>
      <c r="R232" s="12">
        <f t="shared" si="17"/>
        <v>21</v>
      </c>
      <c r="S232" s="12">
        <f t="shared" si="18"/>
        <v>137</v>
      </c>
      <c r="T232" s="12">
        <f t="shared" si="19"/>
        <v>417</v>
      </c>
      <c r="U232" t="s">
        <v>966</v>
      </c>
    </row>
    <row r="233" spans="1:21" ht="12.75" x14ac:dyDescent="0.2">
      <c r="A233" s="1">
        <v>231</v>
      </c>
      <c r="B233" s="1">
        <v>231</v>
      </c>
      <c r="C233" s="1">
        <v>231</v>
      </c>
      <c r="D233" s="1">
        <v>220329</v>
      </c>
      <c r="E233" s="1" t="s">
        <v>968</v>
      </c>
      <c r="F233" s="2" t="s">
        <v>969</v>
      </c>
      <c r="G233" s="1" t="s">
        <v>154</v>
      </c>
      <c r="H233" s="1" t="s">
        <v>970</v>
      </c>
      <c r="I233" s="1" t="s">
        <v>970</v>
      </c>
      <c r="J233" s="1" t="s">
        <v>37</v>
      </c>
      <c r="K233" s="1" t="s">
        <v>971</v>
      </c>
      <c r="L233" s="1" t="s">
        <v>862</v>
      </c>
      <c r="N233" s="1" t="s">
        <v>21</v>
      </c>
      <c r="O233" s="1" t="s">
        <v>22</v>
      </c>
      <c r="P233" s="12">
        <f t="shared" si="15"/>
        <v>2727</v>
      </c>
      <c r="Q233" s="12">
        <f t="shared" si="16"/>
        <v>81</v>
      </c>
      <c r="R233" s="12">
        <f t="shared" si="17"/>
        <v>20</v>
      </c>
      <c r="S233" s="12">
        <f t="shared" si="18"/>
        <v>136</v>
      </c>
      <c r="T233" s="12">
        <f t="shared" si="19"/>
        <v>400</v>
      </c>
      <c r="U233" t="s">
        <v>970</v>
      </c>
    </row>
    <row r="234" spans="1:21" ht="12.75" x14ac:dyDescent="0.2">
      <c r="A234" s="1">
        <v>232</v>
      </c>
      <c r="B234" s="1">
        <v>232</v>
      </c>
      <c r="C234" s="1">
        <v>232</v>
      </c>
      <c r="D234" s="1">
        <v>220329</v>
      </c>
      <c r="E234" s="1" t="s">
        <v>972</v>
      </c>
      <c r="F234" s="2" t="s">
        <v>973</v>
      </c>
      <c r="G234" s="1" t="s">
        <v>154</v>
      </c>
      <c r="H234" s="1" t="s">
        <v>974</v>
      </c>
      <c r="I234" s="1" t="s">
        <v>974</v>
      </c>
      <c r="J234" s="1" t="s">
        <v>894</v>
      </c>
      <c r="K234" s="1" t="s">
        <v>975</v>
      </c>
      <c r="L234" s="1" t="s">
        <v>862</v>
      </c>
      <c r="N234" s="1" t="s">
        <v>21</v>
      </c>
      <c r="O234" s="1" t="s">
        <v>22</v>
      </c>
      <c r="P234" s="12">
        <f t="shared" si="15"/>
        <v>3041</v>
      </c>
      <c r="Q234" s="12">
        <f t="shared" si="16"/>
        <v>90</v>
      </c>
      <c r="R234" s="12">
        <f t="shared" si="17"/>
        <v>16</v>
      </c>
      <c r="S234" s="12">
        <f t="shared" si="18"/>
        <v>190</v>
      </c>
      <c r="T234" s="12">
        <f t="shared" si="19"/>
        <v>419</v>
      </c>
      <c r="U234" t="s">
        <v>974</v>
      </c>
    </row>
    <row r="235" spans="1:21" ht="12.75" x14ac:dyDescent="0.2">
      <c r="A235" s="1">
        <v>233</v>
      </c>
      <c r="B235" s="1">
        <v>233</v>
      </c>
      <c r="C235" s="1">
        <v>233</v>
      </c>
      <c r="D235" s="1">
        <v>220329</v>
      </c>
      <c r="E235" s="1" t="s">
        <v>976</v>
      </c>
      <c r="F235" s="2" t="s">
        <v>977</v>
      </c>
      <c r="G235" s="1" t="s">
        <v>154</v>
      </c>
      <c r="H235" s="1" t="s">
        <v>978</v>
      </c>
      <c r="I235" s="1" t="s">
        <v>978</v>
      </c>
      <c r="J235" s="1" t="s">
        <v>894</v>
      </c>
      <c r="K235" s="1" t="s">
        <v>979</v>
      </c>
      <c r="L235" s="1" t="s">
        <v>862</v>
      </c>
      <c r="N235" s="1" t="s">
        <v>21</v>
      </c>
      <c r="O235" s="1" t="s">
        <v>22</v>
      </c>
      <c r="P235" s="12">
        <f t="shared" si="15"/>
        <v>1757</v>
      </c>
      <c r="Q235" s="12">
        <f t="shared" si="16"/>
        <v>64</v>
      </c>
      <c r="R235" s="12">
        <f t="shared" si="17"/>
        <v>10</v>
      </c>
      <c r="S235" s="12">
        <f t="shared" si="18"/>
        <v>175</v>
      </c>
      <c r="T235" s="12">
        <f t="shared" si="19"/>
        <v>260</v>
      </c>
      <c r="U235" t="s">
        <v>978</v>
      </c>
    </row>
    <row r="236" spans="1:21" ht="12.75" x14ac:dyDescent="0.2">
      <c r="A236" s="1">
        <v>234</v>
      </c>
      <c r="B236" s="1">
        <v>234</v>
      </c>
      <c r="C236" s="1">
        <v>234</v>
      </c>
      <c r="D236" s="1">
        <v>220329</v>
      </c>
      <c r="E236" s="1" t="s">
        <v>980</v>
      </c>
      <c r="F236" s="2" t="s">
        <v>981</v>
      </c>
      <c r="G236" s="1" t="s">
        <v>154</v>
      </c>
      <c r="H236" s="1" t="s">
        <v>982</v>
      </c>
      <c r="I236" s="1" t="s">
        <v>982</v>
      </c>
      <c r="J236" s="1" t="s">
        <v>37</v>
      </c>
      <c r="K236" s="1" t="s">
        <v>983</v>
      </c>
      <c r="L236" s="1" t="s">
        <v>862</v>
      </c>
      <c r="N236" s="1" t="s">
        <v>21</v>
      </c>
      <c r="O236" s="1" t="s">
        <v>22</v>
      </c>
      <c r="P236" s="12">
        <f t="shared" si="15"/>
        <v>1647</v>
      </c>
      <c r="Q236" s="12">
        <f t="shared" si="16"/>
        <v>40</v>
      </c>
      <c r="R236" s="12">
        <f t="shared" si="17"/>
        <v>10</v>
      </c>
      <c r="S236" s="12">
        <f t="shared" si="18"/>
        <v>164</v>
      </c>
      <c r="T236" s="12">
        <f t="shared" si="19"/>
        <v>243</v>
      </c>
      <c r="U236" t="s">
        <v>982</v>
      </c>
    </row>
    <row r="237" spans="1:21" ht="12.75" x14ac:dyDescent="0.2">
      <c r="A237" s="1">
        <v>235</v>
      </c>
      <c r="B237" s="1">
        <v>235</v>
      </c>
      <c r="C237" s="1">
        <v>235</v>
      </c>
      <c r="D237" s="1">
        <v>220329</v>
      </c>
      <c r="E237" s="1" t="s">
        <v>984</v>
      </c>
      <c r="F237" s="2" t="s">
        <v>985</v>
      </c>
      <c r="G237" s="1" t="s">
        <v>154</v>
      </c>
      <c r="H237" s="1" t="s">
        <v>986</v>
      </c>
      <c r="I237" s="1" t="s">
        <v>986</v>
      </c>
      <c r="J237" s="1" t="s">
        <v>37</v>
      </c>
      <c r="K237" s="1" t="s">
        <v>987</v>
      </c>
      <c r="L237" s="1" t="s">
        <v>862</v>
      </c>
      <c r="N237" s="1" t="s">
        <v>21</v>
      </c>
      <c r="O237" s="1" t="s">
        <v>22</v>
      </c>
      <c r="P237" s="12">
        <f t="shared" si="15"/>
        <v>2041</v>
      </c>
      <c r="Q237" s="12">
        <f t="shared" si="16"/>
        <v>40</v>
      </c>
      <c r="R237" s="12">
        <f t="shared" si="17"/>
        <v>10</v>
      </c>
      <c r="S237" s="12">
        <f t="shared" si="18"/>
        <v>204</v>
      </c>
      <c r="T237" s="12">
        <f t="shared" si="19"/>
        <v>298</v>
      </c>
      <c r="U237" t="s">
        <v>986</v>
      </c>
    </row>
    <row r="238" spans="1:21" ht="12.75" x14ac:dyDescent="0.2">
      <c r="A238" s="1">
        <v>236</v>
      </c>
      <c r="B238" s="1">
        <v>236</v>
      </c>
      <c r="C238" s="1">
        <v>236</v>
      </c>
      <c r="D238" s="1">
        <v>220329</v>
      </c>
      <c r="E238" s="1" t="s">
        <v>988</v>
      </c>
      <c r="F238" s="2" t="s">
        <v>989</v>
      </c>
      <c r="G238" s="1" t="s">
        <v>154</v>
      </c>
      <c r="H238" s="1" t="s">
        <v>990</v>
      </c>
      <c r="I238" s="1" t="s">
        <v>990</v>
      </c>
      <c r="J238" s="1" t="s">
        <v>894</v>
      </c>
      <c r="K238" s="1" t="s">
        <v>991</v>
      </c>
      <c r="L238" s="1" t="s">
        <v>862</v>
      </c>
      <c r="N238" s="1" t="s">
        <v>21</v>
      </c>
      <c r="O238" s="1" t="s">
        <v>22</v>
      </c>
      <c r="P238" s="12">
        <f t="shared" si="15"/>
        <v>1559</v>
      </c>
      <c r="Q238" s="12">
        <f t="shared" si="16"/>
        <v>57</v>
      </c>
      <c r="R238" s="12">
        <f t="shared" si="17"/>
        <v>8</v>
      </c>
      <c r="S238" s="12">
        <f t="shared" si="18"/>
        <v>194</v>
      </c>
      <c r="T238" s="12">
        <f t="shared" si="19"/>
        <v>226</v>
      </c>
      <c r="U238" t="s">
        <v>990</v>
      </c>
    </row>
    <row r="239" spans="1:21" ht="12.75" x14ac:dyDescent="0.2">
      <c r="A239" s="1">
        <v>237</v>
      </c>
      <c r="B239" s="1">
        <v>237</v>
      </c>
      <c r="C239" s="1">
        <v>237</v>
      </c>
      <c r="D239" s="1">
        <v>220329</v>
      </c>
      <c r="E239" s="1" t="s">
        <v>992</v>
      </c>
      <c r="F239" s="2" t="s">
        <v>993</v>
      </c>
      <c r="G239" s="1" t="s">
        <v>154</v>
      </c>
      <c r="H239" s="1" t="s">
        <v>994</v>
      </c>
      <c r="I239" s="1" t="s">
        <v>994</v>
      </c>
      <c r="J239" s="1" t="s">
        <v>133</v>
      </c>
      <c r="K239" s="1" t="s">
        <v>995</v>
      </c>
      <c r="L239" s="1" t="s">
        <v>862</v>
      </c>
      <c r="N239" s="1" t="s">
        <v>21</v>
      </c>
      <c r="O239" s="1" t="s">
        <v>22</v>
      </c>
      <c r="P239" s="12">
        <f t="shared" si="15"/>
        <v>3151</v>
      </c>
      <c r="Q239" s="12">
        <f t="shared" si="16"/>
        <v>43</v>
      </c>
      <c r="R239" s="12">
        <f t="shared" si="17"/>
        <v>17</v>
      </c>
      <c r="S239" s="12">
        <f t="shared" si="18"/>
        <v>185</v>
      </c>
      <c r="T239" s="12">
        <f t="shared" si="19"/>
        <v>452</v>
      </c>
      <c r="U239" t="s">
        <v>994</v>
      </c>
    </row>
    <row r="240" spans="1:21" ht="12.75" x14ac:dyDescent="0.2">
      <c r="A240" s="1">
        <v>238</v>
      </c>
      <c r="B240" s="1">
        <v>238</v>
      </c>
      <c r="C240" s="1">
        <v>238</v>
      </c>
      <c r="D240" s="1">
        <v>220329</v>
      </c>
      <c r="E240" s="1" t="s">
        <v>996</v>
      </c>
      <c r="F240" s="2" t="s">
        <v>997</v>
      </c>
      <c r="G240" s="1" t="s">
        <v>154</v>
      </c>
      <c r="H240" s="1" t="s">
        <v>998</v>
      </c>
      <c r="I240" s="1" t="s">
        <v>998</v>
      </c>
      <c r="J240" s="1" t="s">
        <v>37</v>
      </c>
      <c r="K240" s="1" t="s">
        <v>999</v>
      </c>
      <c r="L240" s="1" t="s">
        <v>862</v>
      </c>
      <c r="N240" s="1" t="s">
        <v>21</v>
      </c>
      <c r="O240" s="1" t="s">
        <v>22</v>
      </c>
      <c r="P240" s="12">
        <f t="shared" si="15"/>
        <v>2402</v>
      </c>
      <c r="Q240" s="12">
        <f t="shared" si="16"/>
        <v>41</v>
      </c>
      <c r="R240" s="12">
        <f t="shared" si="17"/>
        <v>11</v>
      </c>
      <c r="S240" s="12">
        <f t="shared" si="18"/>
        <v>218</v>
      </c>
      <c r="T240" s="12">
        <f t="shared" si="19"/>
        <v>371</v>
      </c>
      <c r="U240" t="s">
        <v>998</v>
      </c>
    </row>
    <row r="241" spans="1:21" ht="12.75" x14ac:dyDescent="0.2">
      <c r="A241" s="1">
        <v>239</v>
      </c>
      <c r="B241" s="1">
        <v>239</v>
      </c>
      <c r="C241" s="1">
        <v>239</v>
      </c>
      <c r="D241" s="1">
        <v>220329</v>
      </c>
      <c r="E241" s="1" t="s">
        <v>1000</v>
      </c>
      <c r="F241" s="2" t="s">
        <v>1001</v>
      </c>
      <c r="G241" s="1" t="s">
        <v>154</v>
      </c>
      <c r="H241" s="1" t="s">
        <v>1002</v>
      </c>
      <c r="I241" s="1" t="s">
        <v>1002</v>
      </c>
      <c r="J241" s="1" t="s">
        <v>894</v>
      </c>
      <c r="K241" s="1" t="s">
        <v>1003</v>
      </c>
      <c r="L241" s="1" t="s">
        <v>862</v>
      </c>
      <c r="N241" s="1" t="s">
        <v>21</v>
      </c>
      <c r="O241" s="1" t="s">
        <v>22</v>
      </c>
      <c r="P241" s="12">
        <f t="shared" si="15"/>
        <v>2363</v>
      </c>
      <c r="Q241" s="12">
        <f t="shared" si="16"/>
        <v>66</v>
      </c>
      <c r="R241" s="12">
        <f t="shared" si="17"/>
        <v>14</v>
      </c>
      <c r="S241" s="12">
        <f t="shared" si="18"/>
        <v>168</v>
      </c>
      <c r="T241" s="12">
        <f t="shared" si="19"/>
        <v>342</v>
      </c>
      <c r="U241" t="s">
        <v>1002</v>
      </c>
    </row>
    <row r="242" spans="1:21" ht="12.75" x14ac:dyDescent="0.2">
      <c r="A242" s="1">
        <v>240</v>
      </c>
      <c r="B242" s="1">
        <v>240</v>
      </c>
      <c r="C242" s="1">
        <v>240</v>
      </c>
      <c r="D242" s="1">
        <v>220329</v>
      </c>
      <c r="E242" s="1" t="s">
        <v>1004</v>
      </c>
      <c r="F242" s="2" t="s">
        <v>1005</v>
      </c>
      <c r="G242" s="1" t="s">
        <v>154</v>
      </c>
      <c r="H242" s="1" t="s">
        <v>1006</v>
      </c>
      <c r="I242" s="1" t="s">
        <v>1006</v>
      </c>
      <c r="J242" s="1" t="s">
        <v>894</v>
      </c>
      <c r="K242" s="1" t="s">
        <v>1007</v>
      </c>
      <c r="L242" s="1" t="s">
        <v>862</v>
      </c>
      <c r="N242" s="1" t="s">
        <v>21</v>
      </c>
      <c r="O242" s="1" t="s">
        <v>22</v>
      </c>
      <c r="P242" s="12">
        <f t="shared" si="15"/>
        <v>2966</v>
      </c>
      <c r="Q242" s="12">
        <f t="shared" si="16"/>
        <v>51</v>
      </c>
      <c r="R242" s="12">
        <f t="shared" si="17"/>
        <v>15</v>
      </c>
      <c r="S242" s="12">
        <f t="shared" si="18"/>
        <v>197</v>
      </c>
      <c r="T242" s="12">
        <f t="shared" si="19"/>
        <v>421</v>
      </c>
      <c r="U242" t="s">
        <v>1006</v>
      </c>
    </row>
    <row r="243" spans="1:21" ht="12.75" x14ac:dyDescent="0.2">
      <c r="A243" s="1">
        <v>241</v>
      </c>
      <c r="B243" s="1">
        <v>241</v>
      </c>
      <c r="C243" s="1">
        <v>241</v>
      </c>
      <c r="D243" s="1">
        <v>220329</v>
      </c>
      <c r="E243" s="1" t="s">
        <v>1008</v>
      </c>
      <c r="F243" s="2" t="s">
        <v>1009</v>
      </c>
      <c r="G243" s="1" t="s">
        <v>154</v>
      </c>
      <c r="H243" s="1" t="s">
        <v>1010</v>
      </c>
      <c r="I243" s="1" t="s">
        <v>1010</v>
      </c>
      <c r="J243" s="1" t="s">
        <v>894</v>
      </c>
      <c r="K243" s="1" t="s">
        <v>1011</v>
      </c>
      <c r="L243" s="1" t="s">
        <v>862</v>
      </c>
      <c r="N243" s="1" t="s">
        <v>21</v>
      </c>
      <c r="O243" s="1" t="s">
        <v>22</v>
      </c>
      <c r="P243" s="12">
        <f t="shared" si="15"/>
        <v>3359</v>
      </c>
      <c r="Q243" s="12">
        <f t="shared" si="16"/>
        <v>54</v>
      </c>
      <c r="R243" s="12">
        <f t="shared" si="17"/>
        <v>20</v>
      </c>
      <c r="S243" s="12">
        <f t="shared" si="18"/>
        <v>167</v>
      </c>
      <c r="T243" s="12">
        <f t="shared" si="19"/>
        <v>488</v>
      </c>
      <c r="U243" t="s">
        <v>1010</v>
      </c>
    </row>
    <row r="244" spans="1:21" ht="12.75" x14ac:dyDescent="0.2">
      <c r="A244" s="1">
        <v>242</v>
      </c>
      <c r="B244" s="1">
        <v>242</v>
      </c>
      <c r="C244" s="1">
        <v>242</v>
      </c>
      <c r="D244" s="1">
        <v>220329</v>
      </c>
      <c r="E244" s="1" t="s">
        <v>1012</v>
      </c>
      <c r="F244" s="2" t="s">
        <v>1013</v>
      </c>
      <c r="G244" s="1" t="s">
        <v>154</v>
      </c>
      <c r="H244" s="1" t="s">
        <v>1014</v>
      </c>
      <c r="I244" s="1" t="s">
        <v>1014</v>
      </c>
      <c r="J244" s="1" t="s">
        <v>37</v>
      </c>
      <c r="K244" s="1" t="s">
        <v>1015</v>
      </c>
      <c r="L244" s="1" t="s">
        <v>862</v>
      </c>
      <c r="N244" s="1" t="s">
        <v>21</v>
      </c>
      <c r="O244" s="1" t="s">
        <v>22</v>
      </c>
      <c r="P244" s="12">
        <f t="shared" si="15"/>
        <v>2568</v>
      </c>
      <c r="Q244" s="12">
        <f t="shared" si="16"/>
        <v>73</v>
      </c>
      <c r="R244" s="12">
        <f t="shared" si="17"/>
        <v>14</v>
      </c>
      <c r="S244" s="12">
        <f t="shared" si="18"/>
        <v>183</v>
      </c>
      <c r="T244" s="12">
        <f t="shared" si="19"/>
        <v>373</v>
      </c>
      <c r="U244" t="s">
        <v>1014</v>
      </c>
    </row>
    <row r="245" spans="1:21" ht="12.75" x14ac:dyDescent="0.2">
      <c r="A245" s="1">
        <v>243</v>
      </c>
      <c r="B245" s="1">
        <v>243</v>
      </c>
      <c r="C245" s="1">
        <v>243</v>
      </c>
      <c r="D245" s="1">
        <v>220329</v>
      </c>
      <c r="E245" s="1" t="s">
        <v>1016</v>
      </c>
      <c r="F245" s="2" t="s">
        <v>1017</v>
      </c>
      <c r="G245" s="1" t="s">
        <v>154</v>
      </c>
      <c r="H245" s="1" t="s">
        <v>1018</v>
      </c>
      <c r="I245" s="1" t="s">
        <v>1018</v>
      </c>
      <c r="J245" s="1" t="s">
        <v>894</v>
      </c>
      <c r="K245" s="1" t="s">
        <v>1019</v>
      </c>
      <c r="L245" s="1" t="s">
        <v>862</v>
      </c>
      <c r="N245" s="1" t="s">
        <v>21</v>
      </c>
      <c r="O245" s="1" t="s">
        <v>22</v>
      </c>
      <c r="P245" s="12">
        <f t="shared" si="15"/>
        <v>2460</v>
      </c>
      <c r="Q245" s="12">
        <f t="shared" si="16"/>
        <v>81</v>
      </c>
      <c r="R245" s="12">
        <f t="shared" si="17"/>
        <v>14</v>
      </c>
      <c r="S245" s="12">
        <f t="shared" si="18"/>
        <v>175</v>
      </c>
      <c r="T245" s="12">
        <f t="shared" si="19"/>
        <v>358</v>
      </c>
      <c r="U245" t="s">
        <v>1018</v>
      </c>
    </row>
    <row r="246" spans="1:21" ht="12.75" x14ac:dyDescent="0.2">
      <c r="A246" s="1">
        <v>244</v>
      </c>
      <c r="B246" s="1">
        <v>244</v>
      </c>
      <c r="C246" s="1">
        <v>244</v>
      </c>
      <c r="D246" s="1">
        <v>220329</v>
      </c>
      <c r="E246" s="1" t="s">
        <v>1020</v>
      </c>
      <c r="F246" s="2" t="s">
        <v>1021</v>
      </c>
      <c r="G246" s="1" t="s">
        <v>154</v>
      </c>
      <c r="H246" s="1" t="s">
        <v>1022</v>
      </c>
      <c r="I246" s="1" t="s">
        <v>1022</v>
      </c>
      <c r="J246" s="1" t="s">
        <v>37</v>
      </c>
      <c r="K246" s="1" t="s">
        <v>1023</v>
      </c>
      <c r="L246" s="1" t="s">
        <v>862</v>
      </c>
      <c r="N246" s="1" t="s">
        <v>21</v>
      </c>
      <c r="O246" s="1" t="s">
        <v>22</v>
      </c>
      <c r="P246" s="12">
        <f t="shared" si="15"/>
        <v>1969</v>
      </c>
      <c r="Q246" s="12">
        <f t="shared" si="16"/>
        <v>60</v>
      </c>
      <c r="R246" s="12">
        <f t="shared" si="17"/>
        <v>11</v>
      </c>
      <c r="S246" s="12">
        <f t="shared" si="18"/>
        <v>179</v>
      </c>
      <c r="T246" s="12">
        <f t="shared" si="19"/>
        <v>308</v>
      </c>
      <c r="U246" t="s">
        <v>1022</v>
      </c>
    </row>
    <row r="247" spans="1:21" ht="12.75" x14ac:dyDescent="0.2">
      <c r="A247" s="1">
        <v>245</v>
      </c>
      <c r="B247" s="1">
        <v>245</v>
      </c>
      <c r="C247" s="1">
        <v>245</v>
      </c>
      <c r="D247" s="1">
        <v>220329</v>
      </c>
      <c r="E247" s="1" t="s">
        <v>1024</v>
      </c>
      <c r="F247" s="2" t="s">
        <v>1025</v>
      </c>
      <c r="G247" s="1" t="s">
        <v>154</v>
      </c>
      <c r="H247" s="1" t="s">
        <v>1026</v>
      </c>
      <c r="I247" s="1" t="s">
        <v>1026</v>
      </c>
      <c r="J247" s="1" t="s">
        <v>37</v>
      </c>
      <c r="K247" s="1" t="s">
        <v>1027</v>
      </c>
      <c r="L247" s="1" t="s">
        <v>862</v>
      </c>
      <c r="N247" s="1" t="s">
        <v>21</v>
      </c>
      <c r="O247" s="1" t="s">
        <v>22</v>
      </c>
      <c r="P247" s="12">
        <f t="shared" si="15"/>
        <v>2408</v>
      </c>
      <c r="Q247" s="12">
        <f t="shared" si="16"/>
        <v>51</v>
      </c>
      <c r="R247" s="12">
        <f t="shared" si="17"/>
        <v>18</v>
      </c>
      <c r="S247" s="12">
        <f t="shared" si="18"/>
        <v>133</v>
      </c>
      <c r="T247" s="12">
        <f t="shared" si="19"/>
        <v>373</v>
      </c>
      <c r="U247" t="s">
        <v>1026</v>
      </c>
    </row>
    <row r="248" spans="1:21" ht="12.75" x14ac:dyDescent="0.2">
      <c r="A248" s="1">
        <v>246</v>
      </c>
      <c r="B248" s="1">
        <v>246</v>
      </c>
      <c r="C248" s="1">
        <v>246</v>
      </c>
      <c r="D248" s="1">
        <v>220329</v>
      </c>
      <c r="E248" s="1" t="s">
        <v>1028</v>
      </c>
      <c r="F248" s="2" t="s">
        <v>1029</v>
      </c>
      <c r="G248" s="1" t="s">
        <v>154</v>
      </c>
      <c r="H248" s="1" t="s">
        <v>1030</v>
      </c>
      <c r="I248" s="1" t="s">
        <v>1030</v>
      </c>
      <c r="J248" s="1" t="s">
        <v>37</v>
      </c>
      <c r="K248" s="1" t="s">
        <v>1031</v>
      </c>
      <c r="L248" s="1" t="s">
        <v>862</v>
      </c>
      <c r="N248" s="1" t="s">
        <v>21</v>
      </c>
      <c r="O248" s="1" t="s">
        <v>22</v>
      </c>
      <c r="P248" s="12">
        <f t="shared" si="15"/>
        <v>1824</v>
      </c>
      <c r="Q248" s="12">
        <f t="shared" si="16"/>
        <v>71</v>
      </c>
      <c r="R248" s="12">
        <f t="shared" si="17"/>
        <v>15</v>
      </c>
      <c r="S248" s="12">
        <f t="shared" si="18"/>
        <v>121</v>
      </c>
      <c r="T248" s="12">
        <f t="shared" si="19"/>
        <v>272</v>
      </c>
      <c r="U248" t="s">
        <v>1030</v>
      </c>
    </row>
    <row r="249" spans="1:21" ht="12.75" x14ac:dyDescent="0.2">
      <c r="A249" s="1">
        <v>247</v>
      </c>
      <c r="B249" s="1">
        <v>247</v>
      </c>
      <c r="C249" s="1">
        <v>247</v>
      </c>
      <c r="D249" s="1">
        <v>220329</v>
      </c>
      <c r="E249" s="1" t="s">
        <v>1032</v>
      </c>
      <c r="F249" s="2" t="s">
        <v>1033</v>
      </c>
      <c r="G249" s="1" t="s">
        <v>154</v>
      </c>
      <c r="H249" s="1" t="s">
        <v>1034</v>
      </c>
      <c r="I249" s="1" t="s">
        <v>1034</v>
      </c>
      <c r="J249" s="1" t="s">
        <v>894</v>
      </c>
      <c r="K249" s="1" t="s">
        <v>1035</v>
      </c>
      <c r="L249" s="1" t="s">
        <v>862</v>
      </c>
      <c r="N249" s="1" t="s">
        <v>21</v>
      </c>
      <c r="O249" s="1" t="s">
        <v>22</v>
      </c>
      <c r="P249" s="12">
        <f t="shared" si="15"/>
        <v>1919</v>
      </c>
      <c r="Q249" s="12">
        <f t="shared" si="16"/>
        <v>48</v>
      </c>
      <c r="R249" s="12">
        <f t="shared" si="17"/>
        <v>10</v>
      </c>
      <c r="S249" s="12">
        <f t="shared" si="18"/>
        <v>191</v>
      </c>
      <c r="T249" s="12">
        <f t="shared" si="19"/>
        <v>291</v>
      </c>
      <c r="U249" t="s">
        <v>1034</v>
      </c>
    </row>
    <row r="250" spans="1:21" ht="12.75" x14ac:dyDescent="0.2">
      <c r="A250" s="1">
        <v>248</v>
      </c>
      <c r="B250" s="1">
        <v>248</v>
      </c>
      <c r="C250" s="1">
        <v>248</v>
      </c>
      <c r="D250" s="1">
        <v>220329</v>
      </c>
      <c r="E250" s="1" t="s">
        <v>1036</v>
      </c>
      <c r="F250" s="2" t="s">
        <v>1037</v>
      </c>
      <c r="G250" s="1" t="s">
        <v>154</v>
      </c>
      <c r="H250" s="1" t="s">
        <v>1038</v>
      </c>
      <c r="I250" s="1" t="s">
        <v>1038</v>
      </c>
      <c r="J250" s="1" t="s">
        <v>37</v>
      </c>
      <c r="K250" s="1" t="s">
        <v>1039</v>
      </c>
      <c r="L250" s="1" t="s">
        <v>862</v>
      </c>
      <c r="N250" s="1" t="s">
        <v>21</v>
      </c>
      <c r="O250" s="1" t="s">
        <v>22</v>
      </c>
      <c r="P250" s="12">
        <f t="shared" si="15"/>
        <v>2703</v>
      </c>
      <c r="Q250" s="12">
        <f t="shared" si="16"/>
        <v>65</v>
      </c>
      <c r="R250" s="12">
        <f t="shared" si="17"/>
        <v>16</v>
      </c>
      <c r="S250" s="12">
        <f t="shared" si="18"/>
        <v>168</v>
      </c>
      <c r="T250" s="12">
        <f t="shared" si="19"/>
        <v>393</v>
      </c>
      <c r="U250" t="s">
        <v>1038</v>
      </c>
    </row>
    <row r="251" spans="1:21" ht="12.75" x14ac:dyDescent="0.2">
      <c r="A251" s="1">
        <v>249</v>
      </c>
      <c r="B251" s="1">
        <v>249</v>
      </c>
      <c r="C251" s="1">
        <v>249</v>
      </c>
      <c r="D251" s="1">
        <v>220329</v>
      </c>
      <c r="E251" s="1" t="s">
        <v>1040</v>
      </c>
      <c r="F251" s="2" t="s">
        <v>1041</v>
      </c>
      <c r="G251" s="1" t="s">
        <v>154</v>
      </c>
      <c r="H251" s="1" t="s">
        <v>1042</v>
      </c>
      <c r="I251" s="1" t="s">
        <v>1042</v>
      </c>
      <c r="J251" s="1" t="s">
        <v>37</v>
      </c>
      <c r="K251" s="1" t="s">
        <v>1043</v>
      </c>
      <c r="L251" s="1" t="s">
        <v>862</v>
      </c>
      <c r="N251" s="1" t="s">
        <v>21</v>
      </c>
      <c r="O251" s="1" t="s">
        <v>22</v>
      </c>
      <c r="P251" s="12">
        <f t="shared" si="15"/>
        <v>3526</v>
      </c>
      <c r="Q251" s="12">
        <f t="shared" si="16"/>
        <v>127</v>
      </c>
      <c r="R251" s="12">
        <f t="shared" si="17"/>
        <v>25</v>
      </c>
      <c r="S251" s="12">
        <f t="shared" si="18"/>
        <v>141</v>
      </c>
      <c r="T251" s="12">
        <f t="shared" si="19"/>
        <v>511</v>
      </c>
      <c r="U251" t="s">
        <v>1042</v>
      </c>
    </row>
    <row r="252" spans="1:21" ht="12.75" x14ac:dyDescent="0.2">
      <c r="A252" s="1">
        <v>250</v>
      </c>
      <c r="B252" s="1">
        <v>250</v>
      </c>
      <c r="C252" s="1">
        <v>250</v>
      </c>
      <c r="D252" s="1">
        <v>220329</v>
      </c>
      <c r="E252" s="1" t="s">
        <v>1044</v>
      </c>
      <c r="F252" s="2" t="s">
        <v>1045</v>
      </c>
      <c r="G252" s="1" t="s">
        <v>154</v>
      </c>
      <c r="H252" s="1" t="s">
        <v>1046</v>
      </c>
      <c r="I252" s="1" t="s">
        <v>1046</v>
      </c>
      <c r="J252" s="1" t="s">
        <v>894</v>
      </c>
      <c r="K252" s="1" t="s">
        <v>1047</v>
      </c>
      <c r="L252" s="1" t="s">
        <v>862</v>
      </c>
      <c r="N252" s="1" t="s">
        <v>21</v>
      </c>
      <c r="O252" s="1" t="s">
        <v>22</v>
      </c>
      <c r="P252" s="12">
        <f t="shared" si="15"/>
        <v>2480</v>
      </c>
      <c r="Q252" s="12">
        <f t="shared" si="16"/>
        <v>63</v>
      </c>
      <c r="R252" s="12">
        <f t="shared" si="17"/>
        <v>15</v>
      </c>
      <c r="S252" s="12">
        <f t="shared" si="18"/>
        <v>165</v>
      </c>
      <c r="T252" s="12">
        <f t="shared" si="19"/>
        <v>362</v>
      </c>
      <c r="U252" t="s">
        <v>1046</v>
      </c>
    </row>
    <row r="253" spans="1:21" ht="12.75" x14ac:dyDescent="0.2">
      <c r="A253" s="1">
        <v>251</v>
      </c>
      <c r="B253" s="1">
        <v>251</v>
      </c>
      <c r="C253" s="1">
        <v>251</v>
      </c>
      <c r="D253" s="1">
        <v>220329</v>
      </c>
      <c r="E253" s="1" t="s">
        <v>1048</v>
      </c>
      <c r="F253" s="2" t="s">
        <v>1049</v>
      </c>
      <c r="G253" s="1" t="s">
        <v>154</v>
      </c>
      <c r="H253" s="1" t="s">
        <v>1050</v>
      </c>
      <c r="I253" s="1" t="s">
        <v>1050</v>
      </c>
      <c r="J253" s="1" t="s">
        <v>37</v>
      </c>
      <c r="K253" s="1" t="s">
        <v>1051</v>
      </c>
      <c r="L253" s="1" t="s">
        <v>862</v>
      </c>
      <c r="N253" s="1" t="s">
        <v>21</v>
      </c>
      <c r="O253" s="1" t="s">
        <v>22</v>
      </c>
      <c r="P253" s="12">
        <f t="shared" si="15"/>
        <v>2852</v>
      </c>
      <c r="Q253" s="12">
        <f t="shared" si="16"/>
        <v>57</v>
      </c>
      <c r="R253" s="12">
        <f t="shared" si="17"/>
        <v>20</v>
      </c>
      <c r="S253" s="12">
        <f t="shared" si="18"/>
        <v>142</v>
      </c>
      <c r="T253" s="12">
        <f t="shared" si="19"/>
        <v>422</v>
      </c>
      <c r="U253" t="s">
        <v>1050</v>
      </c>
    </row>
    <row r="254" spans="1:21" ht="12.75" x14ac:dyDescent="0.2">
      <c r="A254" s="1">
        <v>252</v>
      </c>
      <c r="B254" s="1">
        <v>252</v>
      </c>
      <c r="C254" s="1">
        <v>252</v>
      </c>
      <c r="D254" s="1">
        <v>220329</v>
      </c>
      <c r="E254" s="1" t="s">
        <v>1052</v>
      </c>
      <c r="F254" s="2" t="s">
        <v>1053</v>
      </c>
      <c r="G254" s="1" t="s">
        <v>154</v>
      </c>
      <c r="H254" s="1" t="s">
        <v>1054</v>
      </c>
      <c r="I254" s="1" t="s">
        <v>1054</v>
      </c>
      <c r="J254" s="1" t="s">
        <v>37</v>
      </c>
      <c r="K254" s="1" t="s">
        <v>1055</v>
      </c>
      <c r="L254" s="1" t="s">
        <v>862</v>
      </c>
      <c r="N254" s="1" t="s">
        <v>21</v>
      </c>
      <c r="O254" s="1" t="s">
        <v>22</v>
      </c>
      <c r="P254" s="12">
        <f t="shared" si="15"/>
        <v>2443</v>
      </c>
      <c r="Q254" s="12">
        <f t="shared" si="16"/>
        <v>62</v>
      </c>
      <c r="R254" s="12">
        <f t="shared" si="17"/>
        <v>13</v>
      </c>
      <c r="S254" s="12">
        <f t="shared" si="18"/>
        <v>187</v>
      </c>
      <c r="T254" s="12">
        <f t="shared" si="19"/>
        <v>362</v>
      </c>
      <c r="U254" t="s">
        <v>1054</v>
      </c>
    </row>
    <row r="255" spans="1:21" ht="12.75" x14ac:dyDescent="0.2">
      <c r="A255" s="1">
        <v>253</v>
      </c>
      <c r="B255" s="1">
        <v>253</v>
      </c>
      <c r="C255" s="1">
        <v>253</v>
      </c>
      <c r="D255" s="1">
        <v>220329</v>
      </c>
      <c r="E255" s="1" t="s">
        <v>1056</v>
      </c>
      <c r="F255" s="2" t="s">
        <v>1057</v>
      </c>
      <c r="G255" s="1" t="s">
        <v>154</v>
      </c>
      <c r="H255" s="1" t="s">
        <v>1058</v>
      </c>
      <c r="I255" s="1" t="s">
        <v>1058</v>
      </c>
      <c r="J255" s="1" t="s">
        <v>894</v>
      </c>
      <c r="K255" s="1" t="s">
        <v>1059</v>
      </c>
      <c r="L255" s="1" t="s">
        <v>862</v>
      </c>
      <c r="N255" s="1" t="s">
        <v>21</v>
      </c>
      <c r="O255" s="1" t="s">
        <v>22</v>
      </c>
      <c r="P255" s="12">
        <f t="shared" si="15"/>
        <v>2448</v>
      </c>
      <c r="Q255" s="12">
        <f t="shared" si="16"/>
        <v>75</v>
      </c>
      <c r="R255" s="12">
        <f t="shared" si="17"/>
        <v>13</v>
      </c>
      <c r="S255" s="12">
        <f t="shared" si="18"/>
        <v>188</v>
      </c>
      <c r="T255" s="12">
        <f t="shared" si="19"/>
        <v>353</v>
      </c>
      <c r="U255" t="s">
        <v>1058</v>
      </c>
    </row>
    <row r="256" spans="1:21" ht="12.75" x14ac:dyDescent="0.2">
      <c r="A256" s="1">
        <v>254</v>
      </c>
      <c r="B256" s="1">
        <v>254</v>
      </c>
      <c r="C256" s="1">
        <v>254</v>
      </c>
      <c r="D256" s="1">
        <v>220329</v>
      </c>
      <c r="E256" s="1" t="s">
        <v>1060</v>
      </c>
      <c r="F256" s="2" t="s">
        <v>1061</v>
      </c>
      <c r="G256" s="1" t="s">
        <v>154</v>
      </c>
      <c r="H256" s="1" t="s">
        <v>1062</v>
      </c>
      <c r="I256" s="1" t="s">
        <v>1062</v>
      </c>
      <c r="J256" s="1" t="s">
        <v>894</v>
      </c>
      <c r="K256" s="1" t="s">
        <v>1063</v>
      </c>
      <c r="L256" s="1" t="s">
        <v>862</v>
      </c>
      <c r="N256" s="1" t="s">
        <v>21</v>
      </c>
      <c r="O256" s="1" t="s">
        <v>22</v>
      </c>
      <c r="P256" s="12">
        <f t="shared" si="15"/>
        <v>2902</v>
      </c>
      <c r="Q256" s="12">
        <f t="shared" si="16"/>
        <v>66</v>
      </c>
      <c r="R256" s="12">
        <f t="shared" si="17"/>
        <v>20</v>
      </c>
      <c r="S256" s="12">
        <f t="shared" si="18"/>
        <v>145</v>
      </c>
      <c r="T256" s="12">
        <f t="shared" si="19"/>
        <v>437</v>
      </c>
      <c r="U256" t="s">
        <v>1062</v>
      </c>
    </row>
    <row r="257" spans="1:21" ht="12.75" x14ac:dyDescent="0.2">
      <c r="A257" s="1">
        <v>255</v>
      </c>
      <c r="B257" s="1">
        <v>255</v>
      </c>
      <c r="C257" s="1">
        <v>255</v>
      </c>
      <c r="D257" s="1">
        <v>220329</v>
      </c>
      <c r="E257" s="1" t="s">
        <v>1064</v>
      </c>
      <c r="F257" s="2" t="s">
        <v>1065</v>
      </c>
      <c r="G257" s="1" t="s">
        <v>154</v>
      </c>
      <c r="H257" s="1" t="s">
        <v>1066</v>
      </c>
      <c r="I257" s="1" t="s">
        <v>1066</v>
      </c>
      <c r="J257" s="1" t="s">
        <v>37</v>
      </c>
      <c r="K257" s="1" t="s">
        <v>1067</v>
      </c>
      <c r="L257" s="1" t="s">
        <v>862</v>
      </c>
      <c r="N257" s="1" t="s">
        <v>21</v>
      </c>
      <c r="O257" s="1" t="s">
        <v>22</v>
      </c>
      <c r="P257" s="12">
        <f t="shared" si="15"/>
        <v>3290</v>
      </c>
      <c r="Q257" s="12">
        <f t="shared" si="16"/>
        <v>42</v>
      </c>
      <c r="R257" s="12">
        <f t="shared" si="17"/>
        <v>24</v>
      </c>
      <c r="S257" s="12">
        <f t="shared" si="18"/>
        <v>137</v>
      </c>
      <c r="T257" s="12">
        <f t="shared" si="19"/>
        <v>498</v>
      </c>
      <c r="U257" t="s">
        <v>1066</v>
      </c>
    </row>
    <row r="258" spans="1:21" ht="12.75" x14ac:dyDescent="0.2">
      <c r="A258" s="1">
        <v>256</v>
      </c>
      <c r="B258" s="1">
        <v>256</v>
      </c>
      <c r="C258" s="1">
        <v>256</v>
      </c>
      <c r="D258" s="1">
        <v>220329</v>
      </c>
      <c r="E258" s="1" t="s">
        <v>1068</v>
      </c>
      <c r="F258" s="2" t="s">
        <v>1069</v>
      </c>
      <c r="G258" s="1" t="s">
        <v>154</v>
      </c>
      <c r="H258" s="1" t="s">
        <v>1070</v>
      </c>
      <c r="I258" s="1" t="s">
        <v>1070</v>
      </c>
      <c r="J258" s="1" t="s">
        <v>894</v>
      </c>
      <c r="K258" s="1" t="s">
        <v>1071</v>
      </c>
      <c r="L258" s="1" t="s">
        <v>862</v>
      </c>
      <c r="N258" s="1" t="s">
        <v>21</v>
      </c>
      <c r="O258" s="1" t="s">
        <v>22</v>
      </c>
      <c r="P258" s="12">
        <f t="shared" si="15"/>
        <v>2795</v>
      </c>
      <c r="Q258" s="12">
        <f t="shared" si="16"/>
        <v>41</v>
      </c>
      <c r="R258" s="12">
        <f t="shared" si="17"/>
        <v>19</v>
      </c>
      <c r="S258" s="12">
        <f t="shared" si="18"/>
        <v>147</v>
      </c>
      <c r="T258" s="12">
        <f t="shared" si="19"/>
        <v>401</v>
      </c>
      <c r="U258" t="s">
        <v>1070</v>
      </c>
    </row>
    <row r="259" spans="1:21" ht="12.75" x14ac:dyDescent="0.2">
      <c r="A259" s="1">
        <v>257</v>
      </c>
      <c r="B259" s="1">
        <v>257</v>
      </c>
      <c r="C259" s="1">
        <v>257</v>
      </c>
      <c r="D259" s="1">
        <v>220329</v>
      </c>
      <c r="E259" s="1" t="s">
        <v>1072</v>
      </c>
      <c r="F259" s="2" t="s">
        <v>1073</v>
      </c>
      <c r="G259" s="1" t="s">
        <v>154</v>
      </c>
      <c r="H259" s="1" t="s">
        <v>1074</v>
      </c>
      <c r="I259" s="1" t="s">
        <v>1074</v>
      </c>
      <c r="J259" s="1" t="s">
        <v>37</v>
      </c>
      <c r="K259" s="1" t="s">
        <v>1075</v>
      </c>
      <c r="L259" s="1" t="s">
        <v>862</v>
      </c>
      <c r="N259" s="1" t="s">
        <v>21</v>
      </c>
      <c r="O259" s="1" t="s">
        <v>22</v>
      </c>
      <c r="P259" s="12">
        <f t="shared" ref="P259:P322" si="20">LEN(H259)</f>
        <v>3074</v>
      </c>
      <c r="Q259" s="12">
        <f t="shared" ref="Q259:Q322" si="21">LEN(K259)</f>
        <v>46</v>
      </c>
      <c r="R259" s="12">
        <f t="shared" ref="R259:R322" si="22">LEN(U259)-LEN(SUBSTITUTE(U259,".",""))</f>
        <v>17</v>
      </c>
      <c r="S259" s="12">
        <f t="shared" ref="S259:S322" si="23">IF(R259&gt;0,INT(P259/R259),0)</f>
        <v>180</v>
      </c>
      <c r="T259" s="12">
        <f t="shared" ref="T259:T322" si="24">LEN(U259)-LEN(SUBSTITUTE(U259," ",""))</f>
        <v>444</v>
      </c>
      <c r="U259" t="s">
        <v>1074</v>
      </c>
    </row>
    <row r="260" spans="1:21" ht="12.75" x14ac:dyDescent="0.2">
      <c r="A260" s="1">
        <v>258</v>
      </c>
      <c r="B260" s="1">
        <v>258</v>
      </c>
      <c r="C260" s="1">
        <v>258</v>
      </c>
      <c r="D260" s="1">
        <v>220329</v>
      </c>
      <c r="E260" s="1" t="s">
        <v>1076</v>
      </c>
      <c r="F260" s="2" t="s">
        <v>1077</v>
      </c>
      <c r="G260" s="1" t="s">
        <v>154</v>
      </c>
      <c r="H260" s="1" t="s">
        <v>1078</v>
      </c>
      <c r="I260" s="1" t="s">
        <v>1078</v>
      </c>
      <c r="J260" s="1" t="s">
        <v>37</v>
      </c>
      <c r="K260" s="1" t="s">
        <v>1079</v>
      </c>
      <c r="L260" s="1" t="s">
        <v>862</v>
      </c>
      <c r="N260" s="1" t="s">
        <v>21</v>
      </c>
      <c r="O260" s="1" t="s">
        <v>22</v>
      </c>
      <c r="P260" s="12">
        <f t="shared" si="20"/>
        <v>3495</v>
      </c>
      <c r="Q260" s="12">
        <f t="shared" si="21"/>
        <v>74</v>
      </c>
      <c r="R260" s="12">
        <f t="shared" si="22"/>
        <v>19</v>
      </c>
      <c r="S260" s="12">
        <f t="shared" si="23"/>
        <v>183</v>
      </c>
      <c r="T260" s="12">
        <f t="shared" si="24"/>
        <v>496</v>
      </c>
      <c r="U260" t="s">
        <v>1078</v>
      </c>
    </row>
    <row r="261" spans="1:21" ht="12.75" x14ac:dyDescent="0.2">
      <c r="A261" s="1">
        <v>259</v>
      </c>
      <c r="B261" s="1">
        <v>259</v>
      </c>
      <c r="C261" s="1">
        <v>259</v>
      </c>
      <c r="D261" s="1">
        <v>220329</v>
      </c>
      <c r="E261" s="1" t="s">
        <v>1080</v>
      </c>
      <c r="F261" s="2" t="s">
        <v>1081</v>
      </c>
      <c r="G261" s="1" t="s">
        <v>154</v>
      </c>
      <c r="H261" s="1" t="s">
        <v>1082</v>
      </c>
      <c r="I261" s="1" t="s">
        <v>1082</v>
      </c>
      <c r="J261" s="1" t="s">
        <v>37</v>
      </c>
      <c r="K261" s="1" t="s">
        <v>1083</v>
      </c>
      <c r="L261" s="1" t="s">
        <v>862</v>
      </c>
      <c r="N261" s="1" t="s">
        <v>21</v>
      </c>
      <c r="O261" s="1" t="s">
        <v>22</v>
      </c>
      <c r="P261" s="12">
        <f t="shared" si="20"/>
        <v>6860</v>
      </c>
      <c r="Q261" s="12">
        <f t="shared" si="21"/>
        <v>61</v>
      </c>
      <c r="R261" s="12">
        <f t="shared" si="22"/>
        <v>45</v>
      </c>
      <c r="S261" s="12">
        <f t="shared" si="23"/>
        <v>152</v>
      </c>
      <c r="T261" s="12">
        <f t="shared" si="24"/>
        <v>1052</v>
      </c>
      <c r="U261" t="s">
        <v>1082</v>
      </c>
    </row>
    <row r="262" spans="1:21" ht="12.75" x14ac:dyDescent="0.2">
      <c r="A262" s="1">
        <v>260</v>
      </c>
      <c r="B262" s="1">
        <v>260</v>
      </c>
      <c r="C262" s="1">
        <v>260</v>
      </c>
      <c r="D262" s="1">
        <v>220329</v>
      </c>
      <c r="E262" s="1" t="s">
        <v>1084</v>
      </c>
      <c r="F262" s="2" t="s">
        <v>1085</v>
      </c>
      <c r="G262" s="1" t="s">
        <v>154</v>
      </c>
      <c r="H262" s="1" t="s">
        <v>1086</v>
      </c>
      <c r="I262" s="1" t="s">
        <v>1086</v>
      </c>
      <c r="J262" s="1" t="s">
        <v>37</v>
      </c>
      <c r="K262" s="1" t="s">
        <v>1087</v>
      </c>
      <c r="L262" s="1" t="s">
        <v>862</v>
      </c>
      <c r="N262" s="1" t="s">
        <v>21</v>
      </c>
      <c r="O262" s="1" t="s">
        <v>22</v>
      </c>
      <c r="P262" s="12">
        <f t="shared" si="20"/>
        <v>5794</v>
      </c>
      <c r="Q262" s="12">
        <f t="shared" si="21"/>
        <v>65</v>
      </c>
      <c r="R262" s="12">
        <f t="shared" si="22"/>
        <v>40</v>
      </c>
      <c r="S262" s="12">
        <f t="shared" si="23"/>
        <v>144</v>
      </c>
      <c r="T262" s="12">
        <f t="shared" si="24"/>
        <v>845</v>
      </c>
      <c r="U262" t="s">
        <v>1086</v>
      </c>
    </row>
    <row r="263" spans="1:21" ht="12.75" x14ac:dyDescent="0.2">
      <c r="A263" s="1">
        <v>261</v>
      </c>
      <c r="B263" s="1">
        <v>261</v>
      </c>
      <c r="C263" s="1">
        <v>261</v>
      </c>
      <c r="D263" s="1">
        <v>220329</v>
      </c>
      <c r="E263" s="1" t="s">
        <v>1088</v>
      </c>
      <c r="F263" s="2" t="s">
        <v>1089</v>
      </c>
      <c r="G263" s="1" t="s">
        <v>154</v>
      </c>
      <c r="H263" s="1" t="s">
        <v>1090</v>
      </c>
      <c r="I263" s="1" t="s">
        <v>1090</v>
      </c>
      <c r="J263" s="1" t="s">
        <v>894</v>
      </c>
      <c r="K263" s="1" t="s">
        <v>1091</v>
      </c>
      <c r="L263" s="1" t="s">
        <v>862</v>
      </c>
      <c r="N263" s="1" t="s">
        <v>21</v>
      </c>
      <c r="O263" s="1" t="s">
        <v>22</v>
      </c>
      <c r="P263" s="12">
        <f t="shared" si="20"/>
        <v>2476</v>
      </c>
      <c r="Q263" s="12">
        <f t="shared" si="21"/>
        <v>65</v>
      </c>
      <c r="R263" s="12">
        <f t="shared" si="22"/>
        <v>13</v>
      </c>
      <c r="S263" s="12">
        <f t="shared" si="23"/>
        <v>190</v>
      </c>
      <c r="T263" s="12">
        <f t="shared" si="24"/>
        <v>346</v>
      </c>
      <c r="U263" t="s">
        <v>1090</v>
      </c>
    </row>
    <row r="264" spans="1:21" ht="12.75" x14ac:dyDescent="0.2">
      <c r="A264" s="1">
        <v>262</v>
      </c>
      <c r="B264" s="1">
        <v>262</v>
      </c>
      <c r="C264" s="1">
        <v>262</v>
      </c>
      <c r="D264" s="1">
        <v>220329</v>
      </c>
      <c r="E264" s="1" t="s">
        <v>1092</v>
      </c>
      <c r="F264" s="2" t="s">
        <v>1093</v>
      </c>
      <c r="G264" s="1" t="s">
        <v>154</v>
      </c>
      <c r="H264" s="1" t="s">
        <v>1094</v>
      </c>
      <c r="I264" s="1" t="s">
        <v>1094</v>
      </c>
      <c r="J264" s="1" t="s">
        <v>37</v>
      </c>
      <c r="K264" s="1" t="s">
        <v>1095</v>
      </c>
      <c r="L264" s="1" t="s">
        <v>862</v>
      </c>
      <c r="N264" s="1" t="s">
        <v>21</v>
      </c>
      <c r="O264" s="1" t="s">
        <v>22</v>
      </c>
      <c r="P264" s="12">
        <f t="shared" si="20"/>
        <v>2811</v>
      </c>
      <c r="Q264" s="12">
        <f t="shared" si="21"/>
        <v>72</v>
      </c>
      <c r="R264" s="12">
        <f t="shared" si="22"/>
        <v>18</v>
      </c>
      <c r="S264" s="12">
        <f t="shared" si="23"/>
        <v>156</v>
      </c>
      <c r="T264" s="12">
        <f t="shared" si="24"/>
        <v>422</v>
      </c>
      <c r="U264" t="s">
        <v>1094</v>
      </c>
    </row>
    <row r="265" spans="1:21" ht="12.75" x14ac:dyDescent="0.2">
      <c r="A265" s="1">
        <v>263</v>
      </c>
      <c r="B265" s="1">
        <v>263</v>
      </c>
      <c r="C265" s="1">
        <v>263</v>
      </c>
      <c r="D265" s="1">
        <v>220329</v>
      </c>
      <c r="E265" s="1" t="s">
        <v>1096</v>
      </c>
      <c r="F265" s="2" t="s">
        <v>1097</v>
      </c>
      <c r="G265" s="1" t="s">
        <v>154</v>
      </c>
      <c r="H265" s="1" t="s">
        <v>1098</v>
      </c>
      <c r="I265" s="1" t="s">
        <v>1098</v>
      </c>
      <c r="J265" s="1" t="s">
        <v>894</v>
      </c>
      <c r="K265" s="1" t="s">
        <v>1099</v>
      </c>
      <c r="L265" s="1" t="s">
        <v>862</v>
      </c>
      <c r="N265" s="1" t="s">
        <v>21</v>
      </c>
      <c r="O265" s="1" t="s">
        <v>22</v>
      </c>
      <c r="P265" s="12">
        <f t="shared" si="20"/>
        <v>2956</v>
      </c>
      <c r="Q265" s="12">
        <f t="shared" si="21"/>
        <v>82</v>
      </c>
      <c r="R265" s="12">
        <f t="shared" si="22"/>
        <v>19</v>
      </c>
      <c r="S265" s="12">
        <f t="shared" si="23"/>
        <v>155</v>
      </c>
      <c r="T265" s="12">
        <f t="shared" si="24"/>
        <v>430</v>
      </c>
      <c r="U265" t="s">
        <v>1098</v>
      </c>
    </row>
    <row r="266" spans="1:21" ht="12.75" x14ac:dyDescent="0.2">
      <c r="A266" s="1">
        <v>264</v>
      </c>
      <c r="B266" s="1">
        <v>264</v>
      </c>
      <c r="C266" s="1">
        <v>264</v>
      </c>
      <c r="D266" s="1">
        <v>220329</v>
      </c>
      <c r="E266" s="1" t="s">
        <v>1100</v>
      </c>
      <c r="F266" s="2" t="s">
        <v>1101</v>
      </c>
      <c r="G266" s="1" t="s">
        <v>154</v>
      </c>
      <c r="H266" s="1" t="s">
        <v>1102</v>
      </c>
      <c r="I266" s="1" t="s">
        <v>1102</v>
      </c>
      <c r="J266" s="1" t="s">
        <v>37</v>
      </c>
      <c r="K266" s="1" t="s">
        <v>1103</v>
      </c>
      <c r="L266" s="1" t="s">
        <v>862</v>
      </c>
      <c r="N266" s="1" t="s">
        <v>21</v>
      </c>
      <c r="O266" s="1" t="s">
        <v>22</v>
      </c>
      <c r="P266" s="12">
        <f t="shared" si="20"/>
        <v>3034</v>
      </c>
      <c r="Q266" s="12">
        <f t="shared" si="21"/>
        <v>67</v>
      </c>
      <c r="R266" s="12">
        <f t="shared" si="22"/>
        <v>22</v>
      </c>
      <c r="S266" s="12">
        <f t="shared" si="23"/>
        <v>137</v>
      </c>
      <c r="T266" s="12">
        <f t="shared" si="24"/>
        <v>459</v>
      </c>
      <c r="U266" t="s">
        <v>1102</v>
      </c>
    </row>
    <row r="267" spans="1:21" ht="12.75" x14ac:dyDescent="0.2">
      <c r="A267" s="1">
        <v>265</v>
      </c>
      <c r="B267" s="1">
        <v>265</v>
      </c>
      <c r="C267" s="1">
        <v>265</v>
      </c>
      <c r="D267" s="1">
        <v>220329</v>
      </c>
      <c r="E267" s="1" t="s">
        <v>1104</v>
      </c>
      <c r="F267" s="2" t="s">
        <v>1105</v>
      </c>
      <c r="G267" s="1" t="s">
        <v>154</v>
      </c>
      <c r="H267" s="1" t="s">
        <v>1106</v>
      </c>
      <c r="I267" s="1" t="s">
        <v>1106</v>
      </c>
      <c r="J267" s="1" t="s">
        <v>37</v>
      </c>
      <c r="K267" s="1" t="s">
        <v>1107</v>
      </c>
      <c r="L267" s="1" t="s">
        <v>862</v>
      </c>
      <c r="N267" s="1" t="s">
        <v>21</v>
      </c>
      <c r="O267" s="1" t="s">
        <v>22</v>
      </c>
      <c r="P267" s="12">
        <f t="shared" si="20"/>
        <v>3954</v>
      </c>
      <c r="Q267" s="12">
        <f t="shared" si="21"/>
        <v>54</v>
      </c>
      <c r="R267" s="12">
        <f t="shared" si="22"/>
        <v>21</v>
      </c>
      <c r="S267" s="12">
        <f t="shared" si="23"/>
        <v>188</v>
      </c>
      <c r="T267" s="12">
        <f t="shared" si="24"/>
        <v>569</v>
      </c>
      <c r="U267" t="s">
        <v>1106</v>
      </c>
    </row>
    <row r="268" spans="1:21" ht="12.75" x14ac:dyDescent="0.2">
      <c r="A268" s="1">
        <v>266</v>
      </c>
      <c r="B268" s="1">
        <v>266</v>
      </c>
      <c r="C268" s="1">
        <v>266</v>
      </c>
      <c r="D268" s="1">
        <v>220329</v>
      </c>
      <c r="E268" s="1" t="s">
        <v>1108</v>
      </c>
      <c r="F268" s="2" t="s">
        <v>1109</v>
      </c>
      <c r="G268" s="1" t="s">
        <v>154</v>
      </c>
      <c r="H268" s="1" t="s">
        <v>1110</v>
      </c>
      <c r="I268" s="1" t="s">
        <v>1110</v>
      </c>
      <c r="J268" s="1" t="s">
        <v>37</v>
      </c>
      <c r="K268" s="1" t="s">
        <v>1111</v>
      </c>
      <c r="L268" s="1" t="s">
        <v>862</v>
      </c>
      <c r="N268" s="1" t="s">
        <v>21</v>
      </c>
      <c r="O268" s="1" t="s">
        <v>22</v>
      </c>
      <c r="P268" s="12">
        <f t="shared" si="20"/>
        <v>1829</v>
      </c>
      <c r="Q268" s="12">
        <f t="shared" si="21"/>
        <v>48</v>
      </c>
      <c r="R268" s="12">
        <f t="shared" si="22"/>
        <v>14</v>
      </c>
      <c r="S268" s="12">
        <f t="shared" si="23"/>
        <v>130</v>
      </c>
      <c r="T268" s="12">
        <f t="shared" si="24"/>
        <v>271</v>
      </c>
      <c r="U268" t="s">
        <v>1110</v>
      </c>
    </row>
    <row r="269" spans="1:21" ht="12.75" x14ac:dyDescent="0.2">
      <c r="A269" s="1">
        <v>267</v>
      </c>
      <c r="B269" s="1">
        <v>267</v>
      </c>
      <c r="C269" s="1">
        <v>267</v>
      </c>
      <c r="D269" s="1">
        <v>220329</v>
      </c>
      <c r="E269" s="1" t="s">
        <v>1112</v>
      </c>
      <c r="F269" s="2" t="s">
        <v>1113</v>
      </c>
      <c r="G269" s="1" t="s">
        <v>154</v>
      </c>
      <c r="H269" s="1" t="s">
        <v>1114</v>
      </c>
      <c r="I269" s="1" t="s">
        <v>1114</v>
      </c>
      <c r="J269" s="1" t="s">
        <v>133</v>
      </c>
      <c r="K269" s="1" t="s">
        <v>1115</v>
      </c>
      <c r="L269" s="1" t="s">
        <v>862</v>
      </c>
      <c r="N269" s="1" t="s">
        <v>21</v>
      </c>
      <c r="O269" s="1" t="s">
        <v>22</v>
      </c>
      <c r="P269" s="12">
        <f t="shared" si="20"/>
        <v>2682</v>
      </c>
      <c r="Q269" s="12">
        <f t="shared" si="21"/>
        <v>47</v>
      </c>
      <c r="R269" s="12">
        <f t="shared" si="22"/>
        <v>14</v>
      </c>
      <c r="S269" s="12">
        <f t="shared" si="23"/>
        <v>191</v>
      </c>
      <c r="T269" s="12">
        <f t="shared" si="24"/>
        <v>388</v>
      </c>
      <c r="U269" t="s">
        <v>1114</v>
      </c>
    </row>
    <row r="270" spans="1:21" ht="12.75" x14ac:dyDescent="0.2">
      <c r="A270" s="1">
        <v>268</v>
      </c>
      <c r="B270" s="1">
        <v>268</v>
      </c>
      <c r="C270" s="1">
        <v>268</v>
      </c>
      <c r="D270" s="1">
        <v>220329</v>
      </c>
      <c r="E270" s="1" t="s">
        <v>1116</v>
      </c>
      <c r="F270" s="2" t="s">
        <v>1117</v>
      </c>
      <c r="G270" s="1" t="s">
        <v>154</v>
      </c>
      <c r="H270" s="1" t="s">
        <v>1118</v>
      </c>
      <c r="I270" s="1" t="s">
        <v>1118</v>
      </c>
      <c r="J270" s="1" t="s">
        <v>133</v>
      </c>
      <c r="K270" s="1" t="s">
        <v>1119</v>
      </c>
      <c r="L270" s="1" t="s">
        <v>862</v>
      </c>
      <c r="N270" s="1" t="s">
        <v>21</v>
      </c>
      <c r="O270" s="1" t="s">
        <v>22</v>
      </c>
      <c r="P270" s="12">
        <f t="shared" si="20"/>
        <v>2861</v>
      </c>
      <c r="Q270" s="12">
        <f t="shared" si="21"/>
        <v>48</v>
      </c>
      <c r="R270" s="12">
        <f t="shared" si="22"/>
        <v>15</v>
      </c>
      <c r="S270" s="12">
        <f t="shared" si="23"/>
        <v>190</v>
      </c>
      <c r="T270" s="12">
        <f t="shared" si="24"/>
        <v>423</v>
      </c>
      <c r="U270" t="s">
        <v>1118</v>
      </c>
    </row>
    <row r="271" spans="1:21" ht="12.75" x14ac:dyDescent="0.2">
      <c r="A271" s="1">
        <v>269</v>
      </c>
      <c r="B271" s="1">
        <v>269</v>
      </c>
      <c r="C271" s="1">
        <v>269</v>
      </c>
      <c r="D271" s="1">
        <v>220329</v>
      </c>
      <c r="E271" s="1" t="s">
        <v>1120</v>
      </c>
      <c r="F271" s="2" t="s">
        <v>1121</v>
      </c>
      <c r="G271" s="1" t="s">
        <v>154</v>
      </c>
      <c r="H271" s="1" t="s">
        <v>1122</v>
      </c>
      <c r="I271" s="1" t="s">
        <v>1122</v>
      </c>
      <c r="J271" s="1" t="s">
        <v>37</v>
      </c>
      <c r="K271" s="1" t="s">
        <v>1123</v>
      </c>
      <c r="L271" s="1" t="s">
        <v>862</v>
      </c>
      <c r="N271" s="1" t="s">
        <v>21</v>
      </c>
      <c r="O271" s="1" t="s">
        <v>22</v>
      </c>
      <c r="P271" s="12">
        <f t="shared" si="20"/>
        <v>2832</v>
      </c>
      <c r="Q271" s="12">
        <f t="shared" si="21"/>
        <v>41</v>
      </c>
      <c r="R271" s="12">
        <f t="shared" si="22"/>
        <v>18</v>
      </c>
      <c r="S271" s="12">
        <f t="shared" si="23"/>
        <v>157</v>
      </c>
      <c r="T271" s="12">
        <f t="shared" si="24"/>
        <v>413</v>
      </c>
      <c r="U271" t="s">
        <v>1122</v>
      </c>
    </row>
    <row r="272" spans="1:21" ht="12.75" x14ac:dyDescent="0.2">
      <c r="A272" s="1">
        <v>270</v>
      </c>
      <c r="B272" s="1">
        <v>270</v>
      </c>
      <c r="C272" s="1">
        <v>270</v>
      </c>
      <c r="D272" s="1">
        <v>220329</v>
      </c>
      <c r="E272" s="1" t="s">
        <v>1124</v>
      </c>
      <c r="F272" s="2" t="s">
        <v>1125</v>
      </c>
      <c r="G272" s="1" t="s">
        <v>154</v>
      </c>
      <c r="H272" s="1" t="s">
        <v>1126</v>
      </c>
      <c r="I272" s="1" t="s">
        <v>1126</v>
      </c>
      <c r="J272" s="1" t="s">
        <v>37</v>
      </c>
      <c r="K272" s="1" t="s">
        <v>1127</v>
      </c>
      <c r="L272" s="1" t="s">
        <v>862</v>
      </c>
      <c r="N272" s="1" t="s">
        <v>21</v>
      </c>
      <c r="O272" s="1" t="s">
        <v>22</v>
      </c>
      <c r="P272" s="12">
        <f t="shared" si="20"/>
        <v>2420</v>
      </c>
      <c r="Q272" s="12">
        <f t="shared" si="21"/>
        <v>42</v>
      </c>
      <c r="R272" s="12">
        <f t="shared" si="22"/>
        <v>15</v>
      </c>
      <c r="S272" s="12">
        <f t="shared" si="23"/>
        <v>161</v>
      </c>
      <c r="T272" s="12">
        <f t="shared" si="24"/>
        <v>365</v>
      </c>
      <c r="U272" t="s">
        <v>1126</v>
      </c>
    </row>
    <row r="273" spans="1:21" ht="12.75" x14ac:dyDescent="0.2">
      <c r="A273" s="1">
        <v>271</v>
      </c>
      <c r="B273" s="1">
        <v>271</v>
      </c>
      <c r="C273" s="1">
        <v>271</v>
      </c>
      <c r="D273" s="1">
        <v>220329</v>
      </c>
      <c r="E273" s="1" t="s">
        <v>1128</v>
      </c>
      <c r="F273" s="2" t="s">
        <v>1129</v>
      </c>
      <c r="G273" s="1" t="s">
        <v>154</v>
      </c>
      <c r="H273" s="1" t="s">
        <v>1130</v>
      </c>
      <c r="I273" s="1" t="s">
        <v>1130</v>
      </c>
      <c r="J273" s="1" t="s">
        <v>894</v>
      </c>
      <c r="K273" s="1" t="s">
        <v>1131</v>
      </c>
      <c r="L273" s="1" t="s">
        <v>862</v>
      </c>
      <c r="N273" s="1" t="s">
        <v>21</v>
      </c>
      <c r="O273" s="1" t="s">
        <v>22</v>
      </c>
      <c r="P273" s="12">
        <f t="shared" si="20"/>
        <v>2292</v>
      </c>
      <c r="Q273" s="12">
        <f t="shared" si="21"/>
        <v>44</v>
      </c>
      <c r="R273" s="12">
        <f t="shared" si="22"/>
        <v>14</v>
      </c>
      <c r="S273" s="12">
        <f t="shared" si="23"/>
        <v>163</v>
      </c>
      <c r="T273" s="12">
        <f t="shared" si="24"/>
        <v>323</v>
      </c>
      <c r="U273" t="s">
        <v>1130</v>
      </c>
    </row>
    <row r="274" spans="1:21" ht="12.75" x14ac:dyDescent="0.2">
      <c r="A274" s="1">
        <v>272</v>
      </c>
      <c r="B274" s="1">
        <v>272</v>
      </c>
      <c r="C274" s="1">
        <v>272</v>
      </c>
      <c r="D274" s="1">
        <v>220329</v>
      </c>
      <c r="E274" s="1" t="s">
        <v>1132</v>
      </c>
      <c r="F274" s="2" t="s">
        <v>1133</v>
      </c>
      <c r="G274" s="1" t="s">
        <v>154</v>
      </c>
      <c r="H274" s="1" t="s">
        <v>1134</v>
      </c>
      <c r="I274" s="1" t="s">
        <v>1134</v>
      </c>
      <c r="J274" s="1" t="s">
        <v>894</v>
      </c>
      <c r="K274" s="1" t="s">
        <v>1135</v>
      </c>
      <c r="L274" s="1" t="s">
        <v>862</v>
      </c>
      <c r="N274" s="1" t="s">
        <v>21</v>
      </c>
      <c r="O274" s="1" t="s">
        <v>22</v>
      </c>
      <c r="P274" s="12">
        <f t="shared" si="20"/>
        <v>2179</v>
      </c>
      <c r="Q274" s="12">
        <f t="shared" si="21"/>
        <v>48</v>
      </c>
      <c r="R274" s="12">
        <f t="shared" si="22"/>
        <v>13</v>
      </c>
      <c r="S274" s="12">
        <f t="shared" si="23"/>
        <v>167</v>
      </c>
      <c r="T274" s="12">
        <f t="shared" si="24"/>
        <v>314</v>
      </c>
      <c r="U274" t="s">
        <v>1134</v>
      </c>
    </row>
    <row r="275" spans="1:21" ht="12.75" x14ac:dyDescent="0.2">
      <c r="A275" s="1">
        <v>273</v>
      </c>
      <c r="B275" s="1">
        <v>273</v>
      </c>
      <c r="C275" s="1">
        <v>273</v>
      </c>
      <c r="D275" s="1">
        <v>220329</v>
      </c>
      <c r="E275" s="1" t="s">
        <v>1136</v>
      </c>
      <c r="F275" s="2" t="s">
        <v>1137</v>
      </c>
      <c r="G275" s="1" t="s">
        <v>154</v>
      </c>
      <c r="H275" s="1" t="s">
        <v>1138</v>
      </c>
      <c r="I275" s="1" t="s">
        <v>1138</v>
      </c>
      <c r="J275" s="1" t="s">
        <v>37</v>
      </c>
      <c r="K275" s="1" t="s">
        <v>1139</v>
      </c>
      <c r="L275" s="1" t="s">
        <v>862</v>
      </c>
      <c r="N275" s="1" t="s">
        <v>21</v>
      </c>
      <c r="O275" s="1" t="s">
        <v>22</v>
      </c>
      <c r="P275" s="12">
        <f t="shared" si="20"/>
        <v>2356</v>
      </c>
      <c r="Q275" s="12">
        <f t="shared" si="21"/>
        <v>82</v>
      </c>
      <c r="R275" s="12">
        <f t="shared" si="22"/>
        <v>9</v>
      </c>
      <c r="S275" s="12">
        <f t="shared" si="23"/>
        <v>261</v>
      </c>
      <c r="T275" s="12">
        <f t="shared" si="24"/>
        <v>353</v>
      </c>
      <c r="U275" t="s">
        <v>1138</v>
      </c>
    </row>
    <row r="276" spans="1:21" ht="12.75" x14ac:dyDescent="0.2">
      <c r="A276" s="1">
        <v>274</v>
      </c>
      <c r="B276" s="1">
        <v>274</v>
      </c>
      <c r="C276" s="1">
        <v>274</v>
      </c>
      <c r="D276" s="1">
        <v>220329</v>
      </c>
      <c r="E276" s="1" t="s">
        <v>1140</v>
      </c>
      <c r="F276" s="2" t="s">
        <v>1141</v>
      </c>
      <c r="G276" s="1" t="s">
        <v>154</v>
      </c>
      <c r="H276" s="1" t="s">
        <v>1142</v>
      </c>
      <c r="I276" s="1" t="s">
        <v>1142</v>
      </c>
      <c r="J276" s="1" t="s">
        <v>894</v>
      </c>
      <c r="K276" s="1" t="s">
        <v>1143</v>
      </c>
      <c r="L276" s="1" t="s">
        <v>862</v>
      </c>
      <c r="N276" s="1" t="s">
        <v>21</v>
      </c>
      <c r="O276" s="1" t="s">
        <v>22</v>
      </c>
      <c r="P276" s="12">
        <f t="shared" si="20"/>
        <v>3319</v>
      </c>
      <c r="Q276" s="12">
        <f t="shared" si="21"/>
        <v>43</v>
      </c>
      <c r="R276" s="12">
        <f t="shared" si="22"/>
        <v>21</v>
      </c>
      <c r="S276" s="12">
        <f t="shared" si="23"/>
        <v>158</v>
      </c>
      <c r="T276" s="12">
        <f t="shared" si="24"/>
        <v>488</v>
      </c>
      <c r="U276" t="s">
        <v>1142</v>
      </c>
    </row>
    <row r="277" spans="1:21" ht="12.75" x14ac:dyDescent="0.2">
      <c r="A277" s="1">
        <v>275</v>
      </c>
      <c r="B277" s="1">
        <v>275</v>
      </c>
      <c r="C277" s="1">
        <v>275</v>
      </c>
      <c r="D277" s="1">
        <v>220329</v>
      </c>
      <c r="E277" s="1" t="s">
        <v>1144</v>
      </c>
      <c r="F277" s="2" t="s">
        <v>1145</v>
      </c>
      <c r="G277" s="1" t="s">
        <v>154</v>
      </c>
      <c r="H277" s="1" t="s">
        <v>1146</v>
      </c>
      <c r="I277" s="1" t="s">
        <v>1146</v>
      </c>
      <c r="J277" s="1" t="s">
        <v>894</v>
      </c>
      <c r="K277" s="1" t="s">
        <v>1147</v>
      </c>
      <c r="L277" s="1" t="s">
        <v>862</v>
      </c>
      <c r="N277" s="1" t="s">
        <v>21</v>
      </c>
      <c r="O277" s="1" t="s">
        <v>22</v>
      </c>
      <c r="P277" s="12">
        <f t="shared" si="20"/>
        <v>2916</v>
      </c>
      <c r="Q277" s="12">
        <f t="shared" si="21"/>
        <v>58</v>
      </c>
      <c r="R277" s="12">
        <f t="shared" si="22"/>
        <v>19</v>
      </c>
      <c r="S277" s="12">
        <f t="shared" si="23"/>
        <v>153</v>
      </c>
      <c r="T277" s="12">
        <f t="shared" si="24"/>
        <v>427</v>
      </c>
      <c r="U277" t="s">
        <v>1146</v>
      </c>
    </row>
    <row r="278" spans="1:21" ht="12.75" x14ac:dyDescent="0.2">
      <c r="A278" s="1">
        <v>276</v>
      </c>
      <c r="B278" s="1">
        <v>276</v>
      </c>
      <c r="C278" s="1">
        <v>276</v>
      </c>
      <c r="D278" s="1">
        <v>220329</v>
      </c>
      <c r="E278" s="1" t="s">
        <v>1148</v>
      </c>
      <c r="F278" s="2" t="s">
        <v>1149</v>
      </c>
      <c r="G278" s="1" t="s">
        <v>154</v>
      </c>
      <c r="H278" s="1" t="s">
        <v>1150</v>
      </c>
      <c r="I278" s="1" t="s">
        <v>1150</v>
      </c>
      <c r="J278" s="1" t="s">
        <v>894</v>
      </c>
      <c r="K278" s="1" t="s">
        <v>1151</v>
      </c>
      <c r="L278" s="1" t="s">
        <v>862</v>
      </c>
      <c r="N278" s="1" t="s">
        <v>21</v>
      </c>
      <c r="O278" s="1" t="s">
        <v>22</v>
      </c>
      <c r="P278" s="12">
        <f t="shared" si="20"/>
        <v>3288</v>
      </c>
      <c r="Q278" s="12">
        <f t="shared" si="21"/>
        <v>61</v>
      </c>
      <c r="R278" s="12">
        <f t="shared" si="22"/>
        <v>21</v>
      </c>
      <c r="S278" s="12">
        <f t="shared" si="23"/>
        <v>156</v>
      </c>
      <c r="T278" s="12">
        <f t="shared" si="24"/>
        <v>479</v>
      </c>
      <c r="U278" t="s">
        <v>1150</v>
      </c>
    </row>
    <row r="279" spans="1:21" ht="12.75" x14ac:dyDescent="0.2">
      <c r="A279" s="1">
        <v>277</v>
      </c>
      <c r="B279" s="1">
        <v>277</v>
      </c>
      <c r="C279" s="1">
        <v>277</v>
      </c>
      <c r="D279" s="1">
        <v>220329</v>
      </c>
      <c r="E279" s="1" t="s">
        <v>1152</v>
      </c>
      <c r="F279" s="2" t="s">
        <v>1153</v>
      </c>
      <c r="G279" s="1" t="s">
        <v>154</v>
      </c>
      <c r="H279" s="1" t="s">
        <v>1154</v>
      </c>
      <c r="I279" s="1" t="s">
        <v>1154</v>
      </c>
      <c r="J279" s="1" t="s">
        <v>894</v>
      </c>
      <c r="K279" s="1" t="s">
        <v>1155</v>
      </c>
      <c r="L279" s="1" t="s">
        <v>862</v>
      </c>
      <c r="N279" s="1" t="s">
        <v>21</v>
      </c>
      <c r="O279" s="1" t="s">
        <v>22</v>
      </c>
      <c r="P279" s="12">
        <f t="shared" si="20"/>
        <v>2573</v>
      </c>
      <c r="Q279" s="12">
        <f t="shared" si="21"/>
        <v>43</v>
      </c>
      <c r="R279" s="12">
        <f t="shared" si="22"/>
        <v>17</v>
      </c>
      <c r="S279" s="12">
        <f t="shared" si="23"/>
        <v>151</v>
      </c>
      <c r="T279" s="12">
        <f t="shared" si="24"/>
        <v>380</v>
      </c>
      <c r="U279" t="s">
        <v>1154</v>
      </c>
    </row>
    <row r="280" spans="1:21" ht="12.75" x14ac:dyDescent="0.2">
      <c r="A280" s="1">
        <v>278</v>
      </c>
      <c r="B280" s="1">
        <v>278</v>
      </c>
      <c r="C280" s="1">
        <v>278</v>
      </c>
      <c r="D280" s="1">
        <v>220329</v>
      </c>
      <c r="E280" s="1" t="s">
        <v>1156</v>
      </c>
      <c r="F280" s="2" t="s">
        <v>1157</v>
      </c>
      <c r="G280" s="1" t="s">
        <v>154</v>
      </c>
      <c r="H280" s="1" t="s">
        <v>1158</v>
      </c>
      <c r="I280" s="1" t="s">
        <v>1158</v>
      </c>
      <c r="J280" s="1" t="s">
        <v>37</v>
      </c>
      <c r="K280" s="1" t="s">
        <v>1159</v>
      </c>
      <c r="L280" s="1" t="s">
        <v>862</v>
      </c>
      <c r="N280" s="1" t="s">
        <v>21</v>
      </c>
      <c r="O280" s="1" t="s">
        <v>22</v>
      </c>
      <c r="P280" s="12">
        <f t="shared" si="20"/>
        <v>2827</v>
      </c>
      <c r="Q280" s="12">
        <f t="shared" si="21"/>
        <v>46</v>
      </c>
      <c r="R280" s="12">
        <f t="shared" si="22"/>
        <v>16</v>
      </c>
      <c r="S280" s="12">
        <f t="shared" si="23"/>
        <v>176</v>
      </c>
      <c r="T280" s="12">
        <f t="shared" si="24"/>
        <v>438</v>
      </c>
      <c r="U280" t="s">
        <v>1158</v>
      </c>
    </row>
    <row r="281" spans="1:21" ht="12.75" x14ac:dyDescent="0.2">
      <c r="A281" s="1">
        <v>279</v>
      </c>
      <c r="B281" s="1">
        <v>279</v>
      </c>
      <c r="C281" s="1">
        <v>279</v>
      </c>
      <c r="D281" s="1">
        <v>220329</v>
      </c>
      <c r="E281" s="1" t="s">
        <v>1160</v>
      </c>
      <c r="F281" s="2" t="s">
        <v>1161</v>
      </c>
      <c r="G281" s="1" t="s">
        <v>154</v>
      </c>
      <c r="H281" s="1" t="s">
        <v>1162</v>
      </c>
      <c r="I281" s="1" t="s">
        <v>1162</v>
      </c>
      <c r="J281" s="1" t="s">
        <v>133</v>
      </c>
      <c r="K281" s="1" t="s">
        <v>1163</v>
      </c>
      <c r="L281" s="1" t="s">
        <v>862</v>
      </c>
      <c r="N281" s="1" t="s">
        <v>21</v>
      </c>
      <c r="O281" s="1" t="s">
        <v>22</v>
      </c>
      <c r="P281" s="12">
        <f t="shared" si="20"/>
        <v>1796</v>
      </c>
      <c r="Q281" s="12">
        <f t="shared" si="21"/>
        <v>48</v>
      </c>
      <c r="R281" s="12">
        <f t="shared" si="22"/>
        <v>14</v>
      </c>
      <c r="S281" s="12">
        <f t="shared" si="23"/>
        <v>128</v>
      </c>
      <c r="T281" s="12">
        <f t="shared" si="24"/>
        <v>276</v>
      </c>
      <c r="U281" t="s">
        <v>1162</v>
      </c>
    </row>
    <row r="282" spans="1:21" ht="12.75" x14ac:dyDescent="0.2">
      <c r="A282" s="1">
        <v>280</v>
      </c>
      <c r="B282" s="1">
        <v>280</v>
      </c>
      <c r="C282" s="1">
        <v>280</v>
      </c>
      <c r="D282" s="1">
        <v>220329</v>
      </c>
      <c r="E282" s="1" t="s">
        <v>1164</v>
      </c>
      <c r="F282" s="2" t="s">
        <v>1165</v>
      </c>
      <c r="G282" s="1" t="s">
        <v>154</v>
      </c>
      <c r="H282" s="1" t="s">
        <v>1166</v>
      </c>
      <c r="I282" s="1" t="s">
        <v>1166</v>
      </c>
      <c r="J282" s="1" t="s">
        <v>37</v>
      </c>
      <c r="K282" s="1" t="s">
        <v>1167</v>
      </c>
      <c r="L282" s="1" t="s">
        <v>862</v>
      </c>
      <c r="N282" s="1" t="s">
        <v>21</v>
      </c>
      <c r="O282" s="1" t="s">
        <v>22</v>
      </c>
      <c r="P282" s="12">
        <f t="shared" si="20"/>
        <v>3101</v>
      </c>
      <c r="Q282" s="12">
        <f t="shared" si="21"/>
        <v>110</v>
      </c>
      <c r="R282" s="12">
        <f t="shared" si="22"/>
        <v>17</v>
      </c>
      <c r="S282" s="12">
        <f t="shared" si="23"/>
        <v>182</v>
      </c>
      <c r="T282" s="12">
        <f t="shared" si="24"/>
        <v>453</v>
      </c>
      <c r="U282" t="s">
        <v>1166</v>
      </c>
    </row>
    <row r="283" spans="1:21" ht="12.75" x14ac:dyDescent="0.2">
      <c r="A283" s="1">
        <v>281</v>
      </c>
      <c r="B283" s="1">
        <v>281</v>
      </c>
      <c r="C283" s="1">
        <v>281</v>
      </c>
      <c r="D283" s="1">
        <v>220329</v>
      </c>
      <c r="E283" s="1" t="s">
        <v>1168</v>
      </c>
      <c r="F283" s="2" t="s">
        <v>1169</v>
      </c>
      <c r="G283" s="1" t="s">
        <v>154</v>
      </c>
      <c r="H283" s="1" t="s">
        <v>1170</v>
      </c>
      <c r="I283" s="1" t="s">
        <v>1170</v>
      </c>
      <c r="J283" s="1" t="s">
        <v>37</v>
      </c>
      <c r="K283" s="1" t="s">
        <v>1171</v>
      </c>
      <c r="L283" s="1" t="s">
        <v>862</v>
      </c>
      <c r="N283" s="1" t="s">
        <v>21</v>
      </c>
      <c r="O283" s="1" t="s">
        <v>22</v>
      </c>
      <c r="P283" s="12">
        <f t="shared" si="20"/>
        <v>2982</v>
      </c>
      <c r="Q283" s="12">
        <f t="shared" si="21"/>
        <v>112</v>
      </c>
      <c r="R283" s="12">
        <f t="shared" si="22"/>
        <v>18</v>
      </c>
      <c r="S283" s="12">
        <f t="shared" si="23"/>
        <v>165</v>
      </c>
      <c r="T283" s="12">
        <f t="shared" si="24"/>
        <v>428</v>
      </c>
      <c r="U283" t="s">
        <v>1170</v>
      </c>
    </row>
    <row r="284" spans="1:21" ht="12.75" x14ac:dyDescent="0.2">
      <c r="A284" s="1">
        <v>282</v>
      </c>
      <c r="B284" s="1">
        <v>282</v>
      </c>
      <c r="C284" s="1">
        <v>282</v>
      </c>
      <c r="D284" s="1">
        <v>220329</v>
      </c>
      <c r="E284" s="1" t="s">
        <v>1172</v>
      </c>
      <c r="F284" s="2" t="s">
        <v>1173</v>
      </c>
      <c r="G284" s="1" t="s">
        <v>154</v>
      </c>
      <c r="H284" s="1" t="s">
        <v>1174</v>
      </c>
      <c r="I284" s="1" t="s">
        <v>1174</v>
      </c>
      <c r="J284" s="1" t="s">
        <v>894</v>
      </c>
      <c r="K284" s="1" t="s">
        <v>1175</v>
      </c>
      <c r="L284" s="1" t="s">
        <v>862</v>
      </c>
      <c r="N284" s="1" t="s">
        <v>21</v>
      </c>
      <c r="O284" s="1" t="s">
        <v>22</v>
      </c>
      <c r="P284" s="12">
        <f t="shared" si="20"/>
        <v>1698</v>
      </c>
      <c r="Q284" s="12">
        <f t="shared" si="21"/>
        <v>64</v>
      </c>
      <c r="R284" s="12">
        <f t="shared" si="22"/>
        <v>9</v>
      </c>
      <c r="S284" s="12">
        <f t="shared" si="23"/>
        <v>188</v>
      </c>
      <c r="T284" s="12">
        <f t="shared" si="24"/>
        <v>241</v>
      </c>
      <c r="U284" t="s">
        <v>1174</v>
      </c>
    </row>
    <row r="285" spans="1:21" ht="12.75" x14ac:dyDescent="0.2">
      <c r="A285" s="1">
        <v>283</v>
      </c>
      <c r="B285" s="1">
        <v>283</v>
      </c>
      <c r="C285" s="1">
        <v>283</v>
      </c>
      <c r="D285" s="1">
        <v>220329</v>
      </c>
      <c r="E285" s="1" t="s">
        <v>1176</v>
      </c>
      <c r="F285" s="2" t="s">
        <v>1177</v>
      </c>
      <c r="G285" s="1" t="s">
        <v>154</v>
      </c>
      <c r="H285" s="1" t="s">
        <v>1178</v>
      </c>
      <c r="I285" s="1" t="s">
        <v>1178</v>
      </c>
      <c r="J285" s="1" t="s">
        <v>37</v>
      </c>
      <c r="K285" s="1" t="s">
        <v>1179</v>
      </c>
      <c r="L285" s="1" t="s">
        <v>862</v>
      </c>
      <c r="N285" s="1" t="s">
        <v>21</v>
      </c>
      <c r="O285" s="1" t="s">
        <v>22</v>
      </c>
      <c r="P285" s="12">
        <f t="shared" si="20"/>
        <v>2880</v>
      </c>
      <c r="Q285" s="12">
        <f t="shared" si="21"/>
        <v>35</v>
      </c>
      <c r="R285" s="12">
        <f t="shared" si="22"/>
        <v>13</v>
      </c>
      <c r="S285" s="12">
        <f t="shared" si="23"/>
        <v>221</v>
      </c>
      <c r="T285" s="12">
        <f t="shared" si="24"/>
        <v>409</v>
      </c>
      <c r="U285" t="s">
        <v>1178</v>
      </c>
    </row>
    <row r="286" spans="1:21" ht="12.75" x14ac:dyDescent="0.2">
      <c r="A286" s="1">
        <v>284</v>
      </c>
      <c r="B286" s="1">
        <v>284</v>
      </c>
      <c r="C286" s="1">
        <v>284</v>
      </c>
      <c r="D286" s="1">
        <v>220329</v>
      </c>
      <c r="E286" s="1" t="s">
        <v>1180</v>
      </c>
      <c r="F286" s="2" t="s">
        <v>1181</v>
      </c>
      <c r="G286" s="1" t="s">
        <v>154</v>
      </c>
      <c r="H286" s="1" t="s">
        <v>1182</v>
      </c>
      <c r="I286" s="1" t="s">
        <v>1182</v>
      </c>
      <c r="J286" s="1" t="s">
        <v>37</v>
      </c>
      <c r="K286" s="1" t="s">
        <v>1183</v>
      </c>
      <c r="L286" s="1" t="s">
        <v>862</v>
      </c>
      <c r="N286" s="1" t="s">
        <v>21</v>
      </c>
      <c r="O286" s="1" t="s">
        <v>22</v>
      </c>
      <c r="P286" s="12">
        <f t="shared" si="20"/>
        <v>3252</v>
      </c>
      <c r="Q286" s="12">
        <f t="shared" si="21"/>
        <v>58</v>
      </c>
      <c r="R286" s="12">
        <f t="shared" si="22"/>
        <v>21</v>
      </c>
      <c r="S286" s="12">
        <f t="shared" si="23"/>
        <v>154</v>
      </c>
      <c r="T286" s="12">
        <f t="shared" si="24"/>
        <v>489</v>
      </c>
      <c r="U286" t="s">
        <v>1182</v>
      </c>
    </row>
    <row r="287" spans="1:21" ht="12.75" x14ac:dyDescent="0.2">
      <c r="A287" s="1">
        <v>285</v>
      </c>
      <c r="B287" s="1">
        <v>285</v>
      </c>
      <c r="C287" s="1">
        <v>285</v>
      </c>
      <c r="D287" s="1">
        <v>220329</v>
      </c>
      <c r="E287" s="1" t="s">
        <v>1184</v>
      </c>
      <c r="F287" s="2" t="s">
        <v>1185</v>
      </c>
      <c r="G287" s="1" t="s">
        <v>154</v>
      </c>
      <c r="H287" s="1" t="s">
        <v>1186</v>
      </c>
      <c r="I287" s="1" t="s">
        <v>1186</v>
      </c>
      <c r="J287" s="1" t="s">
        <v>133</v>
      </c>
      <c r="K287" s="1" t="s">
        <v>1187</v>
      </c>
      <c r="L287" s="1" t="s">
        <v>862</v>
      </c>
      <c r="N287" s="1" t="s">
        <v>21</v>
      </c>
      <c r="O287" s="1" t="s">
        <v>22</v>
      </c>
      <c r="P287" s="12">
        <f t="shared" si="20"/>
        <v>3340</v>
      </c>
      <c r="Q287" s="12">
        <f t="shared" si="21"/>
        <v>78</v>
      </c>
      <c r="R287" s="12">
        <f t="shared" si="22"/>
        <v>22</v>
      </c>
      <c r="S287" s="12">
        <f t="shared" si="23"/>
        <v>151</v>
      </c>
      <c r="T287" s="12">
        <f t="shared" si="24"/>
        <v>502</v>
      </c>
      <c r="U287" t="s">
        <v>1186</v>
      </c>
    </row>
    <row r="288" spans="1:21" ht="12.75" x14ac:dyDescent="0.2">
      <c r="A288" s="1">
        <v>286</v>
      </c>
      <c r="B288" s="1">
        <v>286</v>
      </c>
      <c r="C288" s="1">
        <v>286</v>
      </c>
      <c r="D288" s="1">
        <v>220329</v>
      </c>
      <c r="E288" s="1" t="s">
        <v>1188</v>
      </c>
      <c r="F288" s="2" t="s">
        <v>1189</v>
      </c>
      <c r="G288" s="1" t="s">
        <v>154</v>
      </c>
      <c r="H288" s="1" t="s">
        <v>1190</v>
      </c>
      <c r="I288" s="1" t="s">
        <v>1190</v>
      </c>
      <c r="J288" s="1" t="s">
        <v>37</v>
      </c>
      <c r="K288" s="1" t="s">
        <v>1191</v>
      </c>
      <c r="L288" s="1" t="s">
        <v>862</v>
      </c>
      <c r="N288" s="1" t="s">
        <v>21</v>
      </c>
      <c r="O288" s="1" t="s">
        <v>22</v>
      </c>
      <c r="P288" s="12">
        <f t="shared" si="20"/>
        <v>2890</v>
      </c>
      <c r="Q288" s="12">
        <f t="shared" si="21"/>
        <v>137</v>
      </c>
      <c r="R288" s="12">
        <f t="shared" si="22"/>
        <v>12</v>
      </c>
      <c r="S288" s="12">
        <f t="shared" si="23"/>
        <v>240</v>
      </c>
      <c r="T288" s="12">
        <f t="shared" si="24"/>
        <v>414</v>
      </c>
      <c r="U288" t="s">
        <v>1190</v>
      </c>
    </row>
    <row r="289" spans="1:21" ht="12.75" x14ac:dyDescent="0.2">
      <c r="A289" s="1">
        <v>287</v>
      </c>
      <c r="B289" s="1">
        <v>287</v>
      </c>
      <c r="C289" s="1">
        <v>287</v>
      </c>
      <c r="D289" s="1">
        <v>220329</v>
      </c>
      <c r="E289" s="1" t="s">
        <v>1192</v>
      </c>
      <c r="F289" s="2" t="s">
        <v>1193</v>
      </c>
      <c r="G289" s="1" t="s">
        <v>154</v>
      </c>
      <c r="H289" s="1" t="s">
        <v>1194</v>
      </c>
      <c r="I289" s="1" t="s">
        <v>1194</v>
      </c>
      <c r="J289" s="1" t="s">
        <v>37</v>
      </c>
      <c r="K289" s="1" t="s">
        <v>1195</v>
      </c>
      <c r="L289" s="1" t="s">
        <v>862</v>
      </c>
      <c r="N289" s="1" t="s">
        <v>21</v>
      </c>
      <c r="O289" s="1" t="s">
        <v>22</v>
      </c>
      <c r="P289" s="12">
        <f t="shared" si="20"/>
        <v>2733</v>
      </c>
      <c r="Q289" s="12">
        <f t="shared" si="21"/>
        <v>108</v>
      </c>
      <c r="R289" s="12">
        <f t="shared" si="22"/>
        <v>15</v>
      </c>
      <c r="S289" s="12">
        <f t="shared" si="23"/>
        <v>182</v>
      </c>
      <c r="T289" s="12">
        <f t="shared" si="24"/>
        <v>401</v>
      </c>
      <c r="U289" t="s">
        <v>1194</v>
      </c>
    </row>
    <row r="290" spans="1:21" ht="12.75" x14ac:dyDescent="0.2">
      <c r="A290" s="1">
        <v>288</v>
      </c>
      <c r="B290" s="1">
        <v>288</v>
      </c>
      <c r="C290" s="1">
        <v>288</v>
      </c>
      <c r="D290" s="1">
        <v>220329</v>
      </c>
      <c r="E290" s="1" t="s">
        <v>1196</v>
      </c>
      <c r="F290" s="2" t="s">
        <v>1197</v>
      </c>
      <c r="G290" s="1" t="s">
        <v>154</v>
      </c>
      <c r="H290" s="1" t="s">
        <v>1198</v>
      </c>
      <c r="I290" s="1" t="s">
        <v>1198</v>
      </c>
      <c r="J290" s="1" t="s">
        <v>37</v>
      </c>
      <c r="K290" s="1" t="s">
        <v>1199</v>
      </c>
      <c r="L290" s="1" t="s">
        <v>862</v>
      </c>
      <c r="N290" s="1" t="s">
        <v>21</v>
      </c>
      <c r="O290" s="1" t="s">
        <v>22</v>
      </c>
      <c r="P290" s="12">
        <f t="shared" si="20"/>
        <v>2855</v>
      </c>
      <c r="Q290" s="12">
        <f t="shared" si="21"/>
        <v>34</v>
      </c>
      <c r="R290" s="12">
        <f t="shared" si="22"/>
        <v>20</v>
      </c>
      <c r="S290" s="12">
        <f t="shared" si="23"/>
        <v>142</v>
      </c>
      <c r="T290" s="12">
        <f t="shared" si="24"/>
        <v>430</v>
      </c>
      <c r="U290" t="s">
        <v>1198</v>
      </c>
    </row>
    <row r="291" spans="1:21" ht="12.75" x14ac:dyDescent="0.2">
      <c r="A291" s="1">
        <v>289</v>
      </c>
      <c r="B291" s="1">
        <v>289</v>
      </c>
      <c r="C291" s="1">
        <v>289</v>
      </c>
      <c r="D291" s="1">
        <v>220329</v>
      </c>
      <c r="E291" s="1" t="s">
        <v>1200</v>
      </c>
      <c r="F291" s="2" t="s">
        <v>1201</v>
      </c>
      <c r="G291" s="1" t="s">
        <v>154</v>
      </c>
      <c r="H291" s="1" t="s">
        <v>1202</v>
      </c>
      <c r="I291" s="1" t="s">
        <v>1202</v>
      </c>
      <c r="J291" s="1" t="s">
        <v>37</v>
      </c>
      <c r="K291" s="1" t="s">
        <v>1203</v>
      </c>
      <c r="L291" s="1" t="s">
        <v>862</v>
      </c>
      <c r="N291" s="1" t="s">
        <v>21</v>
      </c>
      <c r="O291" s="1" t="s">
        <v>22</v>
      </c>
      <c r="P291" s="12">
        <f t="shared" si="20"/>
        <v>2353</v>
      </c>
      <c r="Q291" s="12">
        <f t="shared" si="21"/>
        <v>54</v>
      </c>
      <c r="R291" s="12">
        <f t="shared" si="22"/>
        <v>14</v>
      </c>
      <c r="S291" s="12">
        <f t="shared" si="23"/>
        <v>168</v>
      </c>
      <c r="T291" s="12">
        <f t="shared" si="24"/>
        <v>329</v>
      </c>
      <c r="U291" t="s">
        <v>1202</v>
      </c>
    </row>
    <row r="292" spans="1:21" ht="12.75" x14ac:dyDescent="0.2">
      <c r="A292" s="1">
        <v>290</v>
      </c>
      <c r="B292" s="1">
        <v>290</v>
      </c>
      <c r="C292" s="1">
        <v>290</v>
      </c>
      <c r="D292" s="1">
        <v>220329</v>
      </c>
      <c r="E292" s="1" t="s">
        <v>1204</v>
      </c>
      <c r="F292" s="2" t="s">
        <v>1205</v>
      </c>
      <c r="G292" s="1" t="s">
        <v>154</v>
      </c>
      <c r="H292" s="1" t="s">
        <v>1206</v>
      </c>
      <c r="I292" s="1" t="s">
        <v>1206</v>
      </c>
      <c r="J292" s="1" t="s">
        <v>37</v>
      </c>
      <c r="K292" s="1" t="s">
        <v>1207</v>
      </c>
      <c r="L292" s="1" t="s">
        <v>862</v>
      </c>
      <c r="N292" s="1" t="s">
        <v>21</v>
      </c>
      <c r="O292" s="1" t="s">
        <v>22</v>
      </c>
      <c r="P292" s="12">
        <f t="shared" si="20"/>
        <v>2527</v>
      </c>
      <c r="Q292" s="12">
        <f t="shared" si="21"/>
        <v>55</v>
      </c>
      <c r="R292" s="12">
        <f t="shared" si="22"/>
        <v>27</v>
      </c>
      <c r="S292" s="12">
        <f t="shared" si="23"/>
        <v>93</v>
      </c>
      <c r="T292" s="12">
        <f t="shared" si="24"/>
        <v>354</v>
      </c>
      <c r="U292" t="s">
        <v>1206</v>
      </c>
    </row>
    <row r="293" spans="1:21" ht="12.75" x14ac:dyDescent="0.2">
      <c r="A293" s="1">
        <v>291</v>
      </c>
      <c r="B293" s="1">
        <v>291</v>
      </c>
      <c r="C293" s="1">
        <v>291</v>
      </c>
      <c r="D293" s="1">
        <v>220329</v>
      </c>
      <c r="E293" s="1" t="s">
        <v>1208</v>
      </c>
      <c r="F293" s="2" t="s">
        <v>1209</v>
      </c>
      <c r="G293" s="1" t="s">
        <v>154</v>
      </c>
      <c r="H293" s="1" t="s">
        <v>1210</v>
      </c>
      <c r="I293" s="1" t="s">
        <v>1210</v>
      </c>
      <c r="J293" s="1" t="s">
        <v>894</v>
      </c>
      <c r="K293" s="1" t="s">
        <v>1211</v>
      </c>
      <c r="L293" s="1" t="s">
        <v>862</v>
      </c>
      <c r="N293" s="1" t="s">
        <v>21</v>
      </c>
      <c r="O293" s="1" t="s">
        <v>22</v>
      </c>
      <c r="P293" s="12">
        <f t="shared" si="20"/>
        <v>2688</v>
      </c>
      <c r="Q293" s="12">
        <f t="shared" si="21"/>
        <v>78</v>
      </c>
      <c r="R293" s="12">
        <f t="shared" si="22"/>
        <v>27</v>
      </c>
      <c r="S293" s="12">
        <f t="shared" si="23"/>
        <v>99</v>
      </c>
      <c r="T293" s="12">
        <f t="shared" si="24"/>
        <v>371</v>
      </c>
      <c r="U293" t="s">
        <v>1210</v>
      </c>
    </row>
    <row r="294" spans="1:21" ht="12.75" x14ac:dyDescent="0.2">
      <c r="A294" s="1">
        <v>292</v>
      </c>
      <c r="B294" s="1">
        <v>292</v>
      </c>
      <c r="C294" s="1">
        <v>292</v>
      </c>
      <c r="D294" s="1">
        <v>220329</v>
      </c>
      <c r="E294" s="1" t="s">
        <v>1212</v>
      </c>
      <c r="F294" s="2" t="s">
        <v>1213</v>
      </c>
      <c r="G294" s="1" t="s">
        <v>154</v>
      </c>
      <c r="H294" s="1" t="s">
        <v>1214</v>
      </c>
      <c r="I294" s="1" t="s">
        <v>1214</v>
      </c>
      <c r="J294" s="1" t="s">
        <v>37</v>
      </c>
      <c r="K294" s="1" t="s">
        <v>1215</v>
      </c>
      <c r="L294" s="1" t="s">
        <v>862</v>
      </c>
      <c r="N294" s="1" t="s">
        <v>21</v>
      </c>
      <c r="O294" s="1" t="s">
        <v>22</v>
      </c>
      <c r="P294" s="12">
        <f t="shared" si="20"/>
        <v>1832</v>
      </c>
      <c r="Q294" s="12">
        <f t="shared" si="21"/>
        <v>56</v>
      </c>
      <c r="R294" s="12">
        <f t="shared" si="22"/>
        <v>7</v>
      </c>
      <c r="S294" s="12">
        <f t="shared" si="23"/>
        <v>261</v>
      </c>
      <c r="T294" s="12">
        <f t="shared" si="24"/>
        <v>278</v>
      </c>
      <c r="U294" t="s">
        <v>1214</v>
      </c>
    </row>
    <row r="295" spans="1:21" ht="12.75" x14ac:dyDescent="0.2">
      <c r="A295" s="1">
        <v>293</v>
      </c>
      <c r="B295" s="1">
        <v>293</v>
      </c>
      <c r="C295" s="1">
        <v>293</v>
      </c>
      <c r="D295" s="1">
        <v>220329</v>
      </c>
      <c r="E295" s="1" t="s">
        <v>1216</v>
      </c>
      <c r="F295" s="2" t="s">
        <v>1217</v>
      </c>
      <c r="G295" s="1" t="s">
        <v>154</v>
      </c>
      <c r="H295" s="1" t="s">
        <v>1218</v>
      </c>
      <c r="I295" s="1" t="s">
        <v>1218</v>
      </c>
      <c r="J295" s="1" t="s">
        <v>894</v>
      </c>
      <c r="K295" s="1" t="s">
        <v>1219</v>
      </c>
      <c r="L295" s="1" t="s">
        <v>862</v>
      </c>
      <c r="N295" s="1" t="s">
        <v>21</v>
      </c>
      <c r="O295" s="1" t="s">
        <v>22</v>
      </c>
      <c r="P295" s="12">
        <f t="shared" si="20"/>
        <v>4949</v>
      </c>
      <c r="Q295" s="12">
        <f t="shared" si="21"/>
        <v>22</v>
      </c>
      <c r="R295" s="12">
        <f t="shared" si="22"/>
        <v>20</v>
      </c>
      <c r="S295" s="12">
        <f t="shared" si="23"/>
        <v>247</v>
      </c>
      <c r="T295" s="12">
        <f t="shared" si="24"/>
        <v>722</v>
      </c>
      <c r="U295" t="s">
        <v>1218</v>
      </c>
    </row>
    <row r="296" spans="1:21" ht="12.75" x14ac:dyDescent="0.2">
      <c r="A296" s="1">
        <v>294</v>
      </c>
      <c r="B296" s="1">
        <v>294</v>
      </c>
      <c r="C296" s="1">
        <v>294</v>
      </c>
      <c r="D296" s="1">
        <v>220329</v>
      </c>
      <c r="E296" s="1" t="s">
        <v>1220</v>
      </c>
      <c r="F296" s="2" t="s">
        <v>1221</v>
      </c>
      <c r="G296" s="1" t="s">
        <v>154</v>
      </c>
      <c r="H296" s="1" t="s">
        <v>1222</v>
      </c>
      <c r="I296" s="1" t="s">
        <v>1222</v>
      </c>
      <c r="J296" s="1" t="s">
        <v>37</v>
      </c>
      <c r="K296" s="1" t="s">
        <v>1223</v>
      </c>
      <c r="L296" s="1" t="s">
        <v>862</v>
      </c>
      <c r="N296" s="1" t="s">
        <v>21</v>
      </c>
      <c r="O296" s="1" t="s">
        <v>22</v>
      </c>
      <c r="P296" s="12">
        <f t="shared" si="20"/>
        <v>2491</v>
      </c>
      <c r="Q296" s="12">
        <f t="shared" si="21"/>
        <v>37</v>
      </c>
      <c r="R296" s="12">
        <f t="shared" si="22"/>
        <v>14</v>
      </c>
      <c r="S296" s="12">
        <f t="shared" si="23"/>
        <v>177</v>
      </c>
      <c r="T296" s="12">
        <f t="shared" si="24"/>
        <v>356</v>
      </c>
      <c r="U296" t="s">
        <v>1222</v>
      </c>
    </row>
    <row r="297" spans="1:21" ht="12.75" x14ac:dyDescent="0.2">
      <c r="A297" s="1">
        <v>295</v>
      </c>
      <c r="B297" s="1">
        <v>295</v>
      </c>
      <c r="C297" s="1">
        <v>295</v>
      </c>
      <c r="D297" s="1">
        <v>220329</v>
      </c>
      <c r="E297" s="1" t="s">
        <v>1224</v>
      </c>
      <c r="F297" s="2" t="s">
        <v>1225</v>
      </c>
      <c r="G297" s="1" t="s">
        <v>154</v>
      </c>
      <c r="H297" s="1" t="s">
        <v>1226</v>
      </c>
      <c r="I297" s="1" t="s">
        <v>1226</v>
      </c>
      <c r="J297" s="1" t="s">
        <v>894</v>
      </c>
      <c r="K297" s="1" t="s">
        <v>1227</v>
      </c>
      <c r="L297" s="1" t="s">
        <v>862</v>
      </c>
      <c r="N297" s="1" t="s">
        <v>21</v>
      </c>
      <c r="O297" s="1" t="s">
        <v>22</v>
      </c>
      <c r="P297" s="12">
        <f t="shared" si="20"/>
        <v>2190</v>
      </c>
      <c r="Q297" s="12">
        <f t="shared" si="21"/>
        <v>69</v>
      </c>
      <c r="R297" s="12">
        <f t="shared" si="22"/>
        <v>13</v>
      </c>
      <c r="S297" s="12">
        <f t="shared" si="23"/>
        <v>168</v>
      </c>
      <c r="T297" s="12">
        <f t="shared" si="24"/>
        <v>329</v>
      </c>
      <c r="U297" t="s">
        <v>1226</v>
      </c>
    </row>
    <row r="298" spans="1:21" ht="12.75" x14ac:dyDescent="0.2">
      <c r="A298" s="1">
        <v>296</v>
      </c>
      <c r="B298" s="1">
        <v>296</v>
      </c>
      <c r="C298" s="1">
        <v>296</v>
      </c>
      <c r="D298" s="1">
        <v>220329</v>
      </c>
      <c r="E298" s="1" t="s">
        <v>1228</v>
      </c>
      <c r="F298" s="2" t="s">
        <v>1229</v>
      </c>
      <c r="G298" s="1" t="s">
        <v>154</v>
      </c>
      <c r="H298" s="1" t="s">
        <v>1230</v>
      </c>
      <c r="I298" s="1" t="s">
        <v>1230</v>
      </c>
      <c r="J298" s="1" t="s">
        <v>894</v>
      </c>
      <c r="K298" s="1" t="s">
        <v>1231</v>
      </c>
      <c r="L298" s="1" t="s">
        <v>862</v>
      </c>
      <c r="N298" s="1" t="s">
        <v>21</v>
      </c>
      <c r="O298" s="1" t="s">
        <v>22</v>
      </c>
      <c r="P298" s="12">
        <f t="shared" si="20"/>
        <v>2837</v>
      </c>
      <c r="Q298" s="12">
        <f t="shared" si="21"/>
        <v>57</v>
      </c>
      <c r="R298" s="12">
        <f t="shared" si="22"/>
        <v>19</v>
      </c>
      <c r="S298" s="12">
        <f t="shared" si="23"/>
        <v>149</v>
      </c>
      <c r="T298" s="12">
        <f t="shared" si="24"/>
        <v>410</v>
      </c>
      <c r="U298" t="s">
        <v>1230</v>
      </c>
    </row>
    <row r="299" spans="1:21" ht="12.75" x14ac:dyDescent="0.2">
      <c r="A299" s="1">
        <v>297</v>
      </c>
      <c r="B299" s="1">
        <v>297</v>
      </c>
      <c r="C299" s="1">
        <v>297</v>
      </c>
      <c r="D299" s="1">
        <v>220329</v>
      </c>
      <c r="E299" s="1" t="s">
        <v>1232</v>
      </c>
      <c r="F299" s="2" t="s">
        <v>1233</v>
      </c>
      <c r="G299" s="7">
        <v>44649</v>
      </c>
      <c r="H299" s="1" t="s">
        <v>1234</v>
      </c>
      <c r="I299" s="1" t="s">
        <v>1234</v>
      </c>
      <c r="J299" s="1" t="s">
        <v>894</v>
      </c>
      <c r="K299" s="1" t="s">
        <v>1235</v>
      </c>
      <c r="L299" s="1" t="s">
        <v>862</v>
      </c>
      <c r="N299" s="1" t="s">
        <v>21</v>
      </c>
      <c r="O299" s="1" t="s">
        <v>22</v>
      </c>
      <c r="P299" s="12">
        <f t="shared" si="20"/>
        <v>1537</v>
      </c>
      <c r="Q299" s="12">
        <f t="shared" si="21"/>
        <v>117</v>
      </c>
      <c r="R299" s="12">
        <f t="shared" si="22"/>
        <v>10</v>
      </c>
      <c r="S299" s="12">
        <f t="shared" si="23"/>
        <v>153</v>
      </c>
      <c r="T299" s="12">
        <f t="shared" si="24"/>
        <v>197</v>
      </c>
      <c r="U299" t="s">
        <v>1234</v>
      </c>
    </row>
    <row r="300" spans="1:21" ht="12.75" x14ac:dyDescent="0.2">
      <c r="A300" s="1">
        <v>298</v>
      </c>
      <c r="B300" s="1">
        <v>298</v>
      </c>
      <c r="C300" s="1">
        <v>298</v>
      </c>
      <c r="D300" s="1">
        <v>220329</v>
      </c>
      <c r="E300" s="1" t="s">
        <v>1236</v>
      </c>
      <c r="F300" s="2" t="s">
        <v>1237</v>
      </c>
      <c r="G300" s="7">
        <v>44649</v>
      </c>
      <c r="H300" s="1" t="s">
        <v>1238</v>
      </c>
      <c r="I300" s="1" t="s">
        <v>1238</v>
      </c>
      <c r="J300" s="1" t="s">
        <v>894</v>
      </c>
      <c r="K300" s="1" t="s">
        <v>1239</v>
      </c>
      <c r="L300" s="1" t="s">
        <v>862</v>
      </c>
      <c r="N300" s="1" t="s">
        <v>21</v>
      </c>
      <c r="O300" s="1" t="s">
        <v>22</v>
      </c>
      <c r="P300" s="12">
        <f t="shared" si="20"/>
        <v>1309</v>
      </c>
      <c r="Q300" s="12">
        <f t="shared" si="21"/>
        <v>48</v>
      </c>
      <c r="R300" s="12">
        <f t="shared" si="22"/>
        <v>11</v>
      </c>
      <c r="S300" s="12">
        <f t="shared" si="23"/>
        <v>119</v>
      </c>
      <c r="T300" s="12">
        <f t="shared" si="24"/>
        <v>163</v>
      </c>
      <c r="U300" t="s">
        <v>1238</v>
      </c>
    </row>
    <row r="301" spans="1:21" ht="12.75" x14ac:dyDescent="0.2">
      <c r="A301" s="1">
        <v>299</v>
      </c>
      <c r="B301" s="1">
        <v>299</v>
      </c>
      <c r="C301" s="1">
        <v>299</v>
      </c>
      <c r="D301" s="1">
        <v>220329</v>
      </c>
      <c r="E301" s="1" t="s">
        <v>1240</v>
      </c>
      <c r="F301" s="2" t="s">
        <v>1241</v>
      </c>
      <c r="G301" s="7">
        <v>44650</v>
      </c>
      <c r="H301" s="1" t="s">
        <v>1242</v>
      </c>
      <c r="I301" s="1" t="s">
        <v>1242</v>
      </c>
      <c r="J301" s="1" t="s">
        <v>894</v>
      </c>
      <c r="K301" s="1" t="s">
        <v>1243</v>
      </c>
      <c r="L301" s="1" t="s">
        <v>862</v>
      </c>
      <c r="N301" s="1" t="s">
        <v>21</v>
      </c>
      <c r="O301" s="1" t="s">
        <v>22</v>
      </c>
      <c r="P301" s="12">
        <f t="shared" si="20"/>
        <v>1016</v>
      </c>
      <c r="Q301" s="12">
        <f t="shared" si="21"/>
        <v>46</v>
      </c>
      <c r="R301" s="12">
        <f t="shared" si="22"/>
        <v>6</v>
      </c>
      <c r="S301" s="12">
        <f t="shared" si="23"/>
        <v>169</v>
      </c>
      <c r="T301" s="12">
        <f t="shared" si="24"/>
        <v>135</v>
      </c>
      <c r="U301" t="s">
        <v>1242</v>
      </c>
    </row>
    <row r="302" spans="1:21" ht="12.75" x14ac:dyDescent="0.2">
      <c r="A302" s="1">
        <v>300</v>
      </c>
      <c r="B302" s="1">
        <v>300</v>
      </c>
      <c r="C302" s="1">
        <v>300</v>
      </c>
      <c r="D302" s="1">
        <v>220329</v>
      </c>
      <c r="E302" s="1" t="s">
        <v>1244</v>
      </c>
      <c r="F302" s="1" t="s">
        <v>1245</v>
      </c>
      <c r="G302" s="7">
        <v>44650</v>
      </c>
      <c r="H302" s="1" t="s">
        <v>1246</v>
      </c>
      <c r="I302" s="1" t="s">
        <v>1246</v>
      </c>
      <c r="J302" s="1" t="s">
        <v>894</v>
      </c>
      <c r="K302" s="1" t="s">
        <v>1247</v>
      </c>
      <c r="L302" s="1" t="s">
        <v>862</v>
      </c>
      <c r="N302" s="1" t="s">
        <v>21</v>
      </c>
      <c r="O302" s="1" t="s">
        <v>22</v>
      </c>
      <c r="P302" s="12">
        <f t="shared" si="20"/>
        <v>1793</v>
      </c>
      <c r="Q302" s="12">
        <f t="shared" si="21"/>
        <v>38</v>
      </c>
      <c r="R302" s="12">
        <f t="shared" si="22"/>
        <v>9</v>
      </c>
      <c r="S302" s="12">
        <f t="shared" si="23"/>
        <v>199</v>
      </c>
      <c r="T302" s="12">
        <f t="shared" si="24"/>
        <v>226</v>
      </c>
      <c r="U302" t="s">
        <v>1246</v>
      </c>
    </row>
    <row r="303" spans="1:21" ht="12.75" x14ac:dyDescent="0.2">
      <c r="A303" s="1">
        <v>301</v>
      </c>
      <c r="B303" s="1">
        <v>301</v>
      </c>
      <c r="C303" s="1">
        <v>301</v>
      </c>
      <c r="D303" s="1">
        <v>220329</v>
      </c>
      <c r="E303" s="1" t="s">
        <v>1248</v>
      </c>
      <c r="F303" s="2" t="s">
        <v>1249</v>
      </c>
      <c r="G303" s="7">
        <v>44650</v>
      </c>
      <c r="H303" s="1" t="s">
        <v>1250</v>
      </c>
      <c r="I303" s="1" t="s">
        <v>1250</v>
      </c>
      <c r="J303" s="1" t="s">
        <v>894</v>
      </c>
      <c r="K303" s="1" t="s">
        <v>1251</v>
      </c>
      <c r="L303" s="1" t="s">
        <v>862</v>
      </c>
      <c r="N303" s="1" t="s">
        <v>21</v>
      </c>
      <c r="O303" s="1" t="s">
        <v>22</v>
      </c>
      <c r="P303" s="12">
        <f t="shared" si="20"/>
        <v>1484</v>
      </c>
      <c r="Q303" s="12">
        <f t="shared" si="21"/>
        <v>47</v>
      </c>
      <c r="R303" s="12">
        <f t="shared" si="22"/>
        <v>11</v>
      </c>
      <c r="S303" s="12">
        <f t="shared" si="23"/>
        <v>134</v>
      </c>
      <c r="T303" s="12">
        <f t="shared" si="24"/>
        <v>191</v>
      </c>
      <c r="U303" t="s">
        <v>1250</v>
      </c>
    </row>
    <row r="304" spans="1:21" ht="12.75" x14ac:dyDescent="0.2">
      <c r="A304" s="1">
        <v>302</v>
      </c>
      <c r="B304" s="1">
        <v>302</v>
      </c>
      <c r="C304" s="1">
        <v>302</v>
      </c>
      <c r="D304" s="1">
        <v>220329</v>
      </c>
      <c r="E304" s="1" t="s">
        <v>1252</v>
      </c>
      <c r="F304" s="2" t="s">
        <v>1253</v>
      </c>
      <c r="G304" s="7">
        <v>44650</v>
      </c>
      <c r="H304" s="1" t="s">
        <v>1254</v>
      </c>
      <c r="I304" s="1" t="s">
        <v>1254</v>
      </c>
      <c r="J304" s="1" t="s">
        <v>894</v>
      </c>
      <c r="K304" s="1" t="s">
        <v>1255</v>
      </c>
      <c r="L304" s="1" t="s">
        <v>862</v>
      </c>
      <c r="N304" s="1" t="s">
        <v>21</v>
      </c>
      <c r="O304" s="1" t="s">
        <v>22</v>
      </c>
      <c r="P304" s="12">
        <f t="shared" si="20"/>
        <v>1533</v>
      </c>
      <c r="Q304" s="12">
        <f t="shared" si="21"/>
        <v>28</v>
      </c>
      <c r="R304" s="12">
        <f t="shared" si="22"/>
        <v>9</v>
      </c>
      <c r="S304" s="12">
        <f t="shared" si="23"/>
        <v>170</v>
      </c>
      <c r="T304" s="12">
        <f t="shared" si="24"/>
        <v>183</v>
      </c>
      <c r="U304" t="s">
        <v>1254</v>
      </c>
    </row>
    <row r="305" spans="1:21" ht="12.75" x14ac:dyDescent="0.2">
      <c r="A305" s="1">
        <v>303</v>
      </c>
      <c r="B305" s="1">
        <v>303</v>
      </c>
      <c r="C305" s="1">
        <v>303</v>
      </c>
      <c r="D305" s="1">
        <v>220329</v>
      </c>
      <c r="E305" s="1" t="s">
        <v>1256</v>
      </c>
      <c r="F305" s="2" t="s">
        <v>1257</v>
      </c>
      <c r="G305" s="7">
        <v>44651</v>
      </c>
      <c r="H305" s="1" t="s">
        <v>1258</v>
      </c>
      <c r="I305" s="1" t="s">
        <v>1258</v>
      </c>
      <c r="J305" s="1" t="s">
        <v>894</v>
      </c>
      <c r="K305" s="1" t="s">
        <v>1259</v>
      </c>
      <c r="L305" s="1" t="s">
        <v>862</v>
      </c>
      <c r="N305" s="1" t="s">
        <v>21</v>
      </c>
      <c r="O305" s="1" t="s">
        <v>22</v>
      </c>
      <c r="P305" s="12">
        <f t="shared" si="20"/>
        <v>1151</v>
      </c>
      <c r="Q305" s="12">
        <f t="shared" si="21"/>
        <v>37</v>
      </c>
      <c r="R305" s="12">
        <f t="shared" si="22"/>
        <v>14</v>
      </c>
      <c r="S305" s="12">
        <f t="shared" si="23"/>
        <v>82</v>
      </c>
      <c r="T305" s="12">
        <f t="shared" si="24"/>
        <v>135</v>
      </c>
      <c r="U305" t="s">
        <v>1258</v>
      </c>
    </row>
    <row r="306" spans="1:21" ht="12.75" x14ac:dyDescent="0.2">
      <c r="A306" s="1">
        <v>304</v>
      </c>
      <c r="B306" s="1">
        <v>304</v>
      </c>
      <c r="C306" s="1">
        <v>304</v>
      </c>
      <c r="D306" s="1">
        <v>220329</v>
      </c>
      <c r="E306" s="1" t="s">
        <v>1260</v>
      </c>
      <c r="F306" s="2" t="s">
        <v>1261</v>
      </c>
      <c r="G306" s="7">
        <v>44651</v>
      </c>
      <c r="H306" s="1" t="s">
        <v>1262</v>
      </c>
      <c r="I306" s="1" t="s">
        <v>1262</v>
      </c>
      <c r="J306" s="1" t="s">
        <v>894</v>
      </c>
      <c r="K306" s="1" t="s">
        <v>1263</v>
      </c>
      <c r="L306" s="1" t="s">
        <v>862</v>
      </c>
      <c r="N306" s="1" t="s">
        <v>21</v>
      </c>
      <c r="O306" s="1" t="s">
        <v>22</v>
      </c>
      <c r="P306" s="12">
        <f t="shared" si="20"/>
        <v>1156</v>
      </c>
      <c r="Q306" s="12">
        <f t="shared" si="21"/>
        <v>38</v>
      </c>
      <c r="R306" s="12">
        <f t="shared" si="22"/>
        <v>14</v>
      </c>
      <c r="S306" s="12">
        <f t="shared" si="23"/>
        <v>82</v>
      </c>
      <c r="T306" s="12">
        <f t="shared" si="24"/>
        <v>136</v>
      </c>
      <c r="U306" t="s">
        <v>1262</v>
      </c>
    </row>
    <row r="307" spans="1:21" ht="12.75" x14ac:dyDescent="0.2">
      <c r="A307" s="1">
        <v>305</v>
      </c>
      <c r="B307" s="1">
        <v>305</v>
      </c>
      <c r="C307" s="1">
        <v>305</v>
      </c>
      <c r="D307" s="1">
        <v>220329</v>
      </c>
      <c r="E307" s="1" t="s">
        <v>1264</v>
      </c>
      <c r="F307" s="2" t="s">
        <v>1265</v>
      </c>
      <c r="G307" s="7">
        <v>44651</v>
      </c>
      <c r="H307" s="1" t="s">
        <v>1266</v>
      </c>
      <c r="I307" s="1" t="s">
        <v>1266</v>
      </c>
      <c r="J307" s="1" t="s">
        <v>894</v>
      </c>
      <c r="K307" s="1" t="s">
        <v>1267</v>
      </c>
      <c r="L307" s="1" t="s">
        <v>862</v>
      </c>
      <c r="N307" s="1" t="s">
        <v>21</v>
      </c>
      <c r="O307" s="1" t="s">
        <v>22</v>
      </c>
      <c r="P307" s="12">
        <f t="shared" si="20"/>
        <v>1534</v>
      </c>
      <c r="Q307" s="12">
        <f t="shared" si="21"/>
        <v>62</v>
      </c>
      <c r="R307" s="12">
        <f t="shared" si="22"/>
        <v>15</v>
      </c>
      <c r="S307" s="12">
        <f t="shared" si="23"/>
        <v>102</v>
      </c>
      <c r="T307" s="12">
        <f t="shared" si="24"/>
        <v>198</v>
      </c>
      <c r="U307" t="s">
        <v>1266</v>
      </c>
    </row>
    <row r="308" spans="1:21" ht="12.75" x14ac:dyDescent="0.2">
      <c r="A308" s="1">
        <v>306</v>
      </c>
      <c r="B308" s="1">
        <v>306</v>
      </c>
      <c r="C308" s="1">
        <v>306</v>
      </c>
      <c r="D308" s="1">
        <v>220329</v>
      </c>
      <c r="E308" s="1" t="s">
        <v>1268</v>
      </c>
      <c r="F308" s="2" t="s">
        <v>1269</v>
      </c>
      <c r="G308" s="7">
        <v>44651</v>
      </c>
      <c r="H308" s="1" t="s">
        <v>1270</v>
      </c>
      <c r="I308" s="1" t="s">
        <v>1270</v>
      </c>
      <c r="J308" s="1" t="s">
        <v>894</v>
      </c>
      <c r="K308" s="1" t="s">
        <v>1271</v>
      </c>
      <c r="L308" s="1" t="s">
        <v>862</v>
      </c>
      <c r="N308" s="1" t="s">
        <v>21</v>
      </c>
      <c r="O308" s="1" t="s">
        <v>22</v>
      </c>
      <c r="P308" s="12">
        <f t="shared" si="20"/>
        <v>1874</v>
      </c>
      <c r="Q308" s="12">
        <f t="shared" si="21"/>
        <v>28</v>
      </c>
      <c r="R308" s="12">
        <f t="shared" si="22"/>
        <v>12</v>
      </c>
      <c r="S308" s="12">
        <f t="shared" si="23"/>
        <v>156</v>
      </c>
      <c r="T308" s="12">
        <f t="shared" si="24"/>
        <v>235</v>
      </c>
      <c r="U308" t="s">
        <v>1270</v>
      </c>
    </row>
    <row r="309" spans="1:21" ht="12.75" x14ac:dyDescent="0.2">
      <c r="A309" s="1">
        <v>307</v>
      </c>
      <c r="B309" s="1">
        <v>307</v>
      </c>
      <c r="C309" s="1">
        <v>307</v>
      </c>
      <c r="D309" s="1">
        <v>220329</v>
      </c>
      <c r="E309" s="1" t="s">
        <v>1272</v>
      </c>
      <c r="F309" s="2" t="s">
        <v>1273</v>
      </c>
      <c r="G309" s="7">
        <v>44651</v>
      </c>
      <c r="H309" s="1" t="s">
        <v>1274</v>
      </c>
      <c r="I309" s="1" t="s">
        <v>1274</v>
      </c>
      <c r="J309" s="1" t="s">
        <v>894</v>
      </c>
      <c r="K309" s="1" t="s">
        <v>1275</v>
      </c>
      <c r="L309" s="1" t="s">
        <v>862</v>
      </c>
      <c r="N309" s="1" t="s">
        <v>21</v>
      </c>
      <c r="O309" s="1" t="s">
        <v>22</v>
      </c>
      <c r="P309" s="12">
        <f t="shared" si="20"/>
        <v>1215</v>
      </c>
      <c r="Q309" s="12">
        <f t="shared" si="21"/>
        <v>67</v>
      </c>
      <c r="R309" s="12">
        <f t="shared" si="22"/>
        <v>10</v>
      </c>
      <c r="S309" s="12">
        <f t="shared" si="23"/>
        <v>121</v>
      </c>
      <c r="T309" s="12">
        <f t="shared" si="24"/>
        <v>145</v>
      </c>
      <c r="U309" t="s">
        <v>1274</v>
      </c>
    </row>
    <row r="310" spans="1:21" ht="12.75" x14ac:dyDescent="0.2">
      <c r="A310" s="1">
        <v>308</v>
      </c>
      <c r="B310" s="1">
        <v>308</v>
      </c>
      <c r="C310" s="1">
        <v>308</v>
      </c>
      <c r="D310" s="1">
        <v>220329</v>
      </c>
      <c r="E310" s="1" t="s">
        <v>1276</v>
      </c>
      <c r="F310" s="2" t="s">
        <v>1277</v>
      </c>
      <c r="G310" s="7">
        <v>44651</v>
      </c>
      <c r="H310" s="1" t="s">
        <v>1278</v>
      </c>
      <c r="I310" s="1" t="s">
        <v>1278</v>
      </c>
      <c r="J310" s="1" t="s">
        <v>894</v>
      </c>
      <c r="K310" s="1" t="s">
        <v>1279</v>
      </c>
      <c r="L310" s="1" t="s">
        <v>862</v>
      </c>
      <c r="N310" s="1" t="s">
        <v>21</v>
      </c>
      <c r="O310" s="1" t="s">
        <v>22</v>
      </c>
      <c r="P310" s="12">
        <f t="shared" si="20"/>
        <v>894</v>
      </c>
      <c r="Q310" s="12">
        <f t="shared" si="21"/>
        <v>37</v>
      </c>
      <c r="R310" s="12">
        <f t="shared" si="22"/>
        <v>11</v>
      </c>
      <c r="S310" s="12">
        <f t="shared" si="23"/>
        <v>81</v>
      </c>
      <c r="T310" s="12">
        <f t="shared" si="24"/>
        <v>107</v>
      </c>
      <c r="U310" t="s">
        <v>1278</v>
      </c>
    </row>
    <row r="311" spans="1:21" ht="12.75" x14ac:dyDescent="0.2">
      <c r="A311" s="1">
        <v>309</v>
      </c>
      <c r="B311" s="1">
        <v>309</v>
      </c>
      <c r="C311" s="1">
        <v>309</v>
      </c>
      <c r="D311" s="1">
        <v>220329</v>
      </c>
      <c r="E311" s="1" t="s">
        <v>1280</v>
      </c>
      <c r="F311" s="1" t="s">
        <v>1281</v>
      </c>
      <c r="G311" s="7">
        <v>44651</v>
      </c>
      <c r="H311" s="1" t="s">
        <v>1282</v>
      </c>
      <c r="I311" s="1" t="s">
        <v>1282</v>
      </c>
      <c r="J311" s="1" t="s">
        <v>894</v>
      </c>
      <c r="K311" s="1" t="s">
        <v>1283</v>
      </c>
      <c r="L311" s="1" t="s">
        <v>862</v>
      </c>
      <c r="N311" s="1" t="s">
        <v>21</v>
      </c>
      <c r="O311" s="1" t="s">
        <v>22</v>
      </c>
      <c r="P311" s="12">
        <f t="shared" si="20"/>
        <v>1548</v>
      </c>
      <c r="Q311" s="12">
        <f t="shared" si="21"/>
        <v>42</v>
      </c>
      <c r="R311" s="12">
        <f t="shared" si="22"/>
        <v>9</v>
      </c>
      <c r="S311" s="12">
        <f t="shared" si="23"/>
        <v>172</v>
      </c>
      <c r="T311" s="12">
        <f t="shared" si="24"/>
        <v>196</v>
      </c>
      <c r="U311" t="s">
        <v>1282</v>
      </c>
    </row>
    <row r="312" spans="1:21" ht="12.75" x14ac:dyDescent="0.2">
      <c r="A312" s="1">
        <v>310</v>
      </c>
      <c r="B312" s="1">
        <v>310</v>
      </c>
      <c r="C312" s="1">
        <v>310</v>
      </c>
      <c r="D312" s="1">
        <v>220329</v>
      </c>
      <c r="E312" s="1" t="s">
        <v>1284</v>
      </c>
      <c r="F312" s="1" t="s">
        <v>1285</v>
      </c>
      <c r="G312" s="7">
        <v>44651</v>
      </c>
      <c r="H312" s="1" t="s">
        <v>1286</v>
      </c>
      <c r="I312" s="1" t="s">
        <v>1286</v>
      </c>
      <c r="J312" s="1" t="s">
        <v>894</v>
      </c>
      <c r="K312" s="1" t="s">
        <v>1287</v>
      </c>
      <c r="L312" s="1" t="s">
        <v>862</v>
      </c>
      <c r="N312" s="1" t="s">
        <v>21</v>
      </c>
      <c r="O312" s="1" t="s">
        <v>22</v>
      </c>
      <c r="P312" s="12">
        <f t="shared" si="20"/>
        <v>1705</v>
      </c>
      <c r="Q312" s="12">
        <f t="shared" si="21"/>
        <v>32</v>
      </c>
      <c r="R312" s="12">
        <f t="shared" si="22"/>
        <v>11</v>
      </c>
      <c r="S312" s="12">
        <f t="shared" si="23"/>
        <v>155</v>
      </c>
      <c r="T312" s="12">
        <f t="shared" si="24"/>
        <v>214</v>
      </c>
      <c r="U312" t="s">
        <v>1286</v>
      </c>
    </row>
    <row r="313" spans="1:21" ht="12.75" x14ac:dyDescent="0.2">
      <c r="A313" s="1">
        <v>311</v>
      </c>
      <c r="B313" s="1">
        <v>311</v>
      </c>
      <c r="C313" s="1">
        <v>311</v>
      </c>
      <c r="D313" s="1">
        <v>220329</v>
      </c>
      <c r="E313" s="1" t="s">
        <v>1288</v>
      </c>
      <c r="F313" s="2" t="s">
        <v>1289</v>
      </c>
      <c r="G313" s="7">
        <v>44651</v>
      </c>
      <c r="H313" s="1" t="s">
        <v>1290</v>
      </c>
      <c r="I313" s="1" t="s">
        <v>1290</v>
      </c>
      <c r="J313" s="1" t="s">
        <v>894</v>
      </c>
      <c r="K313" s="1" t="s">
        <v>1291</v>
      </c>
      <c r="L313" s="1" t="s">
        <v>862</v>
      </c>
      <c r="N313" s="1" t="s">
        <v>21</v>
      </c>
      <c r="O313" s="1" t="s">
        <v>22</v>
      </c>
      <c r="P313" s="12">
        <f t="shared" si="20"/>
        <v>1580</v>
      </c>
      <c r="Q313" s="12">
        <f t="shared" si="21"/>
        <v>35</v>
      </c>
      <c r="R313" s="12">
        <f t="shared" si="22"/>
        <v>8</v>
      </c>
      <c r="S313" s="12">
        <f t="shared" si="23"/>
        <v>197</v>
      </c>
      <c r="T313" s="12">
        <f t="shared" si="24"/>
        <v>211</v>
      </c>
      <c r="U313" t="s">
        <v>1290</v>
      </c>
    </row>
    <row r="314" spans="1:21" ht="12.75" x14ac:dyDescent="0.2">
      <c r="A314" s="1">
        <v>312</v>
      </c>
      <c r="B314" s="1">
        <v>312</v>
      </c>
      <c r="C314" s="1">
        <v>312</v>
      </c>
      <c r="D314" s="1">
        <v>220329</v>
      </c>
      <c r="E314" s="1" t="s">
        <v>1292</v>
      </c>
      <c r="F314" s="1" t="s">
        <v>1293</v>
      </c>
      <c r="G314" s="7">
        <v>44651</v>
      </c>
      <c r="H314" s="1" t="s">
        <v>1294</v>
      </c>
      <c r="I314" s="1" t="s">
        <v>1294</v>
      </c>
      <c r="J314" s="1" t="s">
        <v>894</v>
      </c>
      <c r="K314" s="1" t="s">
        <v>1295</v>
      </c>
      <c r="L314" s="1" t="s">
        <v>862</v>
      </c>
      <c r="N314" s="1" t="s">
        <v>21</v>
      </c>
      <c r="O314" s="1" t="s">
        <v>22</v>
      </c>
      <c r="P314" s="12">
        <f t="shared" si="20"/>
        <v>1212</v>
      </c>
      <c r="Q314" s="12">
        <f t="shared" si="21"/>
        <v>59</v>
      </c>
      <c r="R314" s="12">
        <f t="shared" si="22"/>
        <v>10</v>
      </c>
      <c r="S314" s="12">
        <f t="shared" si="23"/>
        <v>121</v>
      </c>
      <c r="T314" s="12">
        <f t="shared" si="24"/>
        <v>156</v>
      </c>
      <c r="U314" t="s">
        <v>1294</v>
      </c>
    </row>
    <row r="315" spans="1:21" ht="12.75" x14ac:dyDescent="0.2">
      <c r="A315" s="1">
        <v>313</v>
      </c>
      <c r="B315" s="1">
        <v>313</v>
      </c>
      <c r="C315" s="1">
        <v>313</v>
      </c>
      <c r="D315" s="1">
        <v>220329</v>
      </c>
      <c r="E315" s="1" t="s">
        <v>1296</v>
      </c>
      <c r="F315" s="1" t="s">
        <v>1297</v>
      </c>
      <c r="G315" s="7">
        <v>44651</v>
      </c>
      <c r="H315" s="1" t="s">
        <v>1298</v>
      </c>
      <c r="I315" s="1" t="s">
        <v>1298</v>
      </c>
      <c r="J315" s="1" t="s">
        <v>894</v>
      </c>
      <c r="K315" s="1" t="s">
        <v>1299</v>
      </c>
      <c r="L315" s="1" t="s">
        <v>862</v>
      </c>
      <c r="N315" s="1" t="s">
        <v>21</v>
      </c>
      <c r="O315" s="1" t="s">
        <v>22</v>
      </c>
      <c r="P315" s="12">
        <f t="shared" si="20"/>
        <v>1696</v>
      </c>
      <c r="Q315" s="12">
        <f t="shared" si="21"/>
        <v>74</v>
      </c>
      <c r="R315" s="12">
        <f t="shared" si="22"/>
        <v>12</v>
      </c>
      <c r="S315" s="12">
        <f t="shared" si="23"/>
        <v>141</v>
      </c>
      <c r="T315" s="12">
        <f t="shared" si="24"/>
        <v>211</v>
      </c>
      <c r="U315" t="s">
        <v>1298</v>
      </c>
    </row>
    <row r="316" spans="1:21" ht="12.75" x14ac:dyDescent="0.2">
      <c r="A316" s="1">
        <v>314</v>
      </c>
      <c r="B316" s="1">
        <v>314</v>
      </c>
      <c r="C316" s="1">
        <v>314</v>
      </c>
      <c r="D316" s="1">
        <v>220329</v>
      </c>
      <c r="E316" s="1" t="s">
        <v>1300</v>
      </c>
      <c r="F316" s="1" t="s">
        <v>1301</v>
      </c>
      <c r="G316" s="7">
        <v>44651</v>
      </c>
      <c r="H316" s="1" t="s">
        <v>1302</v>
      </c>
      <c r="I316" s="1" t="s">
        <v>1302</v>
      </c>
      <c r="J316" s="1" t="s">
        <v>894</v>
      </c>
      <c r="K316" s="1" t="s">
        <v>1303</v>
      </c>
      <c r="L316" s="1" t="s">
        <v>862</v>
      </c>
      <c r="N316" s="1" t="s">
        <v>21</v>
      </c>
      <c r="O316" s="1" t="s">
        <v>22</v>
      </c>
      <c r="P316" s="12">
        <f t="shared" si="20"/>
        <v>1879</v>
      </c>
      <c r="Q316" s="12">
        <f t="shared" si="21"/>
        <v>69</v>
      </c>
      <c r="R316" s="12">
        <f t="shared" si="22"/>
        <v>10</v>
      </c>
      <c r="S316" s="12">
        <f t="shared" si="23"/>
        <v>187</v>
      </c>
      <c r="T316" s="12">
        <f t="shared" si="24"/>
        <v>240</v>
      </c>
      <c r="U316" t="s">
        <v>1302</v>
      </c>
    </row>
    <row r="317" spans="1:21" ht="12.75" x14ac:dyDescent="0.2">
      <c r="A317" s="1">
        <v>315</v>
      </c>
      <c r="B317" s="1">
        <v>315</v>
      </c>
      <c r="C317" s="1">
        <v>315</v>
      </c>
      <c r="D317" s="1">
        <v>220329</v>
      </c>
      <c r="E317" s="1" t="s">
        <v>1304</v>
      </c>
      <c r="F317" s="2" t="s">
        <v>1305</v>
      </c>
      <c r="G317" s="7">
        <v>44651</v>
      </c>
      <c r="H317" s="1" t="s">
        <v>1306</v>
      </c>
      <c r="I317" s="1" t="s">
        <v>1306</v>
      </c>
      <c r="J317" s="1" t="s">
        <v>894</v>
      </c>
      <c r="K317" s="1" t="s">
        <v>1307</v>
      </c>
      <c r="L317" s="1" t="s">
        <v>862</v>
      </c>
      <c r="N317" s="1" t="s">
        <v>21</v>
      </c>
      <c r="O317" s="1" t="s">
        <v>22</v>
      </c>
      <c r="P317" s="12">
        <f t="shared" si="20"/>
        <v>868</v>
      </c>
      <c r="Q317" s="12">
        <f t="shared" si="21"/>
        <v>60</v>
      </c>
      <c r="R317" s="12">
        <f t="shared" si="22"/>
        <v>11</v>
      </c>
      <c r="S317" s="12">
        <f t="shared" si="23"/>
        <v>78</v>
      </c>
      <c r="T317" s="12">
        <f t="shared" si="24"/>
        <v>113</v>
      </c>
      <c r="U317" t="s">
        <v>1306</v>
      </c>
    </row>
    <row r="318" spans="1:21" ht="12.75" x14ac:dyDescent="0.2">
      <c r="A318" s="1">
        <v>316</v>
      </c>
      <c r="B318" s="1">
        <v>316</v>
      </c>
      <c r="C318" s="1">
        <v>316</v>
      </c>
      <c r="D318" s="1">
        <v>220329</v>
      </c>
      <c r="E318" s="1" t="s">
        <v>1308</v>
      </c>
      <c r="F318" s="1" t="s">
        <v>1309</v>
      </c>
      <c r="G318" s="7">
        <v>44652</v>
      </c>
      <c r="H318" s="1" t="s">
        <v>1310</v>
      </c>
      <c r="I318" s="1" t="s">
        <v>1310</v>
      </c>
      <c r="J318" s="1" t="s">
        <v>894</v>
      </c>
      <c r="K318" s="1" t="s">
        <v>1311</v>
      </c>
      <c r="L318" s="1" t="s">
        <v>862</v>
      </c>
      <c r="N318" s="1" t="s">
        <v>21</v>
      </c>
      <c r="O318" s="1" t="s">
        <v>22</v>
      </c>
      <c r="P318" s="12">
        <f t="shared" si="20"/>
        <v>1296</v>
      </c>
      <c r="Q318" s="12">
        <f t="shared" si="21"/>
        <v>48</v>
      </c>
      <c r="R318" s="12">
        <f t="shared" si="22"/>
        <v>9</v>
      </c>
      <c r="S318" s="12">
        <f t="shared" si="23"/>
        <v>144</v>
      </c>
      <c r="T318" s="12">
        <f t="shared" si="24"/>
        <v>160</v>
      </c>
      <c r="U318" t="s">
        <v>1310</v>
      </c>
    </row>
    <row r="319" spans="1:21" ht="12.75" x14ac:dyDescent="0.2">
      <c r="A319" s="1">
        <v>317</v>
      </c>
      <c r="B319" s="1">
        <v>317</v>
      </c>
      <c r="C319" s="1">
        <v>317</v>
      </c>
      <c r="D319" s="1">
        <v>220329</v>
      </c>
      <c r="E319" s="1" t="s">
        <v>1312</v>
      </c>
      <c r="F319" s="2" t="s">
        <v>1313</v>
      </c>
      <c r="G319" s="7">
        <v>44655</v>
      </c>
      <c r="H319" s="1" t="s">
        <v>1314</v>
      </c>
      <c r="I319" s="1" t="s">
        <v>1314</v>
      </c>
      <c r="J319" s="1" t="s">
        <v>894</v>
      </c>
      <c r="K319" s="1" t="s">
        <v>1315</v>
      </c>
      <c r="L319" s="1" t="s">
        <v>862</v>
      </c>
      <c r="N319" s="1" t="s">
        <v>21</v>
      </c>
      <c r="O319" s="1" t="s">
        <v>22</v>
      </c>
      <c r="P319" s="12">
        <f t="shared" si="20"/>
        <v>1000</v>
      </c>
      <c r="Q319" s="12">
        <f t="shared" si="21"/>
        <v>57</v>
      </c>
      <c r="R319" s="12">
        <f t="shared" si="22"/>
        <v>5</v>
      </c>
      <c r="S319" s="12">
        <f t="shared" si="23"/>
        <v>200</v>
      </c>
      <c r="T319" s="12">
        <f t="shared" si="24"/>
        <v>127</v>
      </c>
      <c r="U319" t="s">
        <v>1314</v>
      </c>
    </row>
    <row r="320" spans="1:21" ht="12.75" x14ac:dyDescent="0.2">
      <c r="A320" s="1">
        <v>318</v>
      </c>
      <c r="B320" s="1">
        <v>318</v>
      </c>
      <c r="C320" s="1">
        <v>318</v>
      </c>
      <c r="D320" s="1">
        <v>220329</v>
      </c>
      <c r="E320" s="1" t="s">
        <v>1316</v>
      </c>
      <c r="F320" s="1" t="s">
        <v>1317</v>
      </c>
      <c r="G320" s="7">
        <v>44655</v>
      </c>
      <c r="H320" s="1" t="s">
        <v>1318</v>
      </c>
      <c r="I320" s="1" t="s">
        <v>1318</v>
      </c>
      <c r="J320" s="1" t="s">
        <v>894</v>
      </c>
      <c r="K320" s="1" t="s">
        <v>1319</v>
      </c>
      <c r="L320" s="1" t="s">
        <v>862</v>
      </c>
      <c r="N320" s="1" t="s">
        <v>21</v>
      </c>
      <c r="O320" s="1" t="s">
        <v>22</v>
      </c>
      <c r="P320" s="12">
        <f t="shared" si="20"/>
        <v>1505</v>
      </c>
      <c r="Q320" s="12">
        <f t="shared" si="21"/>
        <v>44</v>
      </c>
      <c r="R320" s="12">
        <f t="shared" si="22"/>
        <v>11</v>
      </c>
      <c r="S320" s="12">
        <f t="shared" si="23"/>
        <v>136</v>
      </c>
      <c r="T320" s="12">
        <f t="shared" si="24"/>
        <v>195</v>
      </c>
      <c r="U320" t="s">
        <v>1318</v>
      </c>
    </row>
    <row r="321" spans="1:21" ht="12.75" x14ac:dyDescent="0.2">
      <c r="A321" s="1">
        <v>319</v>
      </c>
      <c r="B321" s="1">
        <v>319</v>
      </c>
      <c r="C321" s="1">
        <v>319</v>
      </c>
      <c r="D321" s="1">
        <v>220329</v>
      </c>
      <c r="E321" s="1" t="s">
        <v>1320</v>
      </c>
      <c r="F321" s="1" t="s">
        <v>1321</v>
      </c>
      <c r="G321" s="7">
        <v>44655</v>
      </c>
      <c r="H321" s="1" t="s">
        <v>1322</v>
      </c>
      <c r="I321" s="1" t="s">
        <v>1322</v>
      </c>
      <c r="J321" s="1" t="s">
        <v>894</v>
      </c>
      <c r="K321" s="1" t="s">
        <v>1323</v>
      </c>
      <c r="L321" s="1" t="s">
        <v>862</v>
      </c>
      <c r="N321" s="1" t="s">
        <v>21</v>
      </c>
      <c r="O321" s="1" t="s">
        <v>22</v>
      </c>
      <c r="P321" s="12">
        <f t="shared" si="20"/>
        <v>1581</v>
      </c>
      <c r="Q321" s="12">
        <f t="shared" si="21"/>
        <v>46</v>
      </c>
      <c r="R321" s="12">
        <f t="shared" si="22"/>
        <v>14</v>
      </c>
      <c r="S321" s="12">
        <f t="shared" si="23"/>
        <v>112</v>
      </c>
      <c r="T321" s="12">
        <f t="shared" si="24"/>
        <v>201</v>
      </c>
      <c r="U321" t="s">
        <v>1322</v>
      </c>
    </row>
    <row r="322" spans="1:21" ht="12.75" x14ac:dyDescent="0.2">
      <c r="A322" s="1">
        <v>320</v>
      </c>
      <c r="B322" s="1">
        <v>320</v>
      </c>
      <c r="C322" s="1">
        <v>320</v>
      </c>
      <c r="D322" s="1">
        <v>220329</v>
      </c>
      <c r="E322" s="1" t="s">
        <v>1324</v>
      </c>
      <c r="F322" s="2" t="s">
        <v>1325</v>
      </c>
      <c r="G322" s="7">
        <v>44657</v>
      </c>
      <c r="H322" s="1" t="s">
        <v>1326</v>
      </c>
      <c r="I322" s="1" t="s">
        <v>1326</v>
      </c>
      <c r="J322" s="1" t="s">
        <v>894</v>
      </c>
      <c r="K322" s="1" t="s">
        <v>1327</v>
      </c>
      <c r="L322" s="1" t="s">
        <v>862</v>
      </c>
      <c r="N322" s="1" t="s">
        <v>21</v>
      </c>
      <c r="O322" s="1" t="s">
        <v>22</v>
      </c>
      <c r="P322" s="12">
        <f t="shared" si="20"/>
        <v>1388</v>
      </c>
      <c r="Q322" s="12">
        <f t="shared" si="21"/>
        <v>42</v>
      </c>
      <c r="R322" s="12">
        <f t="shared" si="22"/>
        <v>10</v>
      </c>
      <c r="S322" s="12">
        <f t="shared" si="23"/>
        <v>138</v>
      </c>
      <c r="T322" s="12">
        <f t="shared" si="24"/>
        <v>177</v>
      </c>
      <c r="U322" t="s">
        <v>1326</v>
      </c>
    </row>
    <row r="323" spans="1:21" ht="12.75" x14ac:dyDescent="0.2">
      <c r="A323" s="1">
        <v>321</v>
      </c>
      <c r="B323" s="1">
        <v>321</v>
      </c>
      <c r="C323" s="1">
        <v>321</v>
      </c>
      <c r="D323" s="1">
        <v>220329</v>
      </c>
      <c r="E323" s="1" t="s">
        <v>1328</v>
      </c>
      <c r="F323" s="2" t="s">
        <v>1329</v>
      </c>
      <c r="G323" s="7">
        <v>44659</v>
      </c>
      <c r="H323" s="1" t="s">
        <v>1330</v>
      </c>
      <c r="I323" s="1" t="s">
        <v>1330</v>
      </c>
      <c r="J323" s="1" t="s">
        <v>894</v>
      </c>
      <c r="K323" s="1" t="s">
        <v>1331</v>
      </c>
      <c r="L323" s="1" t="s">
        <v>862</v>
      </c>
      <c r="N323" s="1" t="s">
        <v>21</v>
      </c>
      <c r="O323" s="1" t="s">
        <v>22</v>
      </c>
      <c r="P323" s="12">
        <f t="shared" ref="P323:P386" si="25">LEN(H323)</f>
        <v>1479</v>
      </c>
      <c r="Q323" s="12">
        <f t="shared" ref="Q323:Q386" si="26">LEN(K323)</f>
        <v>54</v>
      </c>
      <c r="R323" s="12">
        <f t="shared" ref="R323:R386" si="27">LEN(U323)-LEN(SUBSTITUTE(U323,".",""))</f>
        <v>11</v>
      </c>
      <c r="S323" s="12">
        <f t="shared" ref="S323:S386" si="28">IF(R323&gt;0,INT(P323/R323),0)</f>
        <v>134</v>
      </c>
      <c r="T323" s="12">
        <f t="shared" ref="T323:T386" si="29">LEN(U323)-LEN(SUBSTITUTE(U323," ",""))</f>
        <v>180</v>
      </c>
      <c r="U323" t="s">
        <v>1330</v>
      </c>
    </row>
    <row r="324" spans="1:21" ht="12.75" x14ac:dyDescent="0.2">
      <c r="A324" s="1">
        <v>322</v>
      </c>
      <c r="B324" s="1">
        <v>322</v>
      </c>
      <c r="C324" s="1">
        <v>322</v>
      </c>
      <c r="D324" s="1">
        <v>220329</v>
      </c>
      <c r="E324" s="1" t="s">
        <v>1332</v>
      </c>
      <c r="F324" s="2" t="s">
        <v>1333</v>
      </c>
      <c r="G324" s="7">
        <v>44659</v>
      </c>
      <c r="H324" s="1" t="s">
        <v>1334</v>
      </c>
      <c r="I324" s="1" t="s">
        <v>1334</v>
      </c>
      <c r="J324" s="1" t="s">
        <v>894</v>
      </c>
      <c r="K324" s="1" t="s">
        <v>1335</v>
      </c>
      <c r="L324" s="1" t="s">
        <v>862</v>
      </c>
      <c r="N324" s="1" t="s">
        <v>21</v>
      </c>
      <c r="O324" s="1" t="s">
        <v>22</v>
      </c>
      <c r="P324" s="12">
        <f t="shared" si="25"/>
        <v>1740</v>
      </c>
      <c r="Q324" s="12">
        <f t="shared" si="26"/>
        <v>54</v>
      </c>
      <c r="R324" s="12">
        <f t="shared" si="27"/>
        <v>10</v>
      </c>
      <c r="S324" s="12">
        <f t="shared" si="28"/>
        <v>174</v>
      </c>
      <c r="T324" s="12">
        <f t="shared" si="29"/>
        <v>218</v>
      </c>
      <c r="U324" t="s">
        <v>1334</v>
      </c>
    </row>
    <row r="325" spans="1:21" ht="12.75" x14ac:dyDescent="0.2">
      <c r="A325" s="1">
        <v>323</v>
      </c>
      <c r="B325" s="1">
        <v>323</v>
      </c>
      <c r="C325" s="1">
        <v>323</v>
      </c>
      <c r="D325" s="1">
        <v>220329</v>
      </c>
      <c r="E325" s="1" t="s">
        <v>1336</v>
      </c>
      <c r="F325" s="2" t="s">
        <v>1337</v>
      </c>
      <c r="G325" s="7">
        <v>44659</v>
      </c>
      <c r="H325" s="1" t="s">
        <v>1338</v>
      </c>
      <c r="I325" s="1" t="s">
        <v>1338</v>
      </c>
      <c r="J325" s="1" t="s">
        <v>894</v>
      </c>
      <c r="K325" s="1" t="s">
        <v>1339</v>
      </c>
      <c r="L325" s="1" t="s">
        <v>862</v>
      </c>
      <c r="N325" s="1" t="s">
        <v>21</v>
      </c>
      <c r="O325" s="1" t="s">
        <v>22</v>
      </c>
      <c r="P325" s="12">
        <f t="shared" si="25"/>
        <v>1327</v>
      </c>
      <c r="Q325" s="12">
        <f t="shared" si="26"/>
        <v>68</v>
      </c>
      <c r="R325" s="12">
        <f t="shared" si="27"/>
        <v>10</v>
      </c>
      <c r="S325" s="12">
        <f t="shared" si="28"/>
        <v>132</v>
      </c>
      <c r="T325" s="12">
        <f t="shared" si="29"/>
        <v>168</v>
      </c>
      <c r="U325" t="s">
        <v>1338</v>
      </c>
    </row>
    <row r="326" spans="1:21" ht="12.75" x14ac:dyDescent="0.2">
      <c r="A326" s="1">
        <v>324</v>
      </c>
      <c r="B326" s="1">
        <v>324</v>
      </c>
      <c r="C326" s="1">
        <v>324</v>
      </c>
      <c r="D326" s="1">
        <v>220329</v>
      </c>
      <c r="E326" s="1" t="s">
        <v>1340</v>
      </c>
      <c r="F326" s="2" t="s">
        <v>1341</v>
      </c>
      <c r="G326" s="7">
        <v>44659</v>
      </c>
      <c r="H326" s="1" t="s">
        <v>1342</v>
      </c>
      <c r="I326" s="1" t="s">
        <v>1342</v>
      </c>
      <c r="J326" s="1" t="s">
        <v>894</v>
      </c>
      <c r="K326" s="1" t="s">
        <v>1343</v>
      </c>
      <c r="L326" s="1" t="s">
        <v>862</v>
      </c>
      <c r="N326" s="1" t="s">
        <v>21</v>
      </c>
      <c r="O326" s="1" t="s">
        <v>22</v>
      </c>
      <c r="P326" s="12">
        <f t="shared" si="25"/>
        <v>1262</v>
      </c>
      <c r="Q326" s="12">
        <f t="shared" si="26"/>
        <v>42</v>
      </c>
      <c r="R326" s="12">
        <f t="shared" si="27"/>
        <v>12</v>
      </c>
      <c r="S326" s="12">
        <f t="shared" si="28"/>
        <v>105</v>
      </c>
      <c r="T326" s="12">
        <f t="shared" si="29"/>
        <v>155</v>
      </c>
      <c r="U326" t="s">
        <v>1342</v>
      </c>
    </row>
    <row r="327" spans="1:21" ht="12.75" x14ac:dyDescent="0.2">
      <c r="A327" s="1">
        <v>325</v>
      </c>
      <c r="B327" s="1">
        <v>325</v>
      </c>
      <c r="C327" s="1">
        <v>325</v>
      </c>
      <c r="D327" s="1">
        <v>220329</v>
      </c>
      <c r="E327" s="1" t="s">
        <v>1344</v>
      </c>
      <c r="F327" s="1" t="s">
        <v>1345</v>
      </c>
      <c r="G327" s="7">
        <v>44661</v>
      </c>
      <c r="H327" s="1" t="s">
        <v>1346</v>
      </c>
      <c r="I327" s="1" t="s">
        <v>1346</v>
      </c>
      <c r="J327" s="1" t="s">
        <v>894</v>
      </c>
      <c r="K327" s="1" t="s">
        <v>1347</v>
      </c>
      <c r="L327" s="1" t="s">
        <v>862</v>
      </c>
      <c r="N327" s="1" t="s">
        <v>21</v>
      </c>
      <c r="O327" s="1" t="s">
        <v>22</v>
      </c>
      <c r="P327" s="12">
        <f t="shared" si="25"/>
        <v>1852</v>
      </c>
      <c r="Q327" s="12">
        <f t="shared" si="26"/>
        <v>30</v>
      </c>
      <c r="R327" s="12">
        <f t="shared" si="27"/>
        <v>12</v>
      </c>
      <c r="S327" s="12">
        <f t="shared" si="28"/>
        <v>154</v>
      </c>
      <c r="T327" s="12">
        <f t="shared" si="29"/>
        <v>234</v>
      </c>
      <c r="U327" t="s">
        <v>1346</v>
      </c>
    </row>
    <row r="328" spans="1:21" ht="12.75" x14ac:dyDescent="0.2">
      <c r="A328" s="1">
        <v>326</v>
      </c>
      <c r="B328" s="1">
        <v>326</v>
      </c>
      <c r="C328" s="1">
        <v>326</v>
      </c>
      <c r="D328" s="1">
        <v>220329</v>
      </c>
      <c r="E328" s="1" t="s">
        <v>1348</v>
      </c>
      <c r="F328" s="2" t="s">
        <v>1349</v>
      </c>
      <c r="G328" s="7">
        <v>44661</v>
      </c>
      <c r="H328" s="1" t="s">
        <v>1350</v>
      </c>
      <c r="I328" s="1" t="s">
        <v>1350</v>
      </c>
      <c r="J328" s="1" t="s">
        <v>894</v>
      </c>
      <c r="K328" s="1" t="s">
        <v>1351</v>
      </c>
      <c r="L328" s="1" t="s">
        <v>862</v>
      </c>
      <c r="N328" s="1" t="s">
        <v>21</v>
      </c>
      <c r="O328" s="1" t="s">
        <v>22</v>
      </c>
      <c r="P328" s="12">
        <f t="shared" si="25"/>
        <v>1886</v>
      </c>
      <c r="Q328" s="12">
        <f t="shared" si="26"/>
        <v>77</v>
      </c>
      <c r="R328" s="12">
        <f t="shared" si="27"/>
        <v>16</v>
      </c>
      <c r="S328" s="12">
        <f t="shared" si="28"/>
        <v>117</v>
      </c>
      <c r="T328" s="12">
        <f t="shared" si="29"/>
        <v>236</v>
      </c>
      <c r="U328" t="s">
        <v>1350</v>
      </c>
    </row>
    <row r="329" spans="1:21" ht="12.75" x14ac:dyDescent="0.2">
      <c r="A329" s="1">
        <v>327</v>
      </c>
      <c r="B329" s="1">
        <v>327</v>
      </c>
      <c r="C329" s="1">
        <v>327</v>
      </c>
      <c r="D329" s="1">
        <v>220329</v>
      </c>
      <c r="E329" s="1" t="s">
        <v>1352</v>
      </c>
      <c r="F329" s="1" t="s">
        <v>1353</v>
      </c>
      <c r="G329" s="7">
        <v>44661</v>
      </c>
      <c r="H329" s="1" t="s">
        <v>1354</v>
      </c>
      <c r="I329" s="1" t="s">
        <v>1354</v>
      </c>
      <c r="J329" s="1" t="s">
        <v>894</v>
      </c>
      <c r="K329" s="1" t="s">
        <v>1355</v>
      </c>
      <c r="L329" s="1" t="s">
        <v>862</v>
      </c>
      <c r="N329" s="1" t="s">
        <v>21</v>
      </c>
      <c r="O329" s="1" t="s">
        <v>22</v>
      </c>
      <c r="P329" s="12">
        <f t="shared" si="25"/>
        <v>1457</v>
      </c>
      <c r="Q329" s="12">
        <f t="shared" si="26"/>
        <v>38</v>
      </c>
      <c r="R329" s="12">
        <f t="shared" si="27"/>
        <v>12</v>
      </c>
      <c r="S329" s="12">
        <f t="shared" si="28"/>
        <v>121</v>
      </c>
      <c r="T329" s="12">
        <f t="shared" si="29"/>
        <v>179</v>
      </c>
      <c r="U329" t="s">
        <v>1354</v>
      </c>
    </row>
    <row r="330" spans="1:21" ht="12.75" x14ac:dyDescent="0.2">
      <c r="A330" s="1">
        <v>328</v>
      </c>
      <c r="B330" s="1">
        <v>328</v>
      </c>
      <c r="C330" s="1">
        <v>328</v>
      </c>
      <c r="D330" s="1">
        <v>220329</v>
      </c>
      <c r="E330" s="1" t="s">
        <v>1356</v>
      </c>
      <c r="F330" s="1" t="s">
        <v>1357</v>
      </c>
      <c r="G330" s="7">
        <v>44661</v>
      </c>
      <c r="H330" s="1" t="s">
        <v>1358</v>
      </c>
      <c r="I330" s="1" t="s">
        <v>1358</v>
      </c>
      <c r="J330" s="1" t="s">
        <v>894</v>
      </c>
      <c r="K330" s="1" t="s">
        <v>1359</v>
      </c>
      <c r="L330" s="1" t="s">
        <v>862</v>
      </c>
      <c r="N330" s="1" t="s">
        <v>21</v>
      </c>
      <c r="O330" s="1" t="s">
        <v>22</v>
      </c>
      <c r="P330" s="12">
        <f t="shared" si="25"/>
        <v>978</v>
      </c>
      <c r="Q330" s="12">
        <f t="shared" si="26"/>
        <v>58</v>
      </c>
      <c r="R330" s="12">
        <f t="shared" si="27"/>
        <v>6</v>
      </c>
      <c r="S330" s="12">
        <f t="shared" si="28"/>
        <v>163</v>
      </c>
      <c r="T330" s="12">
        <f t="shared" si="29"/>
        <v>129</v>
      </c>
      <c r="U330" t="s">
        <v>1358</v>
      </c>
    </row>
    <row r="331" spans="1:21" ht="12.75" x14ac:dyDescent="0.2">
      <c r="A331" s="1">
        <v>329</v>
      </c>
      <c r="B331" s="1">
        <v>329</v>
      </c>
      <c r="C331" s="1">
        <v>329</v>
      </c>
      <c r="D331" s="1">
        <v>220329</v>
      </c>
      <c r="E331" s="1" t="s">
        <v>1360</v>
      </c>
      <c r="F331" s="1" t="s">
        <v>1361</v>
      </c>
      <c r="G331" s="7">
        <v>44661</v>
      </c>
      <c r="H331" s="1" t="s">
        <v>1362</v>
      </c>
      <c r="I331" s="1" t="s">
        <v>1362</v>
      </c>
      <c r="J331" s="1" t="s">
        <v>894</v>
      </c>
      <c r="K331" s="1" t="s">
        <v>1363</v>
      </c>
      <c r="L331" s="1" t="s">
        <v>862</v>
      </c>
      <c r="N331" s="1" t="s">
        <v>21</v>
      </c>
      <c r="O331" s="1" t="s">
        <v>22</v>
      </c>
      <c r="P331" s="12">
        <f t="shared" si="25"/>
        <v>810</v>
      </c>
      <c r="Q331" s="12">
        <f t="shared" si="26"/>
        <v>79</v>
      </c>
      <c r="R331" s="12">
        <f t="shared" si="27"/>
        <v>7</v>
      </c>
      <c r="S331" s="12">
        <f t="shared" si="28"/>
        <v>115</v>
      </c>
      <c r="T331" s="12">
        <f t="shared" si="29"/>
        <v>113</v>
      </c>
      <c r="U331" t="s">
        <v>1362</v>
      </c>
    </row>
    <row r="332" spans="1:21" ht="12.75" x14ac:dyDescent="0.2">
      <c r="A332" s="1">
        <v>330</v>
      </c>
      <c r="B332" s="1">
        <v>330</v>
      </c>
      <c r="C332" s="1">
        <v>330</v>
      </c>
      <c r="D332" s="1">
        <v>220329</v>
      </c>
      <c r="E332" s="1" t="s">
        <v>1364</v>
      </c>
      <c r="F332" s="1" t="s">
        <v>1365</v>
      </c>
      <c r="G332" s="7">
        <v>44661</v>
      </c>
      <c r="H332" s="1" t="s">
        <v>1366</v>
      </c>
      <c r="I332" s="1" t="s">
        <v>1366</v>
      </c>
      <c r="J332" s="1" t="s">
        <v>894</v>
      </c>
      <c r="K332" s="1" t="s">
        <v>1367</v>
      </c>
      <c r="L332" s="1" t="s">
        <v>862</v>
      </c>
      <c r="N332" s="1" t="s">
        <v>21</v>
      </c>
      <c r="O332" s="1" t="s">
        <v>22</v>
      </c>
      <c r="P332" s="12">
        <f t="shared" si="25"/>
        <v>1173</v>
      </c>
      <c r="Q332" s="12">
        <f t="shared" si="26"/>
        <v>66</v>
      </c>
      <c r="R332" s="12">
        <f t="shared" si="27"/>
        <v>7</v>
      </c>
      <c r="S332" s="12">
        <f t="shared" si="28"/>
        <v>167</v>
      </c>
      <c r="T332" s="12">
        <f t="shared" si="29"/>
        <v>158</v>
      </c>
      <c r="U332" t="s">
        <v>1366</v>
      </c>
    </row>
    <row r="333" spans="1:21" ht="12.75" x14ac:dyDescent="0.2">
      <c r="A333" s="1">
        <v>331</v>
      </c>
      <c r="B333" s="1">
        <v>331</v>
      </c>
      <c r="C333" s="1">
        <v>331</v>
      </c>
      <c r="D333" s="1">
        <v>220329</v>
      </c>
      <c r="E333" s="1" t="s">
        <v>1368</v>
      </c>
      <c r="F333" s="2" t="s">
        <v>1369</v>
      </c>
      <c r="G333" s="7">
        <v>44661</v>
      </c>
      <c r="H333" s="1" t="s">
        <v>1370</v>
      </c>
      <c r="I333" s="1" t="s">
        <v>1370</v>
      </c>
      <c r="J333" s="1" t="s">
        <v>894</v>
      </c>
      <c r="K333" s="1" t="s">
        <v>1371</v>
      </c>
      <c r="L333" s="1" t="s">
        <v>862</v>
      </c>
      <c r="N333" s="1" t="s">
        <v>21</v>
      </c>
      <c r="O333" s="1" t="s">
        <v>22</v>
      </c>
      <c r="P333" s="12">
        <f t="shared" si="25"/>
        <v>1620</v>
      </c>
      <c r="Q333" s="12">
        <f t="shared" si="26"/>
        <v>49</v>
      </c>
      <c r="R333" s="12">
        <f t="shared" si="27"/>
        <v>12</v>
      </c>
      <c r="S333" s="12">
        <f t="shared" si="28"/>
        <v>135</v>
      </c>
      <c r="T333" s="12">
        <f t="shared" si="29"/>
        <v>200</v>
      </c>
      <c r="U333" t="s">
        <v>1370</v>
      </c>
    </row>
    <row r="334" spans="1:21" ht="12.75" x14ac:dyDescent="0.2">
      <c r="A334" s="1">
        <v>332</v>
      </c>
      <c r="B334" s="1">
        <v>332</v>
      </c>
      <c r="C334" s="1">
        <v>332</v>
      </c>
      <c r="D334" s="1">
        <v>220329</v>
      </c>
      <c r="E334" s="1" t="s">
        <v>1372</v>
      </c>
      <c r="F334" s="2" t="s">
        <v>1373</v>
      </c>
      <c r="G334" s="7">
        <v>44662</v>
      </c>
      <c r="H334" s="1" t="s">
        <v>1374</v>
      </c>
      <c r="I334" s="1" t="s">
        <v>1375</v>
      </c>
      <c r="J334" s="1" t="s">
        <v>894</v>
      </c>
      <c r="K334" s="1" t="s">
        <v>1376</v>
      </c>
      <c r="L334" s="1" t="s">
        <v>862</v>
      </c>
      <c r="N334" s="1" t="s">
        <v>21</v>
      </c>
      <c r="O334" s="1" t="s">
        <v>22</v>
      </c>
      <c r="P334" s="12">
        <f t="shared" si="25"/>
        <v>1802</v>
      </c>
      <c r="Q334" s="12">
        <f t="shared" si="26"/>
        <v>58</v>
      </c>
      <c r="R334" s="12">
        <f t="shared" si="27"/>
        <v>14</v>
      </c>
      <c r="S334" s="12">
        <f t="shared" si="28"/>
        <v>128</v>
      </c>
      <c r="T334" s="12">
        <f t="shared" si="29"/>
        <v>224</v>
      </c>
      <c r="U334" t="s">
        <v>1374</v>
      </c>
    </row>
    <row r="335" spans="1:21" ht="12.75" x14ac:dyDescent="0.2">
      <c r="A335" s="1">
        <v>333</v>
      </c>
      <c r="B335" s="1">
        <v>333</v>
      </c>
      <c r="C335" s="1">
        <v>333</v>
      </c>
      <c r="D335" s="1">
        <v>220329</v>
      </c>
      <c r="E335" s="1" t="s">
        <v>1377</v>
      </c>
      <c r="F335" s="2" t="s">
        <v>1378</v>
      </c>
      <c r="G335" s="7">
        <v>44662</v>
      </c>
      <c r="H335" s="1" t="s">
        <v>1379</v>
      </c>
      <c r="I335" s="1" t="s">
        <v>1379</v>
      </c>
      <c r="J335" s="1" t="s">
        <v>894</v>
      </c>
      <c r="K335" s="1" t="s">
        <v>1380</v>
      </c>
      <c r="L335" s="1" t="s">
        <v>862</v>
      </c>
      <c r="N335" s="1" t="s">
        <v>21</v>
      </c>
      <c r="O335" s="1" t="s">
        <v>22</v>
      </c>
      <c r="P335" s="12">
        <f t="shared" si="25"/>
        <v>1469</v>
      </c>
      <c r="Q335" s="12">
        <f t="shared" si="26"/>
        <v>44</v>
      </c>
      <c r="R335" s="12">
        <f t="shared" si="27"/>
        <v>13</v>
      </c>
      <c r="S335" s="12">
        <f t="shared" si="28"/>
        <v>113</v>
      </c>
      <c r="T335" s="12">
        <f t="shared" si="29"/>
        <v>176</v>
      </c>
      <c r="U335" t="s">
        <v>1379</v>
      </c>
    </row>
    <row r="336" spans="1:21" ht="12.75" x14ac:dyDescent="0.2">
      <c r="A336" s="1">
        <v>334</v>
      </c>
      <c r="B336" s="1">
        <v>334</v>
      </c>
      <c r="C336" s="1">
        <v>334</v>
      </c>
      <c r="D336" s="1">
        <v>220329</v>
      </c>
      <c r="E336" s="1" t="s">
        <v>1381</v>
      </c>
      <c r="F336" s="2" t="s">
        <v>1382</v>
      </c>
      <c r="G336" s="7">
        <v>44666</v>
      </c>
      <c r="H336" s="1" t="s">
        <v>1383</v>
      </c>
      <c r="I336" s="1" t="s">
        <v>1383</v>
      </c>
      <c r="J336" s="1" t="s">
        <v>894</v>
      </c>
      <c r="K336" s="1" t="s">
        <v>1384</v>
      </c>
      <c r="L336" s="1" t="s">
        <v>862</v>
      </c>
      <c r="N336" s="1" t="s">
        <v>21</v>
      </c>
      <c r="O336" s="1" t="s">
        <v>22</v>
      </c>
      <c r="P336" s="12">
        <f t="shared" si="25"/>
        <v>931</v>
      </c>
      <c r="Q336" s="12">
        <f t="shared" si="26"/>
        <v>61</v>
      </c>
      <c r="R336" s="12">
        <f t="shared" si="27"/>
        <v>5</v>
      </c>
      <c r="S336" s="12">
        <f t="shared" si="28"/>
        <v>186</v>
      </c>
      <c r="T336" s="12">
        <f t="shared" si="29"/>
        <v>109</v>
      </c>
      <c r="U336" t="s">
        <v>1383</v>
      </c>
    </row>
    <row r="337" spans="1:21" ht="12.75" x14ac:dyDescent="0.2">
      <c r="A337" s="1">
        <v>335</v>
      </c>
      <c r="B337" s="1">
        <v>335</v>
      </c>
      <c r="C337" s="1">
        <v>335</v>
      </c>
      <c r="D337" s="1">
        <v>220329</v>
      </c>
      <c r="E337" s="1" t="s">
        <v>1385</v>
      </c>
      <c r="F337" s="2" t="s">
        <v>1386</v>
      </c>
      <c r="G337" s="7">
        <v>44666</v>
      </c>
      <c r="H337" s="1" t="s">
        <v>1387</v>
      </c>
      <c r="I337" s="1" t="s">
        <v>1387</v>
      </c>
      <c r="J337" s="1" t="s">
        <v>894</v>
      </c>
      <c r="K337" s="1" t="s">
        <v>1388</v>
      </c>
      <c r="L337" s="1" t="s">
        <v>862</v>
      </c>
      <c r="N337" s="1" t="s">
        <v>21</v>
      </c>
      <c r="O337" s="1" t="s">
        <v>22</v>
      </c>
      <c r="P337" s="12">
        <f t="shared" si="25"/>
        <v>1556</v>
      </c>
      <c r="Q337" s="12">
        <f t="shared" si="26"/>
        <v>52</v>
      </c>
      <c r="R337" s="12">
        <f t="shared" si="27"/>
        <v>16</v>
      </c>
      <c r="S337" s="12">
        <f t="shared" si="28"/>
        <v>97</v>
      </c>
      <c r="T337" s="12">
        <f t="shared" si="29"/>
        <v>180</v>
      </c>
      <c r="U337" t="s">
        <v>1387</v>
      </c>
    </row>
    <row r="338" spans="1:21" ht="12.75" x14ac:dyDescent="0.2">
      <c r="A338" s="1">
        <v>336</v>
      </c>
      <c r="B338" s="1">
        <v>336</v>
      </c>
      <c r="C338" s="1">
        <v>336</v>
      </c>
      <c r="D338" s="1">
        <v>220329</v>
      </c>
      <c r="E338" s="1" t="s">
        <v>1389</v>
      </c>
      <c r="F338" s="2" t="s">
        <v>1390</v>
      </c>
      <c r="G338" s="7">
        <v>44666</v>
      </c>
      <c r="H338" s="1" t="s">
        <v>1391</v>
      </c>
      <c r="I338" s="1" t="s">
        <v>1391</v>
      </c>
      <c r="J338" s="1" t="s">
        <v>894</v>
      </c>
      <c r="K338" s="1" t="s">
        <v>1392</v>
      </c>
      <c r="L338" s="1" t="s">
        <v>862</v>
      </c>
      <c r="N338" s="1" t="s">
        <v>21</v>
      </c>
      <c r="O338" s="1" t="s">
        <v>22</v>
      </c>
      <c r="P338" s="12">
        <f t="shared" si="25"/>
        <v>1486</v>
      </c>
      <c r="Q338" s="12">
        <f t="shared" si="26"/>
        <v>45</v>
      </c>
      <c r="R338" s="12">
        <f t="shared" si="27"/>
        <v>9</v>
      </c>
      <c r="S338" s="12">
        <f t="shared" si="28"/>
        <v>165</v>
      </c>
      <c r="T338" s="12">
        <f t="shared" si="29"/>
        <v>186</v>
      </c>
      <c r="U338" t="s">
        <v>1391</v>
      </c>
    </row>
    <row r="339" spans="1:21" ht="12.75" x14ac:dyDescent="0.2">
      <c r="A339" s="1">
        <v>337</v>
      </c>
      <c r="B339" s="1">
        <v>337</v>
      </c>
      <c r="C339" s="1">
        <v>337</v>
      </c>
      <c r="D339" s="1">
        <v>220329</v>
      </c>
      <c r="E339" s="1" t="s">
        <v>1393</v>
      </c>
      <c r="F339" s="2" t="s">
        <v>1394</v>
      </c>
      <c r="G339" s="7">
        <v>44666</v>
      </c>
      <c r="H339" s="1" t="s">
        <v>1395</v>
      </c>
      <c r="I339" s="1" t="s">
        <v>1395</v>
      </c>
      <c r="J339" s="1" t="s">
        <v>894</v>
      </c>
      <c r="K339" s="1" t="s">
        <v>1396</v>
      </c>
      <c r="L339" s="1" t="s">
        <v>862</v>
      </c>
      <c r="N339" s="1" t="s">
        <v>21</v>
      </c>
      <c r="O339" s="1" t="s">
        <v>22</v>
      </c>
      <c r="P339" s="12">
        <f t="shared" si="25"/>
        <v>1974</v>
      </c>
      <c r="Q339" s="12">
        <f t="shared" si="26"/>
        <v>62</v>
      </c>
      <c r="R339" s="12">
        <f t="shared" si="27"/>
        <v>15</v>
      </c>
      <c r="S339" s="12">
        <f t="shared" si="28"/>
        <v>131</v>
      </c>
      <c r="T339" s="12">
        <f t="shared" si="29"/>
        <v>276</v>
      </c>
      <c r="U339" t="s">
        <v>1395</v>
      </c>
    </row>
    <row r="340" spans="1:21" ht="12.75" x14ac:dyDescent="0.2">
      <c r="A340" s="1">
        <v>338</v>
      </c>
      <c r="B340" s="1">
        <v>338</v>
      </c>
      <c r="C340" s="1">
        <v>338</v>
      </c>
      <c r="D340" s="1">
        <v>220329</v>
      </c>
      <c r="E340" s="1" t="s">
        <v>1397</v>
      </c>
      <c r="F340" s="2" t="s">
        <v>1398</v>
      </c>
      <c r="G340" s="7">
        <v>44666</v>
      </c>
      <c r="H340" s="1" t="s">
        <v>1399</v>
      </c>
      <c r="I340" s="1" t="s">
        <v>1399</v>
      </c>
      <c r="J340" s="1" t="s">
        <v>894</v>
      </c>
      <c r="K340" s="1" t="s">
        <v>1400</v>
      </c>
      <c r="L340" s="1" t="s">
        <v>862</v>
      </c>
      <c r="N340" s="1" t="s">
        <v>21</v>
      </c>
      <c r="O340" s="1" t="s">
        <v>22</v>
      </c>
      <c r="P340" s="12">
        <f t="shared" si="25"/>
        <v>2497</v>
      </c>
      <c r="Q340" s="12">
        <f t="shared" si="26"/>
        <v>66</v>
      </c>
      <c r="R340" s="12">
        <f t="shared" si="27"/>
        <v>17</v>
      </c>
      <c r="S340" s="12">
        <f t="shared" si="28"/>
        <v>146</v>
      </c>
      <c r="T340" s="12">
        <f t="shared" si="29"/>
        <v>329</v>
      </c>
      <c r="U340" t="s">
        <v>1399</v>
      </c>
    </row>
    <row r="341" spans="1:21" ht="12.75" x14ac:dyDescent="0.2">
      <c r="A341" s="1">
        <v>339</v>
      </c>
      <c r="B341" s="1">
        <v>339</v>
      </c>
      <c r="C341" s="1">
        <v>339</v>
      </c>
      <c r="D341" s="1">
        <v>220329</v>
      </c>
      <c r="E341" s="1" t="s">
        <v>1401</v>
      </c>
      <c r="F341" s="2" t="s">
        <v>1402</v>
      </c>
      <c r="G341" s="7">
        <v>44666</v>
      </c>
      <c r="H341" s="1" t="s">
        <v>1403</v>
      </c>
      <c r="I341" s="1" t="s">
        <v>1403</v>
      </c>
      <c r="J341" s="1" t="s">
        <v>894</v>
      </c>
      <c r="K341" s="1" t="s">
        <v>1404</v>
      </c>
      <c r="L341" s="1" t="s">
        <v>862</v>
      </c>
      <c r="N341" s="1" t="s">
        <v>21</v>
      </c>
      <c r="O341" s="1" t="s">
        <v>22</v>
      </c>
      <c r="P341" s="12">
        <f t="shared" si="25"/>
        <v>1807</v>
      </c>
      <c r="Q341" s="12">
        <f t="shared" si="26"/>
        <v>30</v>
      </c>
      <c r="R341" s="12">
        <f t="shared" si="27"/>
        <v>12</v>
      </c>
      <c r="S341" s="12">
        <f t="shared" si="28"/>
        <v>150</v>
      </c>
      <c r="T341" s="12">
        <f t="shared" si="29"/>
        <v>229</v>
      </c>
      <c r="U341" t="s">
        <v>1403</v>
      </c>
    </row>
    <row r="342" spans="1:21" ht="12.75" x14ac:dyDescent="0.2">
      <c r="A342" s="1">
        <v>340</v>
      </c>
      <c r="B342" s="1">
        <v>340</v>
      </c>
      <c r="C342" s="1">
        <v>340</v>
      </c>
      <c r="D342" s="1">
        <v>220329</v>
      </c>
      <c r="E342" s="1" t="s">
        <v>1405</v>
      </c>
      <c r="F342" s="2" t="s">
        <v>1406</v>
      </c>
      <c r="G342" s="7">
        <v>44666</v>
      </c>
      <c r="H342" s="1" t="s">
        <v>1407</v>
      </c>
      <c r="I342" s="1" t="s">
        <v>1407</v>
      </c>
      <c r="J342" s="1" t="s">
        <v>894</v>
      </c>
      <c r="K342" s="1" t="s">
        <v>1408</v>
      </c>
      <c r="L342" s="1" t="s">
        <v>862</v>
      </c>
      <c r="N342" s="1" t="s">
        <v>21</v>
      </c>
      <c r="O342" s="1" t="s">
        <v>22</v>
      </c>
      <c r="P342" s="12">
        <f t="shared" si="25"/>
        <v>1942</v>
      </c>
      <c r="Q342" s="12">
        <f t="shared" si="26"/>
        <v>51</v>
      </c>
      <c r="R342" s="12">
        <f t="shared" si="27"/>
        <v>11</v>
      </c>
      <c r="S342" s="12">
        <f t="shared" si="28"/>
        <v>176</v>
      </c>
      <c r="T342" s="12">
        <f t="shared" si="29"/>
        <v>229</v>
      </c>
      <c r="U342" t="s">
        <v>1407</v>
      </c>
    </row>
    <row r="343" spans="1:21" ht="12.75" x14ac:dyDescent="0.2">
      <c r="A343" s="1">
        <v>341</v>
      </c>
      <c r="B343" s="1">
        <v>341</v>
      </c>
      <c r="C343" s="1">
        <v>341</v>
      </c>
      <c r="D343" s="1">
        <v>220329</v>
      </c>
      <c r="E343" s="1" t="s">
        <v>1409</v>
      </c>
      <c r="F343" s="2" t="s">
        <v>1410</v>
      </c>
      <c r="G343" s="7">
        <v>44666</v>
      </c>
      <c r="H343" s="1" t="s">
        <v>1411</v>
      </c>
      <c r="I343" s="1" t="s">
        <v>1411</v>
      </c>
      <c r="J343" s="1" t="s">
        <v>894</v>
      </c>
      <c r="K343" s="1" t="s">
        <v>1412</v>
      </c>
      <c r="L343" s="1" t="s">
        <v>862</v>
      </c>
      <c r="N343" s="1" t="s">
        <v>21</v>
      </c>
      <c r="O343" s="1" t="s">
        <v>22</v>
      </c>
      <c r="P343" s="12">
        <f t="shared" si="25"/>
        <v>1541</v>
      </c>
      <c r="Q343" s="12">
        <f t="shared" si="26"/>
        <v>42</v>
      </c>
      <c r="R343" s="12">
        <f t="shared" si="27"/>
        <v>6</v>
      </c>
      <c r="S343" s="12">
        <f t="shared" si="28"/>
        <v>256</v>
      </c>
      <c r="T343" s="12">
        <f t="shared" si="29"/>
        <v>194</v>
      </c>
      <c r="U343" t="s">
        <v>1411</v>
      </c>
    </row>
    <row r="344" spans="1:21" ht="12.75" x14ac:dyDescent="0.2">
      <c r="A344" s="1">
        <v>342</v>
      </c>
      <c r="B344" s="1">
        <v>342</v>
      </c>
      <c r="C344" s="1">
        <v>342</v>
      </c>
      <c r="D344" s="1">
        <v>220329</v>
      </c>
      <c r="E344" s="1" t="s">
        <v>1413</v>
      </c>
      <c r="F344" s="1" t="s">
        <v>1414</v>
      </c>
      <c r="G344" s="7">
        <v>44669</v>
      </c>
      <c r="H344" s="1" t="s">
        <v>1415</v>
      </c>
      <c r="I344" s="1" t="s">
        <v>1415</v>
      </c>
      <c r="J344" s="1" t="s">
        <v>894</v>
      </c>
      <c r="K344" s="1" t="s">
        <v>1416</v>
      </c>
      <c r="L344" s="1" t="s">
        <v>862</v>
      </c>
      <c r="N344" s="1" t="s">
        <v>21</v>
      </c>
      <c r="O344" s="1" t="s">
        <v>22</v>
      </c>
      <c r="P344" s="12">
        <f t="shared" si="25"/>
        <v>1361</v>
      </c>
      <c r="Q344" s="12">
        <f t="shared" si="26"/>
        <v>49</v>
      </c>
      <c r="R344" s="12">
        <f t="shared" si="27"/>
        <v>11</v>
      </c>
      <c r="S344" s="12">
        <f t="shared" si="28"/>
        <v>123</v>
      </c>
      <c r="T344" s="12">
        <f t="shared" si="29"/>
        <v>165</v>
      </c>
      <c r="U344" t="s">
        <v>1415</v>
      </c>
    </row>
    <row r="345" spans="1:21" ht="12.75" x14ac:dyDescent="0.2">
      <c r="A345" s="1">
        <v>343</v>
      </c>
      <c r="B345" s="1">
        <v>343</v>
      </c>
      <c r="C345" s="1">
        <v>343</v>
      </c>
      <c r="D345" s="1">
        <v>220329</v>
      </c>
      <c r="E345" s="1" t="s">
        <v>1417</v>
      </c>
      <c r="F345" s="2" t="s">
        <v>1418</v>
      </c>
      <c r="G345" s="7">
        <v>44669</v>
      </c>
      <c r="H345" s="1" t="s">
        <v>1419</v>
      </c>
      <c r="I345" s="1" t="s">
        <v>1419</v>
      </c>
      <c r="J345" s="1" t="s">
        <v>894</v>
      </c>
      <c r="K345" s="1" t="s">
        <v>1420</v>
      </c>
      <c r="L345" s="1" t="s">
        <v>862</v>
      </c>
      <c r="N345" s="1" t="s">
        <v>21</v>
      </c>
      <c r="O345" s="1" t="s">
        <v>22</v>
      </c>
      <c r="P345" s="12">
        <f t="shared" si="25"/>
        <v>1466</v>
      </c>
      <c r="Q345" s="12">
        <f t="shared" si="26"/>
        <v>62</v>
      </c>
      <c r="R345" s="12">
        <f t="shared" si="27"/>
        <v>13</v>
      </c>
      <c r="S345" s="12">
        <f t="shared" si="28"/>
        <v>112</v>
      </c>
      <c r="T345" s="12">
        <f t="shared" si="29"/>
        <v>182</v>
      </c>
      <c r="U345" t="s">
        <v>1419</v>
      </c>
    </row>
    <row r="346" spans="1:21" ht="12.75" x14ac:dyDescent="0.2">
      <c r="A346" s="1">
        <v>344</v>
      </c>
      <c r="B346" s="1">
        <v>344</v>
      </c>
      <c r="C346" s="1">
        <v>344</v>
      </c>
      <c r="D346" s="1">
        <v>220329</v>
      </c>
      <c r="E346" s="1" t="s">
        <v>1421</v>
      </c>
      <c r="F346" s="2" t="s">
        <v>1422</v>
      </c>
      <c r="G346" s="7">
        <v>44671</v>
      </c>
      <c r="H346" s="1" t="s">
        <v>1423</v>
      </c>
      <c r="I346" s="1" t="s">
        <v>1423</v>
      </c>
      <c r="J346" s="1" t="s">
        <v>894</v>
      </c>
      <c r="K346" s="1" t="s">
        <v>1424</v>
      </c>
      <c r="L346" s="1" t="s">
        <v>862</v>
      </c>
      <c r="N346" s="1" t="s">
        <v>21</v>
      </c>
      <c r="O346" s="1" t="s">
        <v>22</v>
      </c>
      <c r="P346" s="12">
        <f t="shared" si="25"/>
        <v>1458</v>
      </c>
      <c r="Q346" s="12">
        <f t="shared" si="26"/>
        <v>39</v>
      </c>
      <c r="R346" s="12">
        <f t="shared" si="27"/>
        <v>10</v>
      </c>
      <c r="S346" s="12">
        <f t="shared" si="28"/>
        <v>145</v>
      </c>
      <c r="T346" s="12">
        <f t="shared" si="29"/>
        <v>179</v>
      </c>
      <c r="U346" t="s">
        <v>1423</v>
      </c>
    </row>
    <row r="347" spans="1:21" ht="12.75" x14ac:dyDescent="0.2">
      <c r="A347" s="1">
        <v>345</v>
      </c>
      <c r="B347" s="1">
        <v>345</v>
      </c>
      <c r="C347" s="1">
        <v>345</v>
      </c>
      <c r="D347" s="1">
        <v>220329</v>
      </c>
      <c r="E347" s="1" t="s">
        <v>1425</v>
      </c>
      <c r="F347" s="2" t="s">
        <v>1426</v>
      </c>
      <c r="G347" s="7">
        <v>44671</v>
      </c>
      <c r="H347" s="1" t="s">
        <v>1427</v>
      </c>
      <c r="I347" s="1" t="s">
        <v>1427</v>
      </c>
      <c r="J347" s="1" t="s">
        <v>894</v>
      </c>
      <c r="K347" s="1" t="s">
        <v>1428</v>
      </c>
      <c r="L347" s="1" t="s">
        <v>862</v>
      </c>
      <c r="N347" s="1" t="s">
        <v>21</v>
      </c>
      <c r="O347" s="1" t="s">
        <v>22</v>
      </c>
      <c r="P347" s="12">
        <f t="shared" si="25"/>
        <v>1878</v>
      </c>
      <c r="Q347" s="12">
        <f t="shared" si="26"/>
        <v>41</v>
      </c>
      <c r="R347" s="12">
        <f t="shared" si="27"/>
        <v>14</v>
      </c>
      <c r="S347" s="12">
        <f t="shared" si="28"/>
        <v>134</v>
      </c>
      <c r="T347" s="12">
        <f t="shared" si="29"/>
        <v>228</v>
      </c>
      <c r="U347" t="s">
        <v>1427</v>
      </c>
    </row>
    <row r="348" spans="1:21" ht="12.75" x14ac:dyDescent="0.2">
      <c r="A348" s="1">
        <v>346</v>
      </c>
      <c r="B348" s="1">
        <v>346</v>
      </c>
      <c r="C348" s="1">
        <v>346</v>
      </c>
      <c r="D348" s="1">
        <v>220329</v>
      </c>
      <c r="E348" s="1" t="s">
        <v>1429</v>
      </c>
      <c r="F348" s="1" t="s">
        <v>1430</v>
      </c>
      <c r="G348" s="7">
        <v>44671</v>
      </c>
      <c r="H348" s="1" t="s">
        <v>1431</v>
      </c>
      <c r="I348" s="1" t="s">
        <v>1431</v>
      </c>
      <c r="J348" s="1" t="s">
        <v>894</v>
      </c>
      <c r="K348" s="1" t="s">
        <v>1432</v>
      </c>
      <c r="L348" s="1" t="s">
        <v>862</v>
      </c>
      <c r="N348" s="1" t="s">
        <v>21</v>
      </c>
      <c r="O348" s="1" t="s">
        <v>22</v>
      </c>
      <c r="P348" s="12">
        <f t="shared" si="25"/>
        <v>1813</v>
      </c>
      <c r="Q348" s="12">
        <f t="shared" si="26"/>
        <v>61</v>
      </c>
      <c r="R348" s="12">
        <f t="shared" si="27"/>
        <v>19</v>
      </c>
      <c r="S348" s="12">
        <f t="shared" si="28"/>
        <v>95</v>
      </c>
      <c r="T348" s="12">
        <f t="shared" si="29"/>
        <v>225</v>
      </c>
      <c r="U348" t="s">
        <v>1431</v>
      </c>
    </row>
    <row r="349" spans="1:21" ht="12.75" x14ac:dyDescent="0.2">
      <c r="A349" s="1">
        <v>347</v>
      </c>
      <c r="B349" s="1">
        <v>347</v>
      </c>
      <c r="C349" s="1">
        <v>347</v>
      </c>
      <c r="D349" s="1">
        <v>220329</v>
      </c>
      <c r="E349" s="1" t="s">
        <v>1433</v>
      </c>
      <c r="F349" s="2" t="s">
        <v>1434</v>
      </c>
      <c r="G349" s="7">
        <v>44671</v>
      </c>
      <c r="H349" s="1" t="s">
        <v>1435</v>
      </c>
      <c r="I349" s="1" t="s">
        <v>1435</v>
      </c>
      <c r="J349" s="1" t="s">
        <v>894</v>
      </c>
      <c r="K349" s="1" t="s">
        <v>1436</v>
      </c>
      <c r="L349" s="1" t="s">
        <v>862</v>
      </c>
      <c r="N349" s="1" t="s">
        <v>21</v>
      </c>
      <c r="O349" s="1" t="s">
        <v>22</v>
      </c>
      <c r="P349" s="12">
        <f t="shared" si="25"/>
        <v>1540</v>
      </c>
      <c r="Q349" s="12">
        <f t="shared" si="26"/>
        <v>32</v>
      </c>
      <c r="R349" s="12">
        <f t="shared" si="27"/>
        <v>12</v>
      </c>
      <c r="S349" s="12">
        <f t="shared" si="28"/>
        <v>128</v>
      </c>
      <c r="T349" s="12">
        <f t="shared" si="29"/>
        <v>202</v>
      </c>
      <c r="U349" t="s">
        <v>1435</v>
      </c>
    </row>
    <row r="350" spans="1:21" ht="12.75" x14ac:dyDescent="0.2">
      <c r="A350" s="1">
        <v>348</v>
      </c>
      <c r="B350" s="1">
        <v>348</v>
      </c>
      <c r="C350" s="1">
        <v>348</v>
      </c>
      <c r="D350" s="1">
        <v>220329</v>
      </c>
      <c r="E350" s="1" t="s">
        <v>1437</v>
      </c>
      <c r="F350" s="2" t="s">
        <v>1438</v>
      </c>
      <c r="G350" s="7">
        <v>44673</v>
      </c>
      <c r="H350" s="1" t="s">
        <v>1439</v>
      </c>
      <c r="I350" s="1" t="s">
        <v>1439</v>
      </c>
      <c r="J350" s="1" t="s">
        <v>894</v>
      </c>
      <c r="K350" s="1" t="s">
        <v>1440</v>
      </c>
      <c r="L350" s="1" t="s">
        <v>862</v>
      </c>
      <c r="N350" s="1" t="s">
        <v>21</v>
      </c>
      <c r="O350" s="1" t="s">
        <v>22</v>
      </c>
      <c r="P350" s="12">
        <f t="shared" si="25"/>
        <v>1476</v>
      </c>
      <c r="Q350" s="12">
        <f t="shared" si="26"/>
        <v>40</v>
      </c>
      <c r="R350" s="12">
        <f t="shared" si="27"/>
        <v>13</v>
      </c>
      <c r="S350" s="12">
        <f t="shared" si="28"/>
        <v>113</v>
      </c>
      <c r="T350" s="12">
        <f t="shared" si="29"/>
        <v>203</v>
      </c>
      <c r="U350" t="s">
        <v>1439</v>
      </c>
    </row>
    <row r="351" spans="1:21" ht="12.75" x14ac:dyDescent="0.2">
      <c r="A351" s="1">
        <v>349</v>
      </c>
      <c r="B351" s="1">
        <v>349</v>
      </c>
      <c r="C351" s="1">
        <v>349</v>
      </c>
      <c r="D351" s="1">
        <v>220329</v>
      </c>
      <c r="E351" s="1" t="s">
        <v>1441</v>
      </c>
      <c r="F351" s="1" t="s">
        <v>1442</v>
      </c>
      <c r="G351" s="7">
        <v>44674</v>
      </c>
      <c r="H351" s="1" t="s">
        <v>1443</v>
      </c>
      <c r="I351" s="1" t="s">
        <v>1443</v>
      </c>
      <c r="J351" s="1" t="s">
        <v>894</v>
      </c>
      <c r="K351" s="1" t="s">
        <v>1444</v>
      </c>
      <c r="L351" s="1" t="s">
        <v>862</v>
      </c>
      <c r="N351" s="1" t="s">
        <v>21</v>
      </c>
      <c r="O351" s="1" t="s">
        <v>22</v>
      </c>
      <c r="P351" s="12">
        <f t="shared" si="25"/>
        <v>1282</v>
      </c>
      <c r="Q351" s="12">
        <f t="shared" si="26"/>
        <v>50</v>
      </c>
      <c r="R351" s="12">
        <f t="shared" si="27"/>
        <v>5</v>
      </c>
      <c r="S351" s="12">
        <f t="shared" si="28"/>
        <v>256</v>
      </c>
      <c r="T351" s="12">
        <f t="shared" si="29"/>
        <v>165</v>
      </c>
      <c r="U351" t="s">
        <v>1443</v>
      </c>
    </row>
    <row r="352" spans="1:21" ht="12.75" x14ac:dyDescent="0.2">
      <c r="A352" s="1">
        <v>350</v>
      </c>
      <c r="B352" s="1">
        <v>350</v>
      </c>
      <c r="C352" s="1">
        <v>350</v>
      </c>
      <c r="D352" s="1">
        <v>220329</v>
      </c>
      <c r="E352" s="1" t="s">
        <v>1445</v>
      </c>
      <c r="F352" s="2" t="s">
        <v>1446</v>
      </c>
      <c r="G352" s="7">
        <v>44680</v>
      </c>
      <c r="H352" s="1" t="s">
        <v>1447</v>
      </c>
      <c r="I352" s="1" t="s">
        <v>1447</v>
      </c>
      <c r="J352" s="1" t="s">
        <v>894</v>
      </c>
      <c r="K352" s="1" t="s">
        <v>1448</v>
      </c>
      <c r="L352" s="1" t="s">
        <v>862</v>
      </c>
      <c r="N352" s="1" t="s">
        <v>21</v>
      </c>
      <c r="O352" s="1" t="s">
        <v>22</v>
      </c>
      <c r="P352" s="12">
        <f t="shared" si="25"/>
        <v>1801</v>
      </c>
      <c r="Q352" s="12">
        <f t="shared" si="26"/>
        <v>47</v>
      </c>
      <c r="R352" s="12">
        <f t="shared" si="27"/>
        <v>13</v>
      </c>
      <c r="S352" s="12">
        <f t="shared" si="28"/>
        <v>138</v>
      </c>
      <c r="T352" s="12">
        <f t="shared" si="29"/>
        <v>225</v>
      </c>
      <c r="U352" t="s">
        <v>1447</v>
      </c>
    </row>
    <row r="353" spans="1:21" ht="12.75" x14ac:dyDescent="0.2">
      <c r="A353" s="1">
        <v>351</v>
      </c>
      <c r="B353" s="1">
        <v>351</v>
      </c>
      <c r="C353" s="1">
        <v>351</v>
      </c>
      <c r="D353" s="1">
        <v>220329</v>
      </c>
      <c r="E353" s="1" t="s">
        <v>1449</v>
      </c>
      <c r="F353" s="2" t="s">
        <v>1450</v>
      </c>
      <c r="G353" s="7">
        <v>44681</v>
      </c>
      <c r="H353" s="1" t="s">
        <v>1451</v>
      </c>
      <c r="I353" s="1" t="s">
        <v>1451</v>
      </c>
      <c r="J353" s="1" t="s">
        <v>894</v>
      </c>
      <c r="K353" s="1" t="s">
        <v>1452</v>
      </c>
      <c r="L353" s="1" t="s">
        <v>862</v>
      </c>
      <c r="N353" s="1" t="s">
        <v>21</v>
      </c>
      <c r="O353" s="1" t="s">
        <v>22</v>
      </c>
      <c r="P353" s="12">
        <f t="shared" si="25"/>
        <v>1786</v>
      </c>
      <c r="Q353" s="12">
        <f t="shared" si="26"/>
        <v>43</v>
      </c>
      <c r="R353" s="12">
        <f t="shared" si="27"/>
        <v>13</v>
      </c>
      <c r="S353" s="12">
        <f t="shared" si="28"/>
        <v>137</v>
      </c>
      <c r="T353" s="12">
        <f t="shared" si="29"/>
        <v>252</v>
      </c>
      <c r="U353" t="s">
        <v>1451</v>
      </c>
    </row>
    <row r="354" spans="1:21" ht="12.75" x14ac:dyDescent="0.2">
      <c r="A354" s="1">
        <v>352</v>
      </c>
      <c r="B354" s="1">
        <v>352</v>
      </c>
      <c r="C354" s="1">
        <v>352</v>
      </c>
      <c r="D354" s="1">
        <v>220329</v>
      </c>
      <c r="E354" s="1" t="s">
        <v>1453</v>
      </c>
      <c r="F354" s="1" t="s">
        <v>1454</v>
      </c>
      <c r="G354" s="7">
        <v>44681</v>
      </c>
      <c r="H354" s="1" t="s">
        <v>1455</v>
      </c>
      <c r="I354" s="1" t="s">
        <v>1455</v>
      </c>
      <c r="J354" s="1" t="s">
        <v>894</v>
      </c>
      <c r="K354" s="1" t="s">
        <v>1456</v>
      </c>
      <c r="L354" s="1" t="s">
        <v>862</v>
      </c>
      <c r="N354" s="1" t="s">
        <v>21</v>
      </c>
      <c r="O354" s="1" t="s">
        <v>22</v>
      </c>
      <c r="P354" s="12">
        <f t="shared" si="25"/>
        <v>1942</v>
      </c>
      <c r="Q354" s="12">
        <f t="shared" si="26"/>
        <v>55</v>
      </c>
      <c r="R354" s="12">
        <f t="shared" si="27"/>
        <v>13</v>
      </c>
      <c r="S354" s="12">
        <f t="shared" si="28"/>
        <v>149</v>
      </c>
      <c r="T354" s="12">
        <f t="shared" si="29"/>
        <v>259</v>
      </c>
      <c r="U354" t="s">
        <v>1455</v>
      </c>
    </row>
    <row r="355" spans="1:21" ht="12.75" x14ac:dyDescent="0.2">
      <c r="A355" s="1">
        <v>353</v>
      </c>
      <c r="B355" s="1">
        <v>353</v>
      </c>
      <c r="C355" s="1">
        <v>353</v>
      </c>
      <c r="D355" s="1">
        <v>220329</v>
      </c>
      <c r="E355" s="1" t="s">
        <v>1457</v>
      </c>
      <c r="F355" s="2" t="s">
        <v>1458</v>
      </c>
      <c r="G355" s="7">
        <v>44681</v>
      </c>
      <c r="H355" s="1" t="s">
        <v>1459</v>
      </c>
      <c r="I355" s="1" t="s">
        <v>1459</v>
      </c>
      <c r="J355" s="1" t="s">
        <v>894</v>
      </c>
      <c r="K355" s="1" t="s">
        <v>1371</v>
      </c>
      <c r="L355" s="1" t="s">
        <v>862</v>
      </c>
      <c r="N355" s="1" t="s">
        <v>21</v>
      </c>
      <c r="O355" s="1" t="s">
        <v>22</v>
      </c>
      <c r="P355" s="12">
        <f t="shared" si="25"/>
        <v>1237</v>
      </c>
      <c r="Q355" s="12">
        <f t="shared" si="26"/>
        <v>49</v>
      </c>
      <c r="R355" s="12">
        <f t="shared" si="27"/>
        <v>11</v>
      </c>
      <c r="S355" s="12">
        <f t="shared" si="28"/>
        <v>112</v>
      </c>
      <c r="T355" s="12">
        <f t="shared" si="29"/>
        <v>158</v>
      </c>
      <c r="U355" t="s">
        <v>1459</v>
      </c>
    </row>
    <row r="356" spans="1:21" ht="12.75" x14ac:dyDescent="0.2">
      <c r="A356" s="1">
        <v>354</v>
      </c>
      <c r="B356" s="1">
        <v>354</v>
      </c>
      <c r="C356" s="1">
        <v>354</v>
      </c>
      <c r="D356" s="1">
        <v>220329</v>
      </c>
      <c r="E356" s="1" t="s">
        <v>1460</v>
      </c>
      <c r="F356" s="2" t="s">
        <v>1461</v>
      </c>
      <c r="G356" s="7">
        <v>44681</v>
      </c>
      <c r="H356" s="1" t="s">
        <v>1462</v>
      </c>
      <c r="I356" s="1" t="s">
        <v>1462</v>
      </c>
      <c r="J356" s="1" t="s">
        <v>894</v>
      </c>
      <c r="K356" s="1" t="s">
        <v>1247</v>
      </c>
      <c r="L356" s="1" t="s">
        <v>862</v>
      </c>
      <c r="N356" s="1" t="s">
        <v>21</v>
      </c>
      <c r="O356" s="1" t="s">
        <v>22</v>
      </c>
      <c r="P356" s="12">
        <f t="shared" si="25"/>
        <v>1643</v>
      </c>
      <c r="Q356" s="12">
        <f t="shared" si="26"/>
        <v>38</v>
      </c>
      <c r="R356" s="12">
        <f t="shared" si="27"/>
        <v>14</v>
      </c>
      <c r="S356" s="12">
        <f t="shared" si="28"/>
        <v>117</v>
      </c>
      <c r="T356" s="12">
        <f t="shared" si="29"/>
        <v>205</v>
      </c>
      <c r="U356" t="s">
        <v>1462</v>
      </c>
    </row>
    <row r="357" spans="1:21" ht="12.75" x14ac:dyDescent="0.2">
      <c r="A357" s="1">
        <v>355</v>
      </c>
      <c r="B357" s="1">
        <v>355</v>
      </c>
      <c r="C357" s="1">
        <v>355</v>
      </c>
      <c r="D357" s="1">
        <v>220329</v>
      </c>
      <c r="E357" s="1" t="s">
        <v>1463</v>
      </c>
      <c r="F357" s="2" t="s">
        <v>1464</v>
      </c>
      <c r="G357" s="7">
        <v>44681</v>
      </c>
      <c r="H357" s="1" t="s">
        <v>1465</v>
      </c>
      <c r="I357" s="1" t="s">
        <v>1465</v>
      </c>
      <c r="J357" s="1" t="s">
        <v>894</v>
      </c>
      <c r="K357" s="1" t="s">
        <v>1466</v>
      </c>
      <c r="L357" s="1" t="s">
        <v>862</v>
      </c>
      <c r="N357" s="1" t="s">
        <v>21</v>
      </c>
      <c r="O357" s="1" t="s">
        <v>22</v>
      </c>
      <c r="P357" s="12">
        <f t="shared" si="25"/>
        <v>2034</v>
      </c>
      <c r="Q357" s="12">
        <f t="shared" si="26"/>
        <v>43</v>
      </c>
      <c r="R357" s="12">
        <f t="shared" si="27"/>
        <v>21</v>
      </c>
      <c r="S357" s="12">
        <f t="shared" si="28"/>
        <v>96</v>
      </c>
      <c r="T357" s="12">
        <f t="shared" si="29"/>
        <v>262</v>
      </c>
      <c r="U357" t="s">
        <v>1465</v>
      </c>
    </row>
    <row r="358" spans="1:21" ht="12.75" x14ac:dyDescent="0.2">
      <c r="A358" s="1">
        <v>356</v>
      </c>
      <c r="B358" s="1">
        <v>356</v>
      </c>
      <c r="C358" s="1">
        <v>356</v>
      </c>
      <c r="D358" s="1">
        <v>220329</v>
      </c>
      <c r="E358" s="1" t="s">
        <v>1467</v>
      </c>
      <c r="F358" s="2" t="s">
        <v>1468</v>
      </c>
      <c r="G358" s="7">
        <v>44681</v>
      </c>
      <c r="H358" s="1" t="s">
        <v>1469</v>
      </c>
      <c r="I358" s="1" t="s">
        <v>1469</v>
      </c>
      <c r="J358" s="1" t="s">
        <v>894</v>
      </c>
      <c r="K358" s="1" t="s">
        <v>1470</v>
      </c>
      <c r="L358" s="1" t="s">
        <v>862</v>
      </c>
      <c r="N358" s="1" t="s">
        <v>21</v>
      </c>
      <c r="O358" s="1" t="s">
        <v>22</v>
      </c>
      <c r="P358" s="12">
        <f t="shared" si="25"/>
        <v>1817</v>
      </c>
      <c r="Q358" s="12">
        <f t="shared" si="26"/>
        <v>32</v>
      </c>
      <c r="R358" s="12">
        <f t="shared" si="27"/>
        <v>15</v>
      </c>
      <c r="S358" s="12">
        <f t="shared" si="28"/>
        <v>121</v>
      </c>
      <c r="T358" s="12">
        <f t="shared" si="29"/>
        <v>228</v>
      </c>
      <c r="U358" t="s">
        <v>1469</v>
      </c>
    </row>
    <row r="359" spans="1:21" ht="12.75" x14ac:dyDescent="0.2">
      <c r="A359" s="1">
        <v>357</v>
      </c>
      <c r="B359" s="1">
        <v>357</v>
      </c>
      <c r="C359" s="1">
        <v>357</v>
      </c>
      <c r="D359" s="1">
        <v>220329</v>
      </c>
      <c r="E359" s="1" t="s">
        <v>1471</v>
      </c>
      <c r="F359" s="2" t="s">
        <v>1472</v>
      </c>
      <c r="G359" s="7">
        <v>44681</v>
      </c>
      <c r="H359" s="1" t="s">
        <v>1473</v>
      </c>
      <c r="I359" s="1" t="s">
        <v>1473</v>
      </c>
      <c r="J359" s="1" t="s">
        <v>894</v>
      </c>
      <c r="K359" s="1" t="s">
        <v>1474</v>
      </c>
      <c r="L359" s="1" t="s">
        <v>862</v>
      </c>
      <c r="N359" s="1" t="s">
        <v>21</v>
      </c>
      <c r="O359" s="1" t="s">
        <v>22</v>
      </c>
      <c r="P359" s="12">
        <f t="shared" si="25"/>
        <v>1090</v>
      </c>
      <c r="Q359" s="12">
        <f t="shared" si="26"/>
        <v>46</v>
      </c>
      <c r="R359" s="12">
        <f t="shared" si="27"/>
        <v>12</v>
      </c>
      <c r="S359" s="12">
        <f t="shared" si="28"/>
        <v>90</v>
      </c>
      <c r="T359" s="12">
        <f t="shared" si="29"/>
        <v>123</v>
      </c>
      <c r="U359" t="s">
        <v>1473</v>
      </c>
    </row>
    <row r="360" spans="1:21" ht="12.75" x14ac:dyDescent="0.2">
      <c r="A360" s="1">
        <v>358</v>
      </c>
      <c r="B360" s="1">
        <v>358</v>
      </c>
      <c r="C360" s="1">
        <v>358</v>
      </c>
      <c r="D360" s="1">
        <v>220329</v>
      </c>
      <c r="E360" s="1" t="s">
        <v>1475</v>
      </c>
      <c r="F360" s="2" t="s">
        <v>1476</v>
      </c>
      <c r="G360" s="7">
        <v>44681</v>
      </c>
      <c r="H360" s="1" t="s">
        <v>1477</v>
      </c>
      <c r="I360" s="1" t="s">
        <v>1477</v>
      </c>
      <c r="J360" s="1" t="s">
        <v>894</v>
      </c>
      <c r="K360" s="1" t="s">
        <v>1478</v>
      </c>
      <c r="L360" s="1" t="s">
        <v>862</v>
      </c>
      <c r="N360" s="1" t="s">
        <v>21</v>
      </c>
      <c r="O360" s="1" t="s">
        <v>22</v>
      </c>
      <c r="P360" s="12">
        <f t="shared" si="25"/>
        <v>1548</v>
      </c>
      <c r="Q360" s="12">
        <f t="shared" si="26"/>
        <v>28</v>
      </c>
      <c r="R360" s="12">
        <f t="shared" si="27"/>
        <v>9</v>
      </c>
      <c r="S360" s="12">
        <f t="shared" si="28"/>
        <v>172</v>
      </c>
      <c r="T360" s="12">
        <f t="shared" si="29"/>
        <v>187</v>
      </c>
      <c r="U360" t="s">
        <v>1477</v>
      </c>
    </row>
    <row r="361" spans="1:21" ht="12.75" x14ac:dyDescent="0.2">
      <c r="A361" s="1">
        <v>359</v>
      </c>
      <c r="B361" s="1">
        <v>359</v>
      </c>
      <c r="C361" s="1">
        <v>359</v>
      </c>
      <c r="D361" s="1">
        <v>220329</v>
      </c>
      <c r="E361" s="1" t="s">
        <v>1479</v>
      </c>
      <c r="F361" s="2" t="s">
        <v>1480</v>
      </c>
      <c r="G361" s="7">
        <v>44681</v>
      </c>
      <c r="H361" s="1" t="s">
        <v>1481</v>
      </c>
      <c r="I361" s="1" t="s">
        <v>1481</v>
      </c>
      <c r="J361" s="1" t="s">
        <v>894</v>
      </c>
      <c r="K361" s="1" t="s">
        <v>1482</v>
      </c>
      <c r="L361" s="1" t="s">
        <v>862</v>
      </c>
      <c r="N361" s="1" t="s">
        <v>21</v>
      </c>
      <c r="O361" s="1" t="s">
        <v>22</v>
      </c>
      <c r="P361" s="12">
        <f t="shared" si="25"/>
        <v>1344</v>
      </c>
      <c r="Q361" s="12">
        <f t="shared" si="26"/>
        <v>33</v>
      </c>
      <c r="R361" s="12">
        <f t="shared" si="27"/>
        <v>17</v>
      </c>
      <c r="S361" s="12">
        <f t="shared" si="28"/>
        <v>79</v>
      </c>
      <c r="T361" s="12">
        <f t="shared" si="29"/>
        <v>172</v>
      </c>
      <c r="U361" t="s">
        <v>1481</v>
      </c>
    </row>
    <row r="362" spans="1:21" ht="12.75" x14ac:dyDescent="0.2">
      <c r="A362" s="1">
        <v>360</v>
      </c>
      <c r="B362" s="1">
        <v>360</v>
      </c>
      <c r="C362" s="1">
        <v>360</v>
      </c>
      <c r="D362" s="1">
        <v>220329</v>
      </c>
      <c r="E362" s="1" t="s">
        <v>1483</v>
      </c>
      <c r="F362" s="2" t="s">
        <v>1484</v>
      </c>
      <c r="G362" s="7">
        <v>44681</v>
      </c>
      <c r="H362" s="1" t="s">
        <v>1485</v>
      </c>
      <c r="I362" s="1" t="s">
        <v>1485</v>
      </c>
      <c r="J362" s="1" t="s">
        <v>894</v>
      </c>
      <c r="K362" s="1" t="s">
        <v>1486</v>
      </c>
      <c r="L362" s="1" t="s">
        <v>862</v>
      </c>
      <c r="N362" s="1" t="s">
        <v>21</v>
      </c>
      <c r="O362" s="1" t="s">
        <v>22</v>
      </c>
      <c r="P362" s="12">
        <f t="shared" si="25"/>
        <v>1541</v>
      </c>
      <c r="Q362" s="12">
        <f t="shared" si="26"/>
        <v>28</v>
      </c>
      <c r="R362" s="12">
        <f t="shared" si="27"/>
        <v>14</v>
      </c>
      <c r="S362" s="12">
        <f t="shared" si="28"/>
        <v>110</v>
      </c>
      <c r="T362" s="12">
        <f t="shared" si="29"/>
        <v>196</v>
      </c>
      <c r="U362" t="s">
        <v>1485</v>
      </c>
    </row>
    <row r="363" spans="1:21" ht="12.75" x14ac:dyDescent="0.2">
      <c r="A363" s="1">
        <v>361</v>
      </c>
      <c r="B363" s="1">
        <v>361</v>
      </c>
      <c r="C363" s="1">
        <v>361</v>
      </c>
      <c r="D363" s="1">
        <v>220329</v>
      </c>
      <c r="E363" s="1" t="s">
        <v>1487</v>
      </c>
      <c r="F363" s="2" t="s">
        <v>1488</v>
      </c>
      <c r="G363" s="7">
        <v>44681</v>
      </c>
      <c r="H363" s="1" t="s">
        <v>1489</v>
      </c>
      <c r="I363" s="1" t="s">
        <v>1489</v>
      </c>
      <c r="J363" s="1" t="s">
        <v>894</v>
      </c>
      <c r="K363" s="1" t="s">
        <v>1490</v>
      </c>
      <c r="L363" s="1" t="s">
        <v>862</v>
      </c>
      <c r="N363" s="1" t="s">
        <v>21</v>
      </c>
      <c r="O363" s="1" t="s">
        <v>22</v>
      </c>
      <c r="P363" s="12">
        <f t="shared" si="25"/>
        <v>1989</v>
      </c>
      <c r="Q363" s="12">
        <f t="shared" si="26"/>
        <v>42</v>
      </c>
      <c r="R363" s="12">
        <f t="shared" si="27"/>
        <v>11</v>
      </c>
      <c r="S363" s="12">
        <f t="shared" si="28"/>
        <v>180</v>
      </c>
      <c r="T363" s="12">
        <f t="shared" si="29"/>
        <v>250</v>
      </c>
      <c r="U363" t="s">
        <v>1489</v>
      </c>
    </row>
    <row r="364" spans="1:21" ht="12.75" x14ac:dyDescent="0.2">
      <c r="A364" s="1">
        <v>362</v>
      </c>
      <c r="B364" s="1">
        <v>362</v>
      </c>
      <c r="C364" s="1">
        <v>362</v>
      </c>
      <c r="D364" s="1">
        <v>220329</v>
      </c>
      <c r="E364" s="1" t="s">
        <v>1491</v>
      </c>
      <c r="F364" s="2" t="s">
        <v>1492</v>
      </c>
      <c r="G364" s="7">
        <v>44681</v>
      </c>
      <c r="H364" s="1" t="s">
        <v>1493</v>
      </c>
      <c r="I364" s="1" t="s">
        <v>1493</v>
      </c>
      <c r="J364" s="1" t="s">
        <v>894</v>
      </c>
      <c r="K364" s="1" t="s">
        <v>1494</v>
      </c>
      <c r="L364" s="1" t="s">
        <v>862</v>
      </c>
      <c r="N364" s="1" t="s">
        <v>21</v>
      </c>
      <c r="O364" s="1" t="s">
        <v>22</v>
      </c>
      <c r="P364" s="12">
        <f t="shared" si="25"/>
        <v>1577</v>
      </c>
      <c r="Q364" s="12">
        <f t="shared" si="26"/>
        <v>41</v>
      </c>
      <c r="R364" s="12">
        <f t="shared" si="27"/>
        <v>14</v>
      </c>
      <c r="S364" s="12">
        <f t="shared" si="28"/>
        <v>112</v>
      </c>
      <c r="T364" s="12">
        <f t="shared" si="29"/>
        <v>209</v>
      </c>
      <c r="U364" t="s">
        <v>1493</v>
      </c>
    </row>
    <row r="365" spans="1:21" ht="12.75" x14ac:dyDescent="0.2">
      <c r="A365" s="1">
        <v>363</v>
      </c>
      <c r="B365" s="1">
        <v>363</v>
      </c>
      <c r="C365" s="1">
        <v>363</v>
      </c>
      <c r="D365" s="1">
        <v>220329</v>
      </c>
      <c r="E365" s="1" t="s">
        <v>1495</v>
      </c>
      <c r="F365" s="2" t="s">
        <v>1496</v>
      </c>
      <c r="G365" s="7">
        <v>44681</v>
      </c>
      <c r="H365" s="1" t="s">
        <v>1497</v>
      </c>
      <c r="I365" s="1" t="s">
        <v>1497</v>
      </c>
      <c r="J365" s="1" t="s">
        <v>894</v>
      </c>
      <c r="K365" s="1" t="s">
        <v>1498</v>
      </c>
      <c r="L365" s="1" t="s">
        <v>862</v>
      </c>
      <c r="N365" s="1" t="s">
        <v>21</v>
      </c>
      <c r="O365" s="1" t="s">
        <v>22</v>
      </c>
      <c r="P365" s="12">
        <f t="shared" si="25"/>
        <v>1822</v>
      </c>
      <c r="Q365" s="12">
        <f t="shared" si="26"/>
        <v>32</v>
      </c>
      <c r="R365" s="12">
        <f t="shared" si="27"/>
        <v>15</v>
      </c>
      <c r="S365" s="12">
        <f t="shared" si="28"/>
        <v>121</v>
      </c>
      <c r="T365" s="12">
        <f t="shared" si="29"/>
        <v>223</v>
      </c>
      <c r="U365" t="s">
        <v>1497</v>
      </c>
    </row>
    <row r="366" spans="1:21" ht="12.75" x14ac:dyDescent="0.2">
      <c r="A366" s="1">
        <v>364</v>
      </c>
      <c r="B366" s="1">
        <v>364</v>
      </c>
      <c r="C366" s="1">
        <v>364</v>
      </c>
      <c r="D366" s="1">
        <v>220329</v>
      </c>
      <c r="E366" s="1" t="s">
        <v>1499</v>
      </c>
      <c r="F366" s="2" t="s">
        <v>1500</v>
      </c>
      <c r="G366" s="7">
        <v>44683</v>
      </c>
      <c r="H366" s="1" t="s">
        <v>1501</v>
      </c>
      <c r="I366" s="1" t="s">
        <v>1501</v>
      </c>
      <c r="J366" s="1" t="s">
        <v>894</v>
      </c>
      <c r="K366" s="1" t="s">
        <v>1502</v>
      </c>
      <c r="L366" s="1" t="s">
        <v>862</v>
      </c>
      <c r="N366" s="1" t="s">
        <v>21</v>
      </c>
      <c r="O366" s="1" t="s">
        <v>22</v>
      </c>
      <c r="P366" s="12">
        <f t="shared" si="25"/>
        <v>926</v>
      </c>
      <c r="Q366" s="12">
        <f t="shared" si="26"/>
        <v>32</v>
      </c>
      <c r="R366" s="12">
        <f t="shared" si="27"/>
        <v>9</v>
      </c>
      <c r="S366" s="12">
        <f t="shared" si="28"/>
        <v>102</v>
      </c>
      <c r="T366" s="12">
        <f t="shared" si="29"/>
        <v>118</v>
      </c>
      <c r="U366" t="s">
        <v>1501</v>
      </c>
    </row>
    <row r="367" spans="1:21" ht="12.75" x14ac:dyDescent="0.2">
      <c r="A367" s="1">
        <v>365</v>
      </c>
      <c r="B367" s="1">
        <v>365</v>
      </c>
      <c r="C367" s="1">
        <v>365</v>
      </c>
      <c r="D367" s="1">
        <v>220329</v>
      </c>
      <c r="E367" s="1" t="s">
        <v>1503</v>
      </c>
      <c r="F367" s="2" t="s">
        <v>1504</v>
      </c>
      <c r="G367" s="7">
        <v>44687</v>
      </c>
      <c r="H367" s="1" t="s">
        <v>1505</v>
      </c>
      <c r="I367" s="1" t="s">
        <v>1505</v>
      </c>
      <c r="J367" s="1" t="s">
        <v>894</v>
      </c>
      <c r="K367" s="1" t="s">
        <v>1506</v>
      </c>
      <c r="L367" s="1" t="s">
        <v>862</v>
      </c>
      <c r="N367" s="1" t="s">
        <v>21</v>
      </c>
      <c r="O367" s="1" t="s">
        <v>22</v>
      </c>
      <c r="P367" s="12">
        <f t="shared" si="25"/>
        <v>1589</v>
      </c>
      <c r="Q367" s="12">
        <f t="shared" si="26"/>
        <v>39</v>
      </c>
      <c r="R367" s="12">
        <f t="shared" si="27"/>
        <v>9</v>
      </c>
      <c r="S367" s="12">
        <f t="shared" si="28"/>
        <v>176</v>
      </c>
      <c r="T367" s="12">
        <f t="shared" si="29"/>
        <v>204</v>
      </c>
      <c r="U367" t="s">
        <v>1505</v>
      </c>
    </row>
    <row r="368" spans="1:21" ht="12.75" x14ac:dyDescent="0.2">
      <c r="A368" s="1">
        <v>366</v>
      </c>
      <c r="B368" s="1">
        <v>366</v>
      </c>
      <c r="C368" s="1">
        <v>366</v>
      </c>
      <c r="D368" s="1">
        <v>220329</v>
      </c>
      <c r="E368" s="1" t="s">
        <v>1507</v>
      </c>
      <c r="F368" s="1" t="s">
        <v>1508</v>
      </c>
      <c r="G368" s="7">
        <v>44696</v>
      </c>
      <c r="H368" s="1" t="s">
        <v>1509</v>
      </c>
      <c r="I368" s="1" t="s">
        <v>1509</v>
      </c>
      <c r="J368" s="1" t="s">
        <v>894</v>
      </c>
      <c r="K368" s="1" t="s">
        <v>1510</v>
      </c>
      <c r="L368" s="1" t="s">
        <v>862</v>
      </c>
      <c r="N368" s="1" t="s">
        <v>21</v>
      </c>
      <c r="O368" s="1" t="s">
        <v>22</v>
      </c>
      <c r="P368" s="12">
        <f t="shared" si="25"/>
        <v>1662</v>
      </c>
      <c r="Q368" s="12">
        <f t="shared" si="26"/>
        <v>30</v>
      </c>
      <c r="R368" s="12">
        <f t="shared" si="27"/>
        <v>8</v>
      </c>
      <c r="S368" s="12">
        <f t="shared" si="28"/>
        <v>207</v>
      </c>
      <c r="T368" s="12">
        <f t="shared" si="29"/>
        <v>203</v>
      </c>
      <c r="U368" t="s">
        <v>1509</v>
      </c>
    </row>
    <row r="369" spans="1:21" ht="12.75" x14ac:dyDescent="0.2">
      <c r="A369" s="1">
        <v>367</v>
      </c>
      <c r="B369" s="1">
        <v>367</v>
      </c>
      <c r="C369" s="1">
        <v>367</v>
      </c>
      <c r="D369" s="1">
        <v>220329</v>
      </c>
      <c r="E369" s="1" t="s">
        <v>1511</v>
      </c>
      <c r="F369" s="2" t="s">
        <v>1512</v>
      </c>
      <c r="G369" s="7">
        <v>44712</v>
      </c>
      <c r="H369" s="1" t="s">
        <v>1513</v>
      </c>
      <c r="I369" s="1" t="s">
        <v>1513</v>
      </c>
      <c r="J369" s="1" t="s">
        <v>894</v>
      </c>
      <c r="K369" s="1" t="s">
        <v>1514</v>
      </c>
      <c r="L369" s="1" t="s">
        <v>862</v>
      </c>
      <c r="N369" s="1" t="s">
        <v>21</v>
      </c>
      <c r="O369" s="1" t="s">
        <v>22</v>
      </c>
      <c r="P369" s="12">
        <f t="shared" si="25"/>
        <v>1397</v>
      </c>
      <c r="Q369" s="12">
        <f t="shared" si="26"/>
        <v>51</v>
      </c>
      <c r="R369" s="12">
        <f t="shared" si="27"/>
        <v>10</v>
      </c>
      <c r="S369" s="12">
        <f t="shared" si="28"/>
        <v>139</v>
      </c>
      <c r="T369" s="12">
        <f t="shared" si="29"/>
        <v>172</v>
      </c>
      <c r="U369" t="s">
        <v>1513</v>
      </c>
    </row>
    <row r="370" spans="1:21" ht="12.75" x14ac:dyDescent="0.2">
      <c r="A370" s="1">
        <v>368</v>
      </c>
      <c r="B370" s="1">
        <v>368</v>
      </c>
      <c r="C370" s="1">
        <v>368</v>
      </c>
      <c r="D370" s="1">
        <v>220329</v>
      </c>
      <c r="E370" s="1" t="s">
        <v>1515</v>
      </c>
      <c r="F370" s="2" t="s">
        <v>1516</v>
      </c>
      <c r="G370" s="7">
        <v>44722</v>
      </c>
      <c r="H370" s="1" t="s">
        <v>1517</v>
      </c>
      <c r="I370" s="1" t="s">
        <v>1517</v>
      </c>
      <c r="J370" s="1" t="s">
        <v>894</v>
      </c>
      <c r="K370" s="1" t="s">
        <v>1518</v>
      </c>
      <c r="L370" s="1" t="s">
        <v>862</v>
      </c>
      <c r="N370" s="1" t="s">
        <v>21</v>
      </c>
      <c r="O370" s="1" t="s">
        <v>22</v>
      </c>
      <c r="P370" s="12">
        <f t="shared" si="25"/>
        <v>1440</v>
      </c>
      <c r="Q370" s="12">
        <f t="shared" si="26"/>
        <v>51</v>
      </c>
      <c r="R370" s="12">
        <f t="shared" si="27"/>
        <v>13</v>
      </c>
      <c r="S370" s="12">
        <f t="shared" si="28"/>
        <v>110</v>
      </c>
      <c r="T370" s="12">
        <f t="shared" si="29"/>
        <v>192</v>
      </c>
      <c r="U370" t="s">
        <v>1517</v>
      </c>
    </row>
    <row r="371" spans="1:21" ht="12.75" x14ac:dyDescent="0.2">
      <c r="A371" s="1">
        <v>369</v>
      </c>
      <c r="B371" s="1">
        <v>369</v>
      </c>
      <c r="C371" s="1">
        <v>369</v>
      </c>
      <c r="D371" s="1">
        <v>220329</v>
      </c>
      <c r="E371" s="1" t="s">
        <v>1519</v>
      </c>
      <c r="F371" s="2" t="s">
        <v>1520</v>
      </c>
      <c r="G371" s="7">
        <v>44835</v>
      </c>
      <c r="H371" s="1" t="s">
        <v>1521</v>
      </c>
      <c r="I371" s="1" t="s">
        <v>1521</v>
      </c>
      <c r="J371" s="1" t="s">
        <v>894</v>
      </c>
      <c r="K371" s="1" t="s">
        <v>1522</v>
      </c>
      <c r="L371" s="1" t="s">
        <v>862</v>
      </c>
      <c r="N371" s="1" t="s">
        <v>21</v>
      </c>
      <c r="O371" s="1" t="s">
        <v>22</v>
      </c>
      <c r="P371" s="12">
        <f t="shared" si="25"/>
        <v>353</v>
      </c>
      <c r="Q371" s="12">
        <f t="shared" si="26"/>
        <v>41</v>
      </c>
      <c r="R371" s="12">
        <f t="shared" si="27"/>
        <v>2</v>
      </c>
      <c r="S371" s="12">
        <f t="shared" si="28"/>
        <v>176</v>
      </c>
      <c r="T371" s="12">
        <f t="shared" si="29"/>
        <v>47</v>
      </c>
      <c r="U371" t="s">
        <v>1521</v>
      </c>
    </row>
    <row r="372" spans="1:21" ht="12.75" x14ac:dyDescent="0.2">
      <c r="A372" s="1">
        <v>370</v>
      </c>
      <c r="B372" s="1">
        <v>370</v>
      </c>
      <c r="C372" s="1">
        <v>370</v>
      </c>
      <c r="D372" s="1">
        <v>220329</v>
      </c>
      <c r="E372" s="1" t="s">
        <v>1523</v>
      </c>
      <c r="F372" s="2" t="s">
        <v>1524</v>
      </c>
      <c r="G372" s="7">
        <v>44896</v>
      </c>
      <c r="H372" s="1" t="s">
        <v>1525</v>
      </c>
      <c r="I372" s="1" t="s">
        <v>1525</v>
      </c>
      <c r="J372" s="1" t="s">
        <v>894</v>
      </c>
      <c r="K372" s="1" t="s">
        <v>1526</v>
      </c>
      <c r="L372" s="1" t="s">
        <v>862</v>
      </c>
      <c r="N372" s="1" t="s">
        <v>21</v>
      </c>
      <c r="O372" s="1" t="s">
        <v>22</v>
      </c>
      <c r="P372" s="12">
        <f t="shared" si="25"/>
        <v>344</v>
      </c>
      <c r="Q372" s="12">
        <f t="shared" si="26"/>
        <v>54</v>
      </c>
      <c r="R372" s="12">
        <f t="shared" si="27"/>
        <v>2</v>
      </c>
      <c r="S372" s="12">
        <f t="shared" si="28"/>
        <v>172</v>
      </c>
      <c r="T372" s="12">
        <f t="shared" si="29"/>
        <v>45</v>
      </c>
      <c r="U372" t="s">
        <v>1525</v>
      </c>
    </row>
    <row r="373" spans="1:21" ht="12.75" x14ac:dyDescent="0.2">
      <c r="A373" s="1">
        <v>371</v>
      </c>
      <c r="B373" s="1">
        <v>371</v>
      </c>
      <c r="C373" s="1">
        <v>371</v>
      </c>
      <c r="D373" s="1">
        <v>220329</v>
      </c>
      <c r="E373" s="1" t="s">
        <v>1527</v>
      </c>
      <c r="F373" s="2" t="s">
        <v>1528</v>
      </c>
      <c r="G373" s="7">
        <v>44896</v>
      </c>
      <c r="H373" s="1" t="s">
        <v>1529</v>
      </c>
      <c r="I373" s="1" t="s">
        <v>1529</v>
      </c>
      <c r="J373" s="1" t="s">
        <v>894</v>
      </c>
      <c r="K373" s="1" t="s">
        <v>1530</v>
      </c>
      <c r="L373" s="1" t="s">
        <v>862</v>
      </c>
      <c r="N373" s="1" t="s">
        <v>21</v>
      </c>
      <c r="O373" s="1" t="s">
        <v>22</v>
      </c>
      <c r="P373" s="12">
        <f t="shared" si="25"/>
        <v>1502</v>
      </c>
      <c r="Q373" s="12">
        <f t="shared" si="26"/>
        <v>63</v>
      </c>
      <c r="R373" s="12">
        <f t="shared" si="27"/>
        <v>12</v>
      </c>
      <c r="S373" s="12">
        <f t="shared" si="28"/>
        <v>125</v>
      </c>
      <c r="T373" s="12">
        <f t="shared" si="29"/>
        <v>181</v>
      </c>
      <c r="U373" t="s">
        <v>1529</v>
      </c>
    </row>
    <row r="374" spans="1:21" ht="12.75" x14ac:dyDescent="0.2">
      <c r="A374" s="1">
        <v>372</v>
      </c>
      <c r="B374" s="1">
        <v>372</v>
      </c>
      <c r="C374" s="1">
        <v>372</v>
      </c>
      <c r="D374" s="1">
        <v>220329</v>
      </c>
      <c r="E374" s="1" t="s">
        <v>1531</v>
      </c>
      <c r="F374" s="2" t="s">
        <v>1532</v>
      </c>
      <c r="G374" s="1" t="s">
        <v>1533</v>
      </c>
      <c r="H374" s="1" t="s">
        <v>1534</v>
      </c>
      <c r="I374" s="1" t="s">
        <v>1535</v>
      </c>
      <c r="J374" s="1" t="s">
        <v>17</v>
      </c>
      <c r="K374" s="1" t="s">
        <v>1536</v>
      </c>
      <c r="L374" s="1" t="s">
        <v>862</v>
      </c>
      <c r="N374" s="1" t="s">
        <v>21</v>
      </c>
      <c r="O374" s="1" t="s">
        <v>22</v>
      </c>
      <c r="P374" s="12">
        <f t="shared" si="25"/>
        <v>410</v>
      </c>
      <c r="Q374" s="12">
        <f t="shared" si="26"/>
        <v>34</v>
      </c>
      <c r="R374" s="12">
        <f t="shared" si="27"/>
        <v>3</v>
      </c>
      <c r="S374" s="12">
        <f t="shared" si="28"/>
        <v>136</v>
      </c>
      <c r="T374" s="12">
        <f t="shared" si="29"/>
        <v>68</v>
      </c>
      <c r="U374" t="s">
        <v>1534</v>
      </c>
    </row>
    <row r="375" spans="1:21" ht="12.75" x14ac:dyDescent="0.2">
      <c r="A375" s="1">
        <v>373</v>
      </c>
      <c r="B375" s="1">
        <v>373</v>
      </c>
      <c r="C375" s="1">
        <v>373</v>
      </c>
      <c r="D375" s="1">
        <v>220329</v>
      </c>
      <c r="E375" s="1" t="s">
        <v>1537</v>
      </c>
      <c r="F375" s="2" t="s">
        <v>1538</v>
      </c>
      <c r="G375" s="1" t="s">
        <v>1539</v>
      </c>
      <c r="H375" s="1" t="s">
        <v>1540</v>
      </c>
      <c r="I375" s="1" t="s">
        <v>1541</v>
      </c>
      <c r="J375" s="1" t="s">
        <v>37</v>
      </c>
      <c r="K375" s="1" t="s">
        <v>1542</v>
      </c>
      <c r="L375" s="1" t="s">
        <v>862</v>
      </c>
      <c r="N375" s="1" t="s">
        <v>28</v>
      </c>
      <c r="O375" s="1" t="s">
        <v>22</v>
      </c>
      <c r="P375" s="12">
        <f t="shared" si="25"/>
        <v>3839</v>
      </c>
      <c r="Q375" s="12">
        <f t="shared" si="26"/>
        <v>18</v>
      </c>
      <c r="R375" s="12">
        <f t="shared" si="27"/>
        <v>26</v>
      </c>
      <c r="S375" s="12">
        <f t="shared" si="28"/>
        <v>147</v>
      </c>
      <c r="T375" s="12">
        <f t="shared" si="29"/>
        <v>569</v>
      </c>
      <c r="U375" t="s">
        <v>1540</v>
      </c>
    </row>
    <row r="376" spans="1:21" ht="12.75" x14ac:dyDescent="0.2">
      <c r="A376" s="1">
        <v>374</v>
      </c>
      <c r="B376" s="1">
        <v>374</v>
      </c>
      <c r="C376" s="1">
        <v>374</v>
      </c>
      <c r="D376" s="1">
        <v>220329</v>
      </c>
      <c r="E376" s="1" t="s">
        <v>1543</v>
      </c>
      <c r="F376" s="2" t="s">
        <v>1544</v>
      </c>
      <c r="G376" s="1" t="s">
        <v>853</v>
      </c>
      <c r="H376" s="1" t="s">
        <v>1545</v>
      </c>
      <c r="I376" s="1" t="s">
        <v>1546</v>
      </c>
      <c r="J376" s="1" t="s">
        <v>37</v>
      </c>
      <c r="K376" s="1" t="s">
        <v>1547</v>
      </c>
      <c r="L376" s="1" t="s">
        <v>862</v>
      </c>
      <c r="N376" s="1" t="s">
        <v>28</v>
      </c>
      <c r="O376" s="1" t="s">
        <v>22</v>
      </c>
      <c r="P376" s="12">
        <f t="shared" si="25"/>
        <v>1732</v>
      </c>
      <c r="Q376" s="12">
        <f t="shared" si="26"/>
        <v>16</v>
      </c>
      <c r="R376" s="12">
        <f t="shared" si="27"/>
        <v>9</v>
      </c>
      <c r="S376" s="12">
        <f t="shared" si="28"/>
        <v>192</v>
      </c>
      <c r="T376" s="12">
        <f t="shared" si="29"/>
        <v>220</v>
      </c>
      <c r="U376" t="s">
        <v>1545</v>
      </c>
    </row>
    <row r="377" spans="1:21" ht="12.75" x14ac:dyDescent="0.2">
      <c r="A377" s="1">
        <v>375</v>
      </c>
      <c r="B377" s="1">
        <v>375</v>
      </c>
      <c r="C377" s="1">
        <v>375</v>
      </c>
      <c r="D377" s="1">
        <v>220329</v>
      </c>
      <c r="E377" s="1" t="s">
        <v>1548</v>
      </c>
      <c r="F377" s="2" t="s">
        <v>1549</v>
      </c>
      <c r="G377" s="1" t="s">
        <v>1550</v>
      </c>
      <c r="H377" s="1" t="s">
        <v>1551</v>
      </c>
      <c r="I377" s="1" t="s">
        <v>1552</v>
      </c>
      <c r="J377" s="1" t="s">
        <v>1553</v>
      </c>
      <c r="K377" s="1" t="s">
        <v>1554</v>
      </c>
      <c r="L377" s="1" t="s">
        <v>862</v>
      </c>
      <c r="N377" s="1" t="s">
        <v>21</v>
      </c>
      <c r="O377" s="1" t="s">
        <v>22</v>
      </c>
      <c r="P377" s="12">
        <f t="shared" si="25"/>
        <v>1984</v>
      </c>
      <c r="Q377" s="12">
        <f t="shared" si="26"/>
        <v>153</v>
      </c>
      <c r="R377" s="12">
        <f t="shared" si="27"/>
        <v>9</v>
      </c>
      <c r="S377" s="12">
        <f t="shared" si="28"/>
        <v>220</v>
      </c>
      <c r="T377" s="12">
        <f t="shared" si="29"/>
        <v>276</v>
      </c>
      <c r="U377" t="s">
        <v>1551</v>
      </c>
    </row>
    <row r="378" spans="1:21" ht="12.75" x14ac:dyDescent="0.2">
      <c r="A378" s="1">
        <v>376</v>
      </c>
      <c r="B378" s="1">
        <v>376</v>
      </c>
      <c r="C378" s="1">
        <v>376</v>
      </c>
      <c r="D378" s="1">
        <v>220329</v>
      </c>
      <c r="E378" s="1" t="s">
        <v>1555</v>
      </c>
      <c r="F378" s="2" t="s">
        <v>1556</v>
      </c>
      <c r="G378" s="1" t="s">
        <v>1557</v>
      </c>
      <c r="H378" s="1" t="s">
        <v>1558</v>
      </c>
      <c r="I378" s="1" t="s">
        <v>1559</v>
      </c>
      <c r="J378" s="1" t="s">
        <v>1553</v>
      </c>
      <c r="K378" s="1" t="s">
        <v>1560</v>
      </c>
      <c r="L378" s="1" t="s">
        <v>862</v>
      </c>
      <c r="N378" s="1" t="s">
        <v>28</v>
      </c>
      <c r="O378" s="1" t="s">
        <v>22</v>
      </c>
      <c r="P378" s="12">
        <f t="shared" si="25"/>
        <v>2814</v>
      </c>
      <c r="Q378" s="12">
        <f t="shared" si="26"/>
        <v>154</v>
      </c>
      <c r="R378" s="12">
        <f t="shared" si="27"/>
        <v>12</v>
      </c>
      <c r="S378" s="12">
        <f t="shared" si="28"/>
        <v>234</v>
      </c>
      <c r="T378" s="12">
        <f t="shared" si="29"/>
        <v>388</v>
      </c>
      <c r="U378" t="s">
        <v>1558</v>
      </c>
    </row>
    <row r="379" spans="1:21" ht="12.75" x14ac:dyDescent="0.2">
      <c r="A379" s="1">
        <v>377</v>
      </c>
      <c r="B379" s="1">
        <v>377</v>
      </c>
      <c r="C379" s="1">
        <v>377</v>
      </c>
      <c r="D379" s="1">
        <v>220329</v>
      </c>
      <c r="E379" s="1" t="s">
        <v>1561</v>
      </c>
      <c r="F379" s="2" t="s">
        <v>1562</v>
      </c>
      <c r="G379" s="1" t="s">
        <v>1563</v>
      </c>
      <c r="H379" s="1" t="s">
        <v>1564</v>
      </c>
      <c r="I379" s="1" t="s">
        <v>1565</v>
      </c>
      <c r="J379" s="1" t="s">
        <v>1553</v>
      </c>
      <c r="K379" s="1" t="s">
        <v>1566</v>
      </c>
      <c r="L379" s="1" t="s">
        <v>862</v>
      </c>
      <c r="N379" s="1" t="s">
        <v>28</v>
      </c>
      <c r="O379" s="1" t="s">
        <v>22</v>
      </c>
      <c r="P379" s="12">
        <f t="shared" si="25"/>
        <v>3121</v>
      </c>
      <c r="Q379" s="12">
        <f t="shared" si="26"/>
        <v>106</v>
      </c>
      <c r="R379" s="12">
        <f t="shared" si="27"/>
        <v>15</v>
      </c>
      <c r="S379" s="12">
        <f t="shared" si="28"/>
        <v>208</v>
      </c>
      <c r="T379" s="12">
        <f t="shared" si="29"/>
        <v>453</v>
      </c>
      <c r="U379" t="s">
        <v>1564</v>
      </c>
    </row>
    <row r="380" spans="1:21" ht="12.75" x14ac:dyDescent="0.2">
      <c r="A380" s="1">
        <v>378</v>
      </c>
      <c r="B380" s="1">
        <v>378</v>
      </c>
      <c r="C380" s="1">
        <v>378</v>
      </c>
      <c r="D380" s="1">
        <v>220329</v>
      </c>
      <c r="E380" s="1" t="s">
        <v>1567</v>
      </c>
      <c r="F380" s="2" t="s">
        <v>1568</v>
      </c>
      <c r="G380" s="1" t="s">
        <v>1569</v>
      </c>
      <c r="H380" s="1" t="s">
        <v>1570</v>
      </c>
      <c r="I380" s="1" t="s">
        <v>1571</v>
      </c>
      <c r="J380" s="1" t="s">
        <v>1553</v>
      </c>
      <c r="K380" s="1" t="s">
        <v>1572</v>
      </c>
      <c r="L380" s="1" t="s">
        <v>862</v>
      </c>
      <c r="N380" s="1" t="s">
        <v>28</v>
      </c>
      <c r="O380" s="1" t="s">
        <v>22</v>
      </c>
      <c r="P380" s="12">
        <f t="shared" si="25"/>
        <v>1845</v>
      </c>
      <c r="Q380" s="12">
        <f t="shared" si="26"/>
        <v>143</v>
      </c>
      <c r="R380" s="12">
        <f t="shared" si="27"/>
        <v>10</v>
      </c>
      <c r="S380" s="12">
        <f t="shared" si="28"/>
        <v>184</v>
      </c>
      <c r="T380" s="12">
        <f t="shared" si="29"/>
        <v>261</v>
      </c>
      <c r="U380" t="s">
        <v>1570</v>
      </c>
    </row>
    <row r="381" spans="1:21" ht="12.75" x14ac:dyDescent="0.2">
      <c r="A381" s="1">
        <v>379</v>
      </c>
      <c r="B381" s="1">
        <v>379</v>
      </c>
      <c r="C381" s="1">
        <v>379</v>
      </c>
      <c r="D381" s="1">
        <v>220329</v>
      </c>
      <c r="E381" s="1" t="s">
        <v>1573</v>
      </c>
      <c r="F381" s="2" t="s">
        <v>1574</v>
      </c>
      <c r="G381" s="1" t="s">
        <v>1575</v>
      </c>
      <c r="H381" s="1" t="s">
        <v>1576</v>
      </c>
      <c r="I381" s="1" t="s">
        <v>1577</v>
      </c>
      <c r="J381" s="1" t="s">
        <v>1553</v>
      </c>
      <c r="K381" s="1" t="s">
        <v>1578</v>
      </c>
      <c r="L381" s="1" t="s">
        <v>862</v>
      </c>
      <c r="N381" s="1" t="s">
        <v>21</v>
      </c>
      <c r="O381" s="1" t="s">
        <v>22</v>
      </c>
      <c r="P381" s="12">
        <f t="shared" si="25"/>
        <v>2177</v>
      </c>
      <c r="Q381" s="12">
        <f t="shared" si="26"/>
        <v>145</v>
      </c>
      <c r="R381" s="12">
        <f t="shared" si="27"/>
        <v>12</v>
      </c>
      <c r="S381" s="12">
        <f t="shared" si="28"/>
        <v>181</v>
      </c>
      <c r="T381" s="12">
        <f t="shared" si="29"/>
        <v>317</v>
      </c>
      <c r="U381" t="s">
        <v>1576</v>
      </c>
    </row>
    <row r="382" spans="1:21" ht="12.75" x14ac:dyDescent="0.2">
      <c r="A382" s="1">
        <v>380</v>
      </c>
      <c r="B382" s="1">
        <v>380</v>
      </c>
      <c r="C382" s="1">
        <v>380</v>
      </c>
      <c r="D382" s="1">
        <v>220329</v>
      </c>
      <c r="E382" s="1" t="s">
        <v>1579</v>
      </c>
      <c r="F382" s="2" t="s">
        <v>1580</v>
      </c>
      <c r="G382" s="1" t="s">
        <v>1581</v>
      </c>
      <c r="H382" s="1" t="s">
        <v>1582</v>
      </c>
      <c r="I382" s="1" t="s">
        <v>1583</v>
      </c>
      <c r="J382" s="1" t="s">
        <v>1553</v>
      </c>
      <c r="K382" s="1" t="s">
        <v>1584</v>
      </c>
      <c r="L382" s="1" t="s">
        <v>862</v>
      </c>
      <c r="N382" s="1" t="s">
        <v>28</v>
      </c>
      <c r="O382" s="1" t="s">
        <v>22</v>
      </c>
      <c r="P382" s="12">
        <f t="shared" si="25"/>
        <v>2859</v>
      </c>
      <c r="Q382" s="12">
        <f t="shared" si="26"/>
        <v>103</v>
      </c>
      <c r="R382" s="12">
        <f t="shared" si="27"/>
        <v>17</v>
      </c>
      <c r="S382" s="12">
        <f t="shared" si="28"/>
        <v>168</v>
      </c>
      <c r="T382" s="12">
        <f t="shared" si="29"/>
        <v>402</v>
      </c>
      <c r="U382" t="s">
        <v>1582</v>
      </c>
    </row>
    <row r="383" spans="1:21" ht="12.75" x14ac:dyDescent="0.2">
      <c r="A383" s="1">
        <v>381</v>
      </c>
      <c r="B383" s="1">
        <v>381</v>
      </c>
      <c r="C383" s="1">
        <v>381</v>
      </c>
      <c r="D383" s="1">
        <v>220329</v>
      </c>
      <c r="E383" s="1" t="s">
        <v>1585</v>
      </c>
      <c r="F383" s="2" t="s">
        <v>1586</v>
      </c>
      <c r="G383" s="1" t="s">
        <v>1587</v>
      </c>
      <c r="H383" s="1" t="s">
        <v>1588</v>
      </c>
      <c r="I383" s="1" t="s">
        <v>1589</v>
      </c>
      <c r="J383" s="1" t="s">
        <v>1553</v>
      </c>
      <c r="K383" s="1" t="s">
        <v>1590</v>
      </c>
      <c r="L383" s="1" t="s">
        <v>862</v>
      </c>
      <c r="N383" s="1" t="s">
        <v>21</v>
      </c>
      <c r="O383" s="1" t="s">
        <v>22</v>
      </c>
      <c r="P383" s="12">
        <f t="shared" si="25"/>
        <v>2228</v>
      </c>
      <c r="Q383" s="12">
        <f t="shared" si="26"/>
        <v>158</v>
      </c>
      <c r="R383" s="12">
        <f t="shared" si="27"/>
        <v>10</v>
      </c>
      <c r="S383" s="12">
        <f t="shared" si="28"/>
        <v>222</v>
      </c>
      <c r="T383" s="12">
        <f t="shared" si="29"/>
        <v>320</v>
      </c>
      <c r="U383" t="s">
        <v>1588</v>
      </c>
    </row>
    <row r="384" spans="1:21" ht="12.75" x14ac:dyDescent="0.2">
      <c r="A384" s="1">
        <v>382</v>
      </c>
      <c r="B384" s="1">
        <v>382</v>
      </c>
      <c r="C384" s="1">
        <v>382</v>
      </c>
      <c r="D384" s="1">
        <v>220329</v>
      </c>
      <c r="E384" s="1" t="s">
        <v>1591</v>
      </c>
      <c r="F384" s="2" t="s">
        <v>1592</v>
      </c>
      <c r="G384" s="1" t="s">
        <v>1593</v>
      </c>
      <c r="H384" s="1" t="s">
        <v>1594</v>
      </c>
      <c r="I384" s="1" t="s">
        <v>1595</v>
      </c>
      <c r="J384" s="1" t="s">
        <v>1553</v>
      </c>
      <c r="K384" s="1" t="s">
        <v>1596</v>
      </c>
      <c r="L384" s="1" t="s">
        <v>862</v>
      </c>
      <c r="N384" s="1" t="s">
        <v>28</v>
      </c>
      <c r="O384" s="1" t="s">
        <v>22</v>
      </c>
      <c r="P384" s="12">
        <f t="shared" si="25"/>
        <v>2278</v>
      </c>
      <c r="Q384" s="12">
        <f t="shared" si="26"/>
        <v>81</v>
      </c>
      <c r="R384" s="12">
        <f t="shared" si="27"/>
        <v>9</v>
      </c>
      <c r="S384" s="12">
        <f t="shared" si="28"/>
        <v>253</v>
      </c>
      <c r="T384" s="12">
        <f t="shared" si="29"/>
        <v>306</v>
      </c>
      <c r="U384" t="s">
        <v>1594</v>
      </c>
    </row>
    <row r="385" spans="1:21" ht="12.75" x14ac:dyDescent="0.2">
      <c r="A385" s="1">
        <v>383</v>
      </c>
      <c r="B385" s="1">
        <v>383</v>
      </c>
      <c r="C385" s="1">
        <v>383</v>
      </c>
      <c r="D385" s="1">
        <v>220329</v>
      </c>
      <c r="E385" s="1" t="s">
        <v>1597</v>
      </c>
      <c r="F385" s="2" t="s">
        <v>1598</v>
      </c>
      <c r="G385" s="1" t="s">
        <v>1599</v>
      </c>
      <c r="H385" s="1" t="s">
        <v>1600</v>
      </c>
      <c r="I385" s="1" t="s">
        <v>1600</v>
      </c>
      <c r="J385" s="1" t="s">
        <v>37</v>
      </c>
      <c r="K385" s="1" t="s">
        <v>1601</v>
      </c>
      <c r="L385" s="1" t="s">
        <v>862</v>
      </c>
      <c r="N385" s="1" t="s">
        <v>28</v>
      </c>
      <c r="O385" s="1" t="s">
        <v>22</v>
      </c>
      <c r="P385" s="12">
        <f t="shared" si="25"/>
        <v>6194</v>
      </c>
      <c r="Q385" s="12">
        <f t="shared" si="26"/>
        <v>29</v>
      </c>
      <c r="R385" s="12">
        <f t="shared" si="27"/>
        <v>48</v>
      </c>
      <c r="S385" s="12">
        <f t="shared" si="28"/>
        <v>129</v>
      </c>
      <c r="T385" s="12">
        <f t="shared" si="29"/>
        <v>844</v>
      </c>
      <c r="U385" t="s">
        <v>1600</v>
      </c>
    </row>
    <row r="386" spans="1:21" ht="12.75" x14ac:dyDescent="0.2">
      <c r="A386" s="1">
        <v>384</v>
      </c>
      <c r="B386" s="1">
        <v>384</v>
      </c>
      <c r="C386" s="1">
        <v>384</v>
      </c>
      <c r="D386" s="1">
        <v>220329</v>
      </c>
      <c r="E386" s="1" t="s">
        <v>1602</v>
      </c>
      <c r="F386" s="2" t="s">
        <v>1603</v>
      </c>
      <c r="G386" s="1" t="s">
        <v>1604</v>
      </c>
      <c r="H386" s="1" t="s">
        <v>1605</v>
      </c>
      <c r="I386" s="1" t="s">
        <v>1605</v>
      </c>
      <c r="J386" s="1" t="s">
        <v>17</v>
      </c>
      <c r="K386" s="1" t="s">
        <v>1606</v>
      </c>
      <c r="L386" s="1" t="s">
        <v>862</v>
      </c>
      <c r="N386" s="1" t="s">
        <v>28</v>
      </c>
      <c r="O386" s="1" t="s">
        <v>22</v>
      </c>
      <c r="P386" s="12">
        <f t="shared" si="25"/>
        <v>2006</v>
      </c>
      <c r="Q386" s="12">
        <f t="shared" si="26"/>
        <v>45</v>
      </c>
      <c r="R386" s="12">
        <f t="shared" si="27"/>
        <v>16</v>
      </c>
      <c r="S386" s="12">
        <f t="shared" si="28"/>
        <v>125</v>
      </c>
      <c r="T386" s="12">
        <f t="shared" si="29"/>
        <v>311</v>
      </c>
      <c r="U386" t="s">
        <v>1605</v>
      </c>
    </row>
    <row r="387" spans="1:21" ht="12.75" x14ac:dyDescent="0.2">
      <c r="A387" s="1">
        <v>385</v>
      </c>
      <c r="B387" s="1">
        <v>385</v>
      </c>
      <c r="C387" s="1">
        <v>385</v>
      </c>
      <c r="D387" s="1">
        <v>220329</v>
      </c>
      <c r="E387" s="1" t="s">
        <v>1607</v>
      </c>
      <c r="F387" s="2" t="s">
        <v>1608</v>
      </c>
      <c r="G387" s="1" t="s">
        <v>1604</v>
      </c>
      <c r="H387" s="1" t="s">
        <v>1609</v>
      </c>
      <c r="I387" s="1" t="s">
        <v>1609</v>
      </c>
      <c r="J387" s="1" t="s">
        <v>17</v>
      </c>
      <c r="K387" s="1" t="s">
        <v>1610</v>
      </c>
      <c r="L387" s="1" t="s">
        <v>862</v>
      </c>
      <c r="N387" s="1" t="s">
        <v>28</v>
      </c>
      <c r="O387" s="1" t="s">
        <v>22</v>
      </c>
      <c r="P387" s="12">
        <f t="shared" ref="P387:P450" si="30">LEN(H387)</f>
        <v>1802</v>
      </c>
      <c r="Q387" s="12">
        <f t="shared" ref="Q387:Q450" si="31">LEN(K387)</f>
        <v>40</v>
      </c>
      <c r="R387" s="12">
        <f t="shared" ref="R387:R450" si="32">LEN(U387)-LEN(SUBSTITUTE(U387,".",""))</f>
        <v>13</v>
      </c>
      <c r="S387" s="12">
        <f t="shared" ref="S387:S450" si="33">IF(R387&gt;0,INT(P387/R387),0)</f>
        <v>138</v>
      </c>
      <c r="T387" s="12">
        <f t="shared" ref="T387:T450" si="34">LEN(U387)-LEN(SUBSTITUTE(U387," ",""))</f>
        <v>261</v>
      </c>
      <c r="U387" t="s">
        <v>1609</v>
      </c>
    </row>
    <row r="388" spans="1:21" ht="12.75" x14ac:dyDescent="0.2">
      <c r="A388" s="1">
        <v>386</v>
      </c>
      <c r="B388" s="1">
        <v>386</v>
      </c>
      <c r="C388" s="1">
        <v>386</v>
      </c>
      <c r="D388" s="1">
        <v>220329</v>
      </c>
      <c r="E388" s="1" t="s">
        <v>1611</v>
      </c>
      <c r="F388" s="2" t="s">
        <v>1612</v>
      </c>
      <c r="G388" s="1" t="s">
        <v>1613</v>
      </c>
      <c r="H388" s="1" t="s">
        <v>1614</v>
      </c>
      <c r="I388" s="1" t="s">
        <v>1615</v>
      </c>
      <c r="J388" s="1" t="s">
        <v>37</v>
      </c>
      <c r="K388" s="1" t="s">
        <v>1616</v>
      </c>
      <c r="L388" s="1" t="s">
        <v>862</v>
      </c>
      <c r="N388" s="1" t="s">
        <v>21</v>
      </c>
      <c r="O388" s="1" t="s">
        <v>22</v>
      </c>
      <c r="P388" s="12">
        <f t="shared" si="30"/>
        <v>5086</v>
      </c>
      <c r="Q388" s="12">
        <f t="shared" si="31"/>
        <v>10</v>
      </c>
      <c r="R388" s="12">
        <f t="shared" si="32"/>
        <v>43</v>
      </c>
      <c r="S388" s="12">
        <f t="shared" si="33"/>
        <v>118</v>
      </c>
      <c r="T388" s="12">
        <f t="shared" si="34"/>
        <v>808</v>
      </c>
      <c r="U388" t="s">
        <v>1614</v>
      </c>
    </row>
    <row r="389" spans="1:21" ht="12.75" x14ac:dyDescent="0.2">
      <c r="A389" s="1">
        <v>387</v>
      </c>
      <c r="B389" s="1">
        <v>387</v>
      </c>
      <c r="C389" s="1">
        <v>387</v>
      </c>
      <c r="D389" s="1">
        <v>220330</v>
      </c>
      <c r="E389" s="1" t="s">
        <v>1617</v>
      </c>
      <c r="F389" s="2" t="s">
        <v>1618</v>
      </c>
      <c r="G389" s="1" t="s">
        <v>154</v>
      </c>
      <c r="H389" s="1" t="s">
        <v>1619</v>
      </c>
      <c r="I389" s="1" t="s">
        <v>1620</v>
      </c>
      <c r="J389" s="1" t="s">
        <v>37</v>
      </c>
      <c r="K389" s="1" t="s">
        <v>1621</v>
      </c>
      <c r="L389" s="1" t="s">
        <v>862</v>
      </c>
      <c r="N389" s="1" t="s">
        <v>28</v>
      </c>
      <c r="O389" s="1" t="s">
        <v>22</v>
      </c>
      <c r="P389" s="12">
        <f t="shared" si="30"/>
        <v>9014</v>
      </c>
      <c r="Q389" s="12">
        <f t="shared" si="31"/>
        <v>18</v>
      </c>
      <c r="R389" s="12">
        <f t="shared" si="32"/>
        <v>85</v>
      </c>
      <c r="S389" s="12">
        <f t="shared" si="33"/>
        <v>106</v>
      </c>
      <c r="T389" s="12">
        <f t="shared" si="34"/>
        <v>1496</v>
      </c>
      <c r="U389" t="s">
        <v>1619</v>
      </c>
    </row>
    <row r="390" spans="1:21" ht="12.75" x14ac:dyDescent="0.2">
      <c r="A390" s="1">
        <v>388</v>
      </c>
      <c r="B390" s="1">
        <v>388</v>
      </c>
      <c r="C390" s="1">
        <v>388</v>
      </c>
      <c r="D390" s="1">
        <v>220330</v>
      </c>
      <c r="E390" s="1" t="s">
        <v>1622</v>
      </c>
      <c r="F390" s="2" t="s">
        <v>1623</v>
      </c>
      <c r="G390" s="1" t="s">
        <v>853</v>
      </c>
      <c r="H390" s="1" t="s">
        <v>1624</v>
      </c>
      <c r="I390" s="1" t="s">
        <v>1625</v>
      </c>
      <c r="J390" s="1" t="s">
        <v>17</v>
      </c>
      <c r="K390" s="1" t="s">
        <v>1626</v>
      </c>
      <c r="L390" s="1" t="s">
        <v>862</v>
      </c>
      <c r="N390" s="1" t="s">
        <v>28</v>
      </c>
      <c r="O390" s="1" t="s">
        <v>22</v>
      </c>
      <c r="P390" s="12">
        <f t="shared" si="30"/>
        <v>238</v>
      </c>
      <c r="Q390" s="12">
        <f t="shared" si="31"/>
        <v>25</v>
      </c>
      <c r="R390" s="12">
        <f t="shared" si="32"/>
        <v>1</v>
      </c>
      <c r="S390" s="12">
        <f t="shared" si="33"/>
        <v>238</v>
      </c>
      <c r="T390" s="12">
        <f t="shared" si="34"/>
        <v>34</v>
      </c>
      <c r="U390" t="s">
        <v>1624</v>
      </c>
    </row>
    <row r="391" spans="1:21" ht="12.75" x14ac:dyDescent="0.2">
      <c r="A391" s="1">
        <v>389</v>
      </c>
      <c r="B391" s="1">
        <v>389</v>
      </c>
      <c r="C391" s="1">
        <v>389</v>
      </c>
      <c r="D391" s="1">
        <v>220330</v>
      </c>
      <c r="E391" s="1" t="s">
        <v>1627</v>
      </c>
      <c r="F391" s="2" t="s">
        <v>1628</v>
      </c>
      <c r="G391" s="1" t="s">
        <v>853</v>
      </c>
      <c r="H391" s="1" t="s">
        <v>1629</v>
      </c>
      <c r="I391" s="1" t="s">
        <v>1625</v>
      </c>
      <c r="J391" s="1" t="s">
        <v>17</v>
      </c>
      <c r="K391" s="1" t="s">
        <v>1630</v>
      </c>
      <c r="L391" s="1" t="s">
        <v>862</v>
      </c>
      <c r="N391" s="1" t="s">
        <v>28</v>
      </c>
      <c r="O391" s="1" t="s">
        <v>22</v>
      </c>
      <c r="P391" s="12">
        <f t="shared" si="30"/>
        <v>347</v>
      </c>
      <c r="Q391" s="12">
        <f t="shared" si="31"/>
        <v>28</v>
      </c>
      <c r="R391" s="12">
        <f t="shared" si="32"/>
        <v>3</v>
      </c>
      <c r="S391" s="12">
        <f t="shared" si="33"/>
        <v>115</v>
      </c>
      <c r="T391" s="12">
        <f t="shared" si="34"/>
        <v>51</v>
      </c>
      <c r="U391" t="s">
        <v>1629</v>
      </c>
    </row>
    <row r="392" spans="1:21" ht="12.75" x14ac:dyDescent="0.2">
      <c r="A392" s="1">
        <v>390</v>
      </c>
      <c r="B392" s="1">
        <v>390</v>
      </c>
      <c r="C392" s="1">
        <v>390</v>
      </c>
      <c r="D392" s="1">
        <v>220330</v>
      </c>
      <c r="E392" s="1" t="s">
        <v>1631</v>
      </c>
      <c r="F392" s="2" t="s">
        <v>1632</v>
      </c>
      <c r="G392" s="1" t="s">
        <v>853</v>
      </c>
      <c r="H392" s="1" t="s">
        <v>1633</v>
      </c>
      <c r="I392" s="1" t="s">
        <v>1625</v>
      </c>
      <c r="J392" s="1" t="s">
        <v>17</v>
      </c>
      <c r="K392" s="1" t="s">
        <v>1634</v>
      </c>
      <c r="L392" s="1" t="s">
        <v>862</v>
      </c>
      <c r="N392" s="1" t="s">
        <v>28</v>
      </c>
      <c r="O392" s="1" t="s">
        <v>22</v>
      </c>
      <c r="P392" s="12">
        <f t="shared" si="30"/>
        <v>320</v>
      </c>
      <c r="Q392" s="12">
        <f t="shared" si="31"/>
        <v>34</v>
      </c>
      <c r="R392" s="12">
        <f t="shared" si="32"/>
        <v>2</v>
      </c>
      <c r="S392" s="12">
        <f t="shared" si="33"/>
        <v>160</v>
      </c>
      <c r="T392" s="12">
        <f t="shared" si="34"/>
        <v>43</v>
      </c>
      <c r="U392" t="s">
        <v>1633</v>
      </c>
    </row>
    <row r="393" spans="1:21" ht="12.75" x14ac:dyDescent="0.2">
      <c r="A393" s="1">
        <v>391</v>
      </c>
      <c r="B393" s="1">
        <v>391</v>
      </c>
      <c r="C393" s="1">
        <v>391</v>
      </c>
      <c r="D393" s="1">
        <v>220330</v>
      </c>
      <c r="E393" s="1" t="s">
        <v>1635</v>
      </c>
      <c r="F393" s="2" t="s">
        <v>1636</v>
      </c>
      <c r="G393" s="1" t="s">
        <v>853</v>
      </c>
      <c r="H393" s="1" t="s">
        <v>1637</v>
      </c>
      <c r="I393" s="1" t="s">
        <v>1625</v>
      </c>
      <c r="J393" s="1" t="s">
        <v>17</v>
      </c>
      <c r="K393" s="1" t="s">
        <v>1638</v>
      </c>
      <c r="L393" s="1" t="s">
        <v>862</v>
      </c>
      <c r="N393" s="1" t="s">
        <v>28</v>
      </c>
      <c r="O393" s="1" t="s">
        <v>22</v>
      </c>
      <c r="P393" s="12">
        <f t="shared" si="30"/>
        <v>206</v>
      </c>
      <c r="Q393" s="12">
        <f t="shared" si="31"/>
        <v>46</v>
      </c>
      <c r="R393" s="12">
        <f t="shared" si="32"/>
        <v>2</v>
      </c>
      <c r="S393" s="12">
        <f t="shared" si="33"/>
        <v>103</v>
      </c>
      <c r="T393" s="12">
        <f t="shared" si="34"/>
        <v>30</v>
      </c>
      <c r="U393" t="s">
        <v>1637</v>
      </c>
    </row>
    <row r="394" spans="1:21" ht="12.75" x14ac:dyDescent="0.2">
      <c r="A394" s="1">
        <v>392</v>
      </c>
      <c r="B394" s="1">
        <v>392</v>
      </c>
      <c r="C394" s="1">
        <v>392</v>
      </c>
      <c r="D394" s="1">
        <v>220330</v>
      </c>
      <c r="E394" s="1" t="s">
        <v>1639</v>
      </c>
      <c r="F394" s="2" t="s">
        <v>1640</v>
      </c>
      <c r="G394" s="1" t="s">
        <v>853</v>
      </c>
      <c r="H394" s="1" t="s">
        <v>1641</v>
      </c>
      <c r="I394" s="1" t="s">
        <v>1625</v>
      </c>
      <c r="J394" s="1" t="s">
        <v>894</v>
      </c>
      <c r="K394" s="1" t="s">
        <v>1642</v>
      </c>
      <c r="L394" s="1" t="s">
        <v>862</v>
      </c>
      <c r="N394" s="1" t="s">
        <v>28</v>
      </c>
      <c r="O394" s="1" t="s">
        <v>22</v>
      </c>
      <c r="P394" s="12">
        <f t="shared" si="30"/>
        <v>177</v>
      </c>
      <c r="Q394" s="12">
        <f t="shared" si="31"/>
        <v>32</v>
      </c>
      <c r="R394" s="12">
        <f t="shared" si="32"/>
        <v>1</v>
      </c>
      <c r="S394" s="12">
        <f t="shared" si="33"/>
        <v>177</v>
      </c>
      <c r="T394" s="12">
        <f t="shared" si="34"/>
        <v>25</v>
      </c>
      <c r="U394" t="s">
        <v>1641</v>
      </c>
    </row>
    <row r="395" spans="1:21" ht="12.75" x14ac:dyDescent="0.2">
      <c r="A395" s="1">
        <v>393</v>
      </c>
      <c r="B395" s="1">
        <v>393</v>
      </c>
      <c r="C395" s="1">
        <v>393</v>
      </c>
      <c r="D395" s="1">
        <v>220330</v>
      </c>
      <c r="E395" s="1" t="s">
        <v>1643</v>
      </c>
      <c r="F395" s="2" t="s">
        <v>1644</v>
      </c>
      <c r="G395" s="1" t="s">
        <v>853</v>
      </c>
      <c r="H395" s="1" t="s">
        <v>1645</v>
      </c>
      <c r="I395" s="1" t="s">
        <v>1625</v>
      </c>
      <c r="J395" s="1" t="s">
        <v>37</v>
      </c>
      <c r="K395" s="1" t="s">
        <v>1646</v>
      </c>
      <c r="L395" s="1" t="s">
        <v>862</v>
      </c>
      <c r="N395" s="1" t="s">
        <v>28</v>
      </c>
      <c r="O395" s="1" t="s">
        <v>22</v>
      </c>
      <c r="P395" s="12">
        <f t="shared" si="30"/>
        <v>436</v>
      </c>
      <c r="Q395" s="12">
        <f t="shared" si="31"/>
        <v>37</v>
      </c>
      <c r="R395" s="12">
        <f t="shared" si="32"/>
        <v>2</v>
      </c>
      <c r="S395" s="12">
        <f t="shared" si="33"/>
        <v>218</v>
      </c>
      <c r="T395" s="12">
        <f t="shared" si="34"/>
        <v>61</v>
      </c>
      <c r="U395" t="s">
        <v>1645</v>
      </c>
    </row>
    <row r="396" spans="1:21" ht="12.75" x14ac:dyDescent="0.2">
      <c r="A396" s="1">
        <v>394</v>
      </c>
      <c r="B396" s="1">
        <v>394</v>
      </c>
      <c r="C396" s="1">
        <v>394</v>
      </c>
      <c r="D396" s="1">
        <v>220330</v>
      </c>
      <c r="E396" s="1" t="s">
        <v>1647</v>
      </c>
      <c r="F396" s="2" t="s">
        <v>1648</v>
      </c>
      <c r="G396" s="1" t="s">
        <v>853</v>
      </c>
      <c r="H396" s="1" t="s">
        <v>1649</v>
      </c>
      <c r="I396" s="1" t="s">
        <v>1625</v>
      </c>
      <c r="J396" s="1" t="s">
        <v>17</v>
      </c>
      <c r="K396" s="1" t="s">
        <v>1650</v>
      </c>
      <c r="L396" s="1" t="s">
        <v>862</v>
      </c>
      <c r="N396" s="1" t="s">
        <v>28</v>
      </c>
      <c r="O396" s="1" t="s">
        <v>22</v>
      </c>
      <c r="P396" s="12">
        <f t="shared" si="30"/>
        <v>232</v>
      </c>
      <c r="Q396" s="12">
        <f t="shared" si="31"/>
        <v>18</v>
      </c>
      <c r="R396" s="12">
        <f t="shared" si="32"/>
        <v>2</v>
      </c>
      <c r="S396" s="12">
        <f t="shared" si="33"/>
        <v>116</v>
      </c>
      <c r="T396" s="12">
        <f t="shared" si="34"/>
        <v>32</v>
      </c>
      <c r="U396" t="s">
        <v>1649</v>
      </c>
    </row>
    <row r="397" spans="1:21" ht="12.75" x14ac:dyDescent="0.2">
      <c r="A397" s="1">
        <v>395</v>
      </c>
      <c r="B397" s="1">
        <v>395</v>
      </c>
      <c r="C397" s="1">
        <v>395</v>
      </c>
      <c r="D397" s="1">
        <v>220330</v>
      </c>
      <c r="E397" s="1" t="s">
        <v>1651</v>
      </c>
      <c r="F397" s="2" t="s">
        <v>1652</v>
      </c>
      <c r="G397" s="1" t="s">
        <v>853</v>
      </c>
      <c r="H397" s="1" t="s">
        <v>1653</v>
      </c>
      <c r="I397" s="1" t="s">
        <v>1625</v>
      </c>
      <c r="J397" s="1" t="s">
        <v>17</v>
      </c>
      <c r="K397" s="1" t="s">
        <v>1654</v>
      </c>
      <c r="L397" s="1" t="s">
        <v>862</v>
      </c>
      <c r="N397" s="1" t="s">
        <v>28</v>
      </c>
      <c r="O397" s="1" t="s">
        <v>22</v>
      </c>
      <c r="P397" s="12">
        <f t="shared" si="30"/>
        <v>129</v>
      </c>
      <c r="Q397" s="12">
        <f t="shared" si="31"/>
        <v>13</v>
      </c>
      <c r="R397" s="12">
        <f t="shared" si="32"/>
        <v>1</v>
      </c>
      <c r="S397" s="12">
        <f t="shared" si="33"/>
        <v>129</v>
      </c>
      <c r="T397" s="12">
        <f t="shared" si="34"/>
        <v>17</v>
      </c>
      <c r="U397" t="s">
        <v>1653</v>
      </c>
    </row>
    <row r="398" spans="1:21" ht="12.75" x14ac:dyDescent="0.2">
      <c r="A398" s="1">
        <v>396</v>
      </c>
      <c r="B398" s="1">
        <v>396</v>
      </c>
      <c r="C398" s="1">
        <v>396</v>
      </c>
      <c r="D398" s="1">
        <v>220330</v>
      </c>
      <c r="E398" s="1" t="s">
        <v>1655</v>
      </c>
      <c r="F398" s="2" t="s">
        <v>1656</v>
      </c>
      <c r="G398" s="1" t="s">
        <v>853</v>
      </c>
      <c r="H398" s="1" t="s">
        <v>1657</v>
      </c>
      <c r="I398" s="1" t="s">
        <v>1625</v>
      </c>
      <c r="J398" s="1" t="s">
        <v>17</v>
      </c>
      <c r="K398" s="1" t="s">
        <v>1658</v>
      </c>
      <c r="L398" s="1" t="s">
        <v>862</v>
      </c>
      <c r="N398" s="1" t="s">
        <v>28</v>
      </c>
      <c r="O398" s="1" t="s">
        <v>22</v>
      </c>
      <c r="P398" s="12">
        <f t="shared" si="30"/>
        <v>73</v>
      </c>
      <c r="Q398" s="12">
        <f t="shared" si="31"/>
        <v>37</v>
      </c>
      <c r="R398" s="12">
        <f t="shared" si="32"/>
        <v>1</v>
      </c>
      <c r="S398" s="12">
        <f t="shared" si="33"/>
        <v>73</v>
      </c>
      <c r="T398" s="12">
        <f t="shared" si="34"/>
        <v>8</v>
      </c>
      <c r="U398" t="s">
        <v>1657</v>
      </c>
    </row>
    <row r="399" spans="1:21" ht="12.75" x14ac:dyDescent="0.2">
      <c r="A399" s="1">
        <v>397</v>
      </c>
      <c r="B399" s="1">
        <v>397</v>
      </c>
      <c r="C399" s="1">
        <v>397</v>
      </c>
      <c r="D399" s="1">
        <v>220330</v>
      </c>
      <c r="E399" s="1" t="s">
        <v>1659</v>
      </c>
      <c r="F399" s="2" t="s">
        <v>1660</v>
      </c>
      <c r="G399" s="1" t="s">
        <v>853</v>
      </c>
      <c r="H399" s="1" t="s">
        <v>1661</v>
      </c>
      <c r="I399" s="1" t="s">
        <v>1625</v>
      </c>
      <c r="J399" s="1" t="s">
        <v>17</v>
      </c>
      <c r="K399" s="1" t="s">
        <v>1662</v>
      </c>
      <c r="L399" s="1" t="s">
        <v>862</v>
      </c>
      <c r="N399" s="1" t="s">
        <v>28</v>
      </c>
      <c r="O399" s="1" t="s">
        <v>22</v>
      </c>
      <c r="P399" s="12">
        <f t="shared" si="30"/>
        <v>113</v>
      </c>
      <c r="Q399" s="12">
        <f t="shared" si="31"/>
        <v>54</v>
      </c>
      <c r="R399" s="12">
        <f t="shared" si="32"/>
        <v>1</v>
      </c>
      <c r="S399" s="12">
        <f t="shared" si="33"/>
        <v>113</v>
      </c>
      <c r="T399" s="12">
        <f t="shared" si="34"/>
        <v>16</v>
      </c>
      <c r="U399" t="s">
        <v>1661</v>
      </c>
    </row>
    <row r="400" spans="1:21" ht="12.75" x14ac:dyDescent="0.2">
      <c r="A400" s="1">
        <v>398</v>
      </c>
      <c r="B400" s="1">
        <v>398</v>
      </c>
      <c r="C400" s="1">
        <v>398</v>
      </c>
      <c r="D400" s="1">
        <v>220430</v>
      </c>
      <c r="E400" s="1" t="s">
        <v>1663</v>
      </c>
      <c r="F400" s="2" t="s">
        <v>1664</v>
      </c>
      <c r="H400" s="1" t="s">
        <v>1665</v>
      </c>
      <c r="I400" s="1" t="s">
        <v>1665</v>
      </c>
      <c r="J400" s="1" t="s">
        <v>133</v>
      </c>
      <c r="K400" s="1" t="s">
        <v>1666</v>
      </c>
      <c r="L400" s="1" t="s">
        <v>862</v>
      </c>
      <c r="N400" s="1" t="s">
        <v>28</v>
      </c>
      <c r="O400" s="1" t="s">
        <v>22</v>
      </c>
      <c r="P400" s="12">
        <f t="shared" si="30"/>
        <v>1375</v>
      </c>
      <c r="Q400" s="12">
        <f t="shared" si="31"/>
        <v>75</v>
      </c>
      <c r="R400" s="12">
        <f t="shared" si="32"/>
        <v>8</v>
      </c>
      <c r="S400" s="12">
        <f t="shared" si="33"/>
        <v>171</v>
      </c>
      <c r="T400" s="12">
        <f t="shared" si="34"/>
        <v>187</v>
      </c>
      <c r="U400" t="s">
        <v>1665</v>
      </c>
    </row>
    <row r="401" spans="1:21" ht="12.75" x14ac:dyDescent="0.2">
      <c r="A401" s="1">
        <v>399</v>
      </c>
      <c r="B401" s="1">
        <v>399</v>
      </c>
      <c r="C401" s="1">
        <v>399</v>
      </c>
      <c r="D401" s="1">
        <v>220413</v>
      </c>
      <c r="E401" s="1" t="s">
        <v>1667</v>
      </c>
      <c r="F401" s="2" t="s">
        <v>1668</v>
      </c>
      <c r="G401" s="7">
        <v>44666</v>
      </c>
      <c r="H401" s="1" t="s">
        <v>1669</v>
      </c>
      <c r="I401" s="1" t="s">
        <v>1669</v>
      </c>
      <c r="J401" s="1" t="s">
        <v>894</v>
      </c>
      <c r="K401" s="1" t="s">
        <v>1670</v>
      </c>
      <c r="L401" s="1" t="s">
        <v>862</v>
      </c>
      <c r="N401" s="1" t="s">
        <v>21</v>
      </c>
      <c r="O401" s="1" t="s">
        <v>22</v>
      </c>
      <c r="P401" s="12">
        <f t="shared" si="30"/>
        <v>1722</v>
      </c>
      <c r="Q401" s="12">
        <f t="shared" si="31"/>
        <v>31</v>
      </c>
      <c r="R401" s="12">
        <f t="shared" si="32"/>
        <v>16</v>
      </c>
      <c r="S401" s="12">
        <f t="shared" si="33"/>
        <v>107</v>
      </c>
      <c r="T401" s="12">
        <f t="shared" si="34"/>
        <v>222</v>
      </c>
      <c r="U401" t="s">
        <v>1669</v>
      </c>
    </row>
    <row r="402" spans="1:21" ht="12.75" x14ac:dyDescent="0.2">
      <c r="A402" s="1">
        <v>400</v>
      </c>
      <c r="B402" s="1">
        <v>400</v>
      </c>
      <c r="C402" s="1">
        <v>400</v>
      </c>
      <c r="D402" s="1">
        <v>220413</v>
      </c>
      <c r="E402" s="1" t="s">
        <v>1671</v>
      </c>
      <c r="F402" s="2" t="s">
        <v>1672</v>
      </c>
      <c r="G402" s="7">
        <v>44666</v>
      </c>
      <c r="H402" s="1" t="s">
        <v>1673</v>
      </c>
      <c r="I402" s="1" t="s">
        <v>1673</v>
      </c>
      <c r="J402" s="1" t="s">
        <v>894</v>
      </c>
      <c r="K402" s="1" t="s">
        <v>1674</v>
      </c>
      <c r="L402" s="1" t="s">
        <v>862</v>
      </c>
      <c r="N402" s="1" t="s">
        <v>21</v>
      </c>
      <c r="O402" s="1" t="s">
        <v>22</v>
      </c>
      <c r="P402" s="12">
        <f t="shared" si="30"/>
        <v>1836</v>
      </c>
      <c r="Q402" s="12">
        <f t="shared" si="31"/>
        <v>37</v>
      </c>
      <c r="R402" s="12">
        <f t="shared" si="32"/>
        <v>12</v>
      </c>
      <c r="S402" s="12">
        <f t="shared" si="33"/>
        <v>153</v>
      </c>
      <c r="T402" s="12">
        <f t="shared" si="34"/>
        <v>244</v>
      </c>
      <c r="U402" t="s">
        <v>1673</v>
      </c>
    </row>
    <row r="403" spans="1:21" ht="12.75" x14ac:dyDescent="0.2">
      <c r="A403" s="1">
        <v>401</v>
      </c>
      <c r="B403" s="1">
        <v>401</v>
      </c>
      <c r="C403" s="1">
        <v>401</v>
      </c>
      <c r="D403" s="1">
        <v>220413</v>
      </c>
      <c r="E403" s="1" t="s">
        <v>1675</v>
      </c>
      <c r="F403" s="1" t="s">
        <v>1676</v>
      </c>
      <c r="G403" s="7">
        <v>44666</v>
      </c>
      <c r="H403" s="1" t="s">
        <v>1677</v>
      </c>
      <c r="I403" s="1" t="s">
        <v>1677</v>
      </c>
      <c r="J403" s="1" t="s">
        <v>894</v>
      </c>
      <c r="K403" s="1" t="s">
        <v>1678</v>
      </c>
      <c r="L403" s="1" t="s">
        <v>862</v>
      </c>
      <c r="N403" s="1" t="s">
        <v>21</v>
      </c>
      <c r="O403" s="1" t="s">
        <v>22</v>
      </c>
      <c r="P403" s="12">
        <f t="shared" si="30"/>
        <v>1651</v>
      </c>
      <c r="Q403" s="12">
        <f t="shared" si="31"/>
        <v>35</v>
      </c>
      <c r="R403" s="12">
        <f t="shared" si="32"/>
        <v>23</v>
      </c>
      <c r="S403" s="12">
        <f t="shared" si="33"/>
        <v>71</v>
      </c>
      <c r="T403" s="12">
        <f t="shared" si="34"/>
        <v>199</v>
      </c>
      <c r="U403" t="s">
        <v>1677</v>
      </c>
    </row>
    <row r="404" spans="1:21" ht="12.75" x14ac:dyDescent="0.2">
      <c r="A404" s="1">
        <v>402</v>
      </c>
      <c r="B404" s="1">
        <v>402</v>
      </c>
      <c r="C404" s="1">
        <v>402</v>
      </c>
      <c r="D404" s="1">
        <v>220413</v>
      </c>
      <c r="E404" s="1" t="s">
        <v>1679</v>
      </c>
      <c r="F404" s="2" t="s">
        <v>1680</v>
      </c>
      <c r="G404" s="7">
        <v>44669</v>
      </c>
      <c r="H404" s="1" t="s">
        <v>1681</v>
      </c>
      <c r="I404" s="1" t="s">
        <v>1681</v>
      </c>
      <c r="J404" s="1" t="s">
        <v>894</v>
      </c>
      <c r="K404" s="1" t="s">
        <v>1682</v>
      </c>
      <c r="L404" s="1" t="s">
        <v>862</v>
      </c>
      <c r="N404" s="1" t="s">
        <v>21</v>
      </c>
      <c r="O404" s="1" t="s">
        <v>22</v>
      </c>
      <c r="P404" s="12">
        <f t="shared" si="30"/>
        <v>1808</v>
      </c>
      <c r="Q404" s="12">
        <f t="shared" si="31"/>
        <v>39</v>
      </c>
      <c r="R404" s="12">
        <f t="shared" si="32"/>
        <v>17</v>
      </c>
      <c r="S404" s="12">
        <f t="shared" si="33"/>
        <v>106</v>
      </c>
      <c r="T404" s="12">
        <f t="shared" si="34"/>
        <v>220</v>
      </c>
      <c r="U404" t="s">
        <v>1681</v>
      </c>
    </row>
    <row r="405" spans="1:21" ht="12.75" x14ac:dyDescent="0.2">
      <c r="A405" s="1">
        <v>403</v>
      </c>
      <c r="B405" s="1">
        <v>403</v>
      </c>
      <c r="C405" s="1">
        <v>403</v>
      </c>
      <c r="D405" s="1">
        <v>220413</v>
      </c>
      <c r="E405" s="1" t="s">
        <v>1683</v>
      </c>
      <c r="F405" s="1" t="s">
        <v>1684</v>
      </c>
      <c r="G405" s="7">
        <v>44671</v>
      </c>
      <c r="H405" s="1" t="s">
        <v>1685</v>
      </c>
      <c r="I405" s="1" t="s">
        <v>1685</v>
      </c>
      <c r="J405" s="1" t="s">
        <v>894</v>
      </c>
      <c r="K405" s="1" t="s">
        <v>1299</v>
      </c>
      <c r="L405" s="1" t="s">
        <v>862</v>
      </c>
      <c r="N405" s="1" t="s">
        <v>21</v>
      </c>
      <c r="O405" s="1" t="s">
        <v>22</v>
      </c>
      <c r="P405" s="12">
        <f t="shared" si="30"/>
        <v>1670</v>
      </c>
      <c r="Q405" s="12">
        <f t="shared" si="31"/>
        <v>74</v>
      </c>
      <c r="R405" s="12">
        <f t="shared" si="32"/>
        <v>12</v>
      </c>
      <c r="S405" s="12">
        <f t="shared" si="33"/>
        <v>139</v>
      </c>
      <c r="T405" s="12">
        <f t="shared" si="34"/>
        <v>210</v>
      </c>
      <c r="U405" t="s">
        <v>1685</v>
      </c>
    </row>
    <row r="406" spans="1:21" ht="12.75" x14ac:dyDescent="0.2">
      <c r="A406" s="1">
        <v>404</v>
      </c>
      <c r="B406" s="1">
        <v>404</v>
      </c>
      <c r="C406" s="1">
        <v>404</v>
      </c>
      <c r="D406" s="1">
        <v>220413</v>
      </c>
      <c r="E406" s="1" t="s">
        <v>1686</v>
      </c>
      <c r="F406" s="1" t="s">
        <v>1687</v>
      </c>
      <c r="G406" s="7">
        <v>44671</v>
      </c>
      <c r="H406" s="1" t="s">
        <v>1688</v>
      </c>
      <c r="I406" s="1" t="s">
        <v>1688</v>
      </c>
      <c r="J406" s="1" t="s">
        <v>894</v>
      </c>
      <c r="K406" s="1" t="s">
        <v>1689</v>
      </c>
      <c r="L406" s="1" t="s">
        <v>862</v>
      </c>
      <c r="N406" s="1" t="s">
        <v>21</v>
      </c>
      <c r="O406" s="1" t="s">
        <v>22</v>
      </c>
      <c r="P406" s="12">
        <f t="shared" si="30"/>
        <v>1635</v>
      </c>
      <c r="Q406" s="12">
        <f t="shared" si="31"/>
        <v>77</v>
      </c>
      <c r="R406" s="12">
        <f t="shared" si="32"/>
        <v>11</v>
      </c>
      <c r="S406" s="12">
        <f t="shared" si="33"/>
        <v>148</v>
      </c>
      <c r="T406" s="12">
        <f t="shared" si="34"/>
        <v>207</v>
      </c>
      <c r="U406" t="s">
        <v>1688</v>
      </c>
    </row>
    <row r="407" spans="1:21" ht="12.75" x14ac:dyDescent="0.2">
      <c r="A407" s="1">
        <v>405</v>
      </c>
      <c r="B407" s="1">
        <v>405</v>
      </c>
      <c r="C407" s="1">
        <v>405</v>
      </c>
      <c r="D407" s="1">
        <v>220413</v>
      </c>
      <c r="E407" s="1" t="s">
        <v>1690</v>
      </c>
      <c r="F407" s="2" t="s">
        <v>1691</v>
      </c>
      <c r="G407" s="7">
        <v>44671</v>
      </c>
      <c r="H407" s="1" t="s">
        <v>1692</v>
      </c>
      <c r="I407" s="1" t="s">
        <v>1692</v>
      </c>
      <c r="J407" s="1" t="s">
        <v>894</v>
      </c>
      <c r="K407" s="1" t="s">
        <v>1693</v>
      </c>
      <c r="L407" s="1" t="s">
        <v>862</v>
      </c>
      <c r="N407" s="1" t="s">
        <v>21</v>
      </c>
      <c r="O407" s="1" t="s">
        <v>22</v>
      </c>
      <c r="P407" s="12">
        <f t="shared" si="30"/>
        <v>1229</v>
      </c>
      <c r="Q407" s="12">
        <f t="shared" si="31"/>
        <v>27</v>
      </c>
      <c r="R407" s="12">
        <f t="shared" si="32"/>
        <v>10</v>
      </c>
      <c r="S407" s="12">
        <f t="shared" si="33"/>
        <v>122</v>
      </c>
      <c r="T407" s="12">
        <f t="shared" si="34"/>
        <v>151</v>
      </c>
      <c r="U407" t="s">
        <v>1692</v>
      </c>
    </row>
    <row r="408" spans="1:21" ht="12.75" x14ac:dyDescent="0.2">
      <c r="A408" s="1">
        <v>406</v>
      </c>
      <c r="B408" s="1">
        <v>406</v>
      </c>
      <c r="C408" s="1">
        <v>406</v>
      </c>
      <c r="D408" s="1">
        <v>220413</v>
      </c>
      <c r="E408" s="1" t="s">
        <v>1694</v>
      </c>
      <c r="F408" s="1" t="s">
        <v>1695</v>
      </c>
      <c r="G408" s="7">
        <v>44673</v>
      </c>
      <c r="H408" s="1" t="s">
        <v>1696</v>
      </c>
      <c r="I408" s="1" t="s">
        <v>1696</v>
      </c>
      <c r="J408" s="1" t="s">
        <v>894</v>
      </c>
      <c r="K408" s="1" t="s">
        <v>1697</v>
      </c>
      <c r="L408" s="1" t="s">
        <v>862</v>
      </c>
      <c r="N408" s="1" t="s">
        <v>21</v>
      </c>
      <c r="O408" s="1" t="s">
        <v>22</v>
      </c>
      <c r="P408" s="12">
        <f t="shared" si="30"/>
        <v>1642</v>
      </c>
      <c r="Q408" s="12">
        <f t="shared" si="31"/>
        <v>40</v>
      </c>
      <c r="R408" s="12">
        <f t="shared" si="32"/>
        <v>18</v>
      </c>
      <c r="S408" s="12">
        <f t="shared" si="33"/>
        <v>91</v>
      </c>
      <c r="T408" s="12">
        <f t="shared" si="34"/>
        <v>202</v>
      </c>
      <c r="U408" t="s">
        <v>1696</v>
      </c>
    </row>
    <row r="409" spans="1:21" ht="12.75" x14ac:dyDescent="0.2">
      <c r="A409" s="1">
        <v>407</v>
      </c>
      <c r="B409" s="1">
        <v>407</v>
      </c>
      <c r="C409" s="1">
        <v>407</v>
      </c>
      <c r="D409" s="1">
        <v>220413</v>
      </c>
      <c r="E409" s="1" t="s">
        <v>1698</v>
      </c>
      <c r="F409" s="2" t="s">
        <v>1699</v>
      </c>
      <c r="G409" s="7">
        <v>44673</v>
      </c>
      <c r="H409" s="1" t="s">
        <v>1700</v>
      </c>
      <c r="I409" s="1" t="s">
        <v>1700</v>
      </c>
      <c r="J409" s="1" t="s">
        <v>894</v>
      </c>
      <c r="K409" s="1" t="s">
        <v>1701</v>
      </c>
      <c r="L409" s="1" t="s">
        <v>862</v>
      </c>
      <c r="N409" s="1" t="s">
        <v>21</v>
      </c>
      <c r="O409" s="1" t="s">
        <v>22</v>
      </c>
      <c r="P409" s="12">
        <f t="shared" si="30"/>
        <v>2174</v>
      </c>
      <c r="Q409" s="12">
        <f t="shared" si="31"/>
        <v>24</v>
      </c>
      <c r="R409" s="12">
        <f t="shared" si="32"/>
        <v>9</v>
      </c>
      <c r="S409" s="12">
        <f t="shared" si="33"/>
        <v>241</v>
      </c>
      <c r="T409" s="12">
        <f t="shared" si="34"/>
        <v>264</v>
      </c>
      <c r="U409" t="s">
        <v>1700</v>
      </c>
    </row>
    <row r="410" spans="1:21" ht="12.75" x14ac:dyDescent="0.2">
      <c r="A410" s="1">
        <v>408</v>
      </c>
      <c r="B410" s="1">
        <v>408</v>
      </c>
      <c r="C410" s="1">
        <v>408</v>
      </c>
      <c r="D410" s="1">
        <v>220413</v>
      </c>
      <c r="E410" s="1" t="s">
        <v>1702</v>
      </c>
      <c r="F410" s="2" t="s">
        <v>1703</v>
      </c>
      <c r="G410" s="7">
        <v>44675</v>
      </c>
      <c r="H410" s="1" t="s">
        <v>1704</v>
      </c>
      <c r="I410" s="1" t="s">
        <v>1704</v>
      </c>
      <c r="J410" s="1" t="s">
        <v>894</v>
      </c>
      <c r="K410" s="1" t="s">
        <v>1705</v>
      </c>
      <c r="L410" s="1" t="s">
        <v>862</v>
      </c>
      <c r="N410" s="1" t="s">
        <v>21</v>
      </c>
      <c r="O410" s="1" t="s">
        <v>22</v>
      </c>
      <c r="P410" s="12">
        <f t="shared" si="30"/>
        <v>1859</v>
      </c>
      <c r="Q410" s="12">
        <f t="shared" si="31"/>
        <v>35</v>
      </c>
      <c r="R410" s="12">
        <f t="shared" si="32"/>
        <v>12</v>
      </c>
      <c r="S410" s="12">
        <f t="shared" si="33"/>
        <v>154</v>
      </c>
      <c r="T410" s="12">
        <f t="shared" si="34"/>
        <v>226</v>
      </c>
      <c r="U410" t="s">
        <v>1704</v>
      </c>
    </row>
    <row r="411" spans="1:21" ht="12.75" x14ac:dyDescent="0.2">
      <c r="A411" s="1">
        <v>409</v>
      </c>
      <c r="B411" s="1">
        <v>409</v>
      </c>
      <c r="C411" s="1">
        <v>409</v>
      </c>
      <c r="D411" s="1">
        <v>220413</v>
      </c>
      <c r="E411" s="1" t="s">
        <v>1706</v>
      </c>
      <c r="F411" s="2" t="s">
        <v>1707</v>
      </c>
      <c r="G411" s="7">
        <v>44676</v>
      </c>
      <c r="H411" s="1" t="s">
        <v>1708</v>
      </c>
      <c r="I411" s="1" t="s">
        <v>1708</v>
      </c>
      <c r="J411" s="1" t="s">
        <v>894</v>
      </c>
      <c r="K411" s="1" t="s">
        <v>1709</v>
      </c>
      <c r="L411" s="1" t="s">
        <v>862</v>
      </c>
      <c r="N411" s="1" t="s">
        <v>21</v>
      </c>
      <c r="O411" s="1" t="s">
        <v>22</v>
      </c>
      <c r="P411" s="12">
        <f t="shared" si="30"/>
        <v>1457</v>
      </c>
      <c r="Q411" s="12">
        <f t="shared" si="31"/>
        <v>66</v>
      </c>
      <c r="R411" s="12">
        <f t="shared" si="32"/>
        <v>20</v>
      </c>
      <c r="S411" s="12">
        <f t="shared" si="33"/>
        <v>72</v>
      </c>
      <c r="T411" s="12">
        <f t="shared" si="34"/>
        <v>168</v>
      </c>
      <c r="U411" t="s">
        <v>1708</v>
      </c>
    </row>
    <row r="412" spans="1:21" ht="12.75" x14ac:dyDescent="0.2">
      <c r="A412" s="1">
        <v>410</v>
      </c>
      <c r="B412" s="1">
        <v>410</v>
      </c>
      <c r="C412" s="1">
        <v>410</v>
      </c>
      <c r="D412" s="1">
        <v>220413</v>
      </c>
      <c r="E412" s="1" t="s">
        <v>1710</v>
      </c>
      <c r="F412" s="2" t="s">
        <v>1711</v>
      </c>
      <c r="G412" s="7">
        <v>44676</v>
      </c>
      <c r="H412" s="1" t="s">
        <v>1712</v>
      </c>
      <c r="I412" s="1" t="s">
        <v>1712</v>
      </c>
      <c r="J412" s="1" t="s">
        <v>894</v>
      </c>
      <c r="K412" s="1" t="s">
        <v>1713</v>
      </c>
      <c r="L412" s="1" t="s">
        <v>862</v>
      </c>
      <c r="N412" s="1" t="s">
        <v>21</v>
      </c>
      <c r="O412" s="1" t="s">
        <v>22</v>
      </c>
      <c r="P412" s="12">
        <f t="shared" si="30"/>
        <v>1456</v>
      </c>
      <c r="Q412" s="12">
        <f t="shared" si="31"/>
        <v>38</v>
      </c>
      <c r="R412" s="12">
        <f t="shared" si="32"/>
        <v>13</v>
      </c>
      <c r="S412" s="12">
        <f t="shared" si="33"/>
        <v>112</v>
      </c>
      <c r="T412" s="12">
        <f t="shared" si="34"/>
        <v>175</v>
      </c>
      <c r="U412" t="s">
        <v>1712</v>
      </c>
    </row>
    <row r="413" spans="1:21" ht="12.75" x14ac:dyDescent="0.2">
      <c r="A413" s="1">
        <v>411</v>
      </c>
      <c r="B413" s="1">
        <v>411</v>
      </c>
      <c r="C413" s="1">
        <v>411</v>
      </c>
      <c r="D413" s="1">
        <v>220413</v>
      </c>
      <c r="E413" s="1" t="s">
        <v>1714</v>
      </c>
      <c r="F413" s="1" t="s">
        <v>1715</v>
      </c>
      <c r="G413" s="7">
        <v>44676</v>
      </c>
      <c r="H413" s="1" t="s">
        <v>1716</v>
      </c>
      <c r="I413" s="1" t="s">
        <v>1716</v>
      </c>
      <c r="J413" s="1" t="s">
        <v>894</v>
      </c>
      <c r="K413" s="1" t="s">
        <v>1717</v>
      </c>
      <c r="L413" s="1" t="s">
        <v>862</v>
      </c>
      <c r="N413" s="1" t="s">
        <v>21</v>
      </c>
      <c r="O413" s="1" t="s">
        <v>22</v>
      </c>
      <c r="P413" s="12">
        <f t="shared" si="30"/>
        <v>1244</v>
      </c>
      <c r="Q413" s="12">
        <f t="shared" si="31"/>
        <v>42</v>
      </c>
      <c r="R413" s="12">
        <f t="shared" si="32"/>
        <v>12</v>
      </c>
      <c r="S413" s="12">
        <f t="shared" si="33"/>
        <v>103</v>
      </c>
      <c r="T413" s="12">
        <f t="shared" si="34"/>
        <v>161</v>
      </c>
      <c r="U413" t="s">
        <v>1716</v>
      </c>
    </row>
    <row r="414" spans="1:21" ht="12.75" x14ac:dyDescent="0.2">
      <c r="A414" s="1">
        <v>412</v>
      </c>
      <c r="B414" s="1">
        <v>412</v>
      </c>
      <c r="C414" s="1">
        <v>412</v>
      </c>
      <c r="D414" s="1">
        <v>220413</v>
      </c>
      <c r="E414" s="1" t="s">
        <v>1718</v>
      </c>
      <c r="F414" s="1" t="s">
        <v>1719</v>
      </c>
      <c r="G414" s="7">
        <v>44676</v>
      </c>
      <c r="H414" s="1" t="s">
        <v>1720</v>
      </c>
      <c r="I414" s="1" t="s">
        <v>1720</v>
      </c>
      <c r="J414" s="1" t="s">
        <v>894</v>
      </c>
      <c r="K414" s="1" t="s">
        <v>1721</v>
      </c>
      <c r="L414" s="1" t="s">
        <v>862</v>
      </c>
      <c r="N414" s="1" t="s">
        <v>21</v>
      </c>
      <c r="O414" s="1" t="s">
        <v>22</v>
      </c>
      <c r="P414" s="12">
        <f t="shared" si="30"/>
        <v>1528</v>
      </c>
      <c r="Q414" s="12">
        <f t="shared" si="31"/>
        <v>44</v>
      </c>
      <c r="R414" s="12">
        <f t="shared" si="32"/>
        <v>11</v>
      </c>
      <c r="S414" s="12">
        <f t="shared" si="33"/>
        <v>138</v>
      </c>
      <c r="T414" s="12">
        <f t="shared" si="34"/>
        <v>188</v>
      </c>
      <c r="U414" t="s">
        <v>1720</v>
      </c>
    </row>
    <row r="415" spans="1:21" ht="12.75" x14ac:dyDescent="0.2">
      <c r="A415" s="1">
        <v>413</v>
      </c>
      <c r="B415" s="1">
        <v>413</v>
      </c>
      <c r="C415" s="1">
        <v>413</v>
      </c>
      <c r="D415" s="1">
        <v>220413</v>
      </c>
      <c r="E415" s="1" t="s">
        <v>1722</v>
      </c>
      <c r="F415" s="1" t="s">
        <v>1723</v>
      </c>
      <c r="G415" s="7">
        <v>44676</v>
      </c>
      <c r="H415" s="1" t="s">
        <v>1724</v>
      </c>
      <c r="I415" s="1" t="s">
        <v>1724</v>
      </c>
      <c r="J415" s="1" t="s">
        <v>894</v>
      </c>
      <c r="K415" s="1" t="s">
        <v>1725</v>
      </c>
      <c r="L415" s="1" t="s">
        <v>862</v>
      </c>
      <c r="N415" s="1" t="s">
        <v>21</v>
      </c>
      <c r="O415" s="1" t="s">
        <v>22</v>
      </c>
      <c r="P415" s="12">
        <f t="shared" si="30"/>
        <v>1602</v>
      </c>
      <c r="Q415" s="12">
        <f t="shared" si="31"/>
        <v>51</v>
      </c>
      <c r="R415" s="12">
        <f t="shared" si="32"/>
        <v>20</v>
      </c>
      <c r="S415" s="12">
        <f t="shared" si="33"/>
        <v>80</v>
      </c>
      <c r="T415" s="12">
        <f t="shared" si="34"/>
        <v>202</v>
      </c>
      <c r="U415" t="s">
        <v>1724</v>
      </c>
    </row>
    <row r="416" spans="1:21" ht="12.75" x14ac:dyDescent="0.2">
      <c r="A416" s="1">
        <v>414</v>
      </c>
      <c r="B416" s="1">
        <v>414</v>
      </c>
      <c r="C416" s="1">
        <v>414</v>
      </c>
      <c r="D416" s="1">
        <v>220413</v>
      </c>
      <c r="E416" s="1" t="s">
        <v>1726</v>
      </c>
      <c r="F416" s="2" t="s">
        <v>1727</v>
      </c>
      <c r="G416" s="7">
        <v>44676</v>
      </c>
      <c r="H416" s="1" t="s">
        <v>1728</v>
      </c>
      <c r="I416" s="1" t="s">
        <v>1728</v>
      </c>
      <c r="J416" s="1" t="s">
        <v>894</v>
      </c>
      <c r="K416" s="1" t="s">
        <v>1729</v>
      </c>
      <c r="L416" s="1" t="s">
        <v>862</v>
      </c>
      <c r="N416" s="1" t="s">
        <v>21</v>
      </c>
      <c r="O416" s="1" t="s">
        <v>22</v>
      </c>
      <c r="P416" s="12">
        <f t="shared" si="30"/>
        <v>1543</v>
      </c>
      <c r="Q416" s="12">
        <f t="shared" si="31"/>
        <v>48</v>
      </c>
      <c r="R416" s="12">
        <f t="shared" si="32"/>
        <v>10</v>
      </c>
      <c r="S416" s="12">
        <f t="shared" si="33"/>
        <v>154</v>
      </c>
      <c r="T416" s="12">
        <f t="shared" si="34"/>
        <v>210</v>
      </c>
      <c r="U416" t="s">
        <v>1728</v>
      </c>
    </row>
    <row r="417" spans="1:21" ht="12.75" x14ac:dyDescent="0.2">
      <c r="A417" s="1">
        <v>415</v>
      </c>
      <c r="B417" s="1">
        <v>415</v>
      </c>
      <c r="C417" s="1">
        <v>415</v>
      </c>
      <c r="D417" s="1">
        <v>220413</v>
      </c>
      <c r="E417" s="1" t="s">
        <v>1730</v>
      </c>
      <c r="F417" s="2" t="s">
        <v>1731</v>
      </c>
      <c r="G417" s="7">
        <v>44677</v>
      </c>
      <c r="H417" s="1" t="s">
        <v>1732</v>
      </c>
      <c r="I417" s="1" t="s">
        <v>1732</v>
      </c>
      <c r="J417" s="1" t="s">
        <v>894</v>
      </c>
      <c r="K417" s="1" t="s">
        <v>1733</v>
      </c>
      <c r="L417" s="1" t="s">
        <v>862</v>
      </c>
      <c r="N417" s="1" t="s">
        <v>21</v>
      </c>
      <c r="O417" s="1" t="s">
        <v>22</v>
      </c>
      <c r="P417" s="12">
        <f t="shared" si="30"/>
        <v>1697</v>
      </c>
      <c r="Q417" s="12">
        <f t="shared" si="31"/>
        <v>32</v>
      </c>
      <c r="R417" s="12">
        <f t="shared" si="32"/>
        <v>13</v>
      </c>
      <c r="S417" s="12">
        <f t="shared" si="33"/>
        <v>130</v>
      </c>
      <c r="T417" s="12">
        <f t="shared" si="34"/>
        <v>221</v>
      </c>
      <c r="U417" t="s">
        <v>1732</v>
      </c>
    </row>
    <row r="418" spans="1:21" ht="12.75" x14ac:dyDescent="0.2">
      <c r="A418" s="1">
        <v>416</v>
      </c>
      <c r="B418" s="1">
        <v>416</v>
      </c>
      <c r="C418" s="1">
        <v>416</v>
      </c>
      <c r="D418" s="1">
        <v>220413</v>
      </c>
      <c r="E418" s="1" t="s">
        <v>1734</v>
      </c>
      <c r="F418" s="2" t="s">
        <v>1735</v>
      </c>
      <c r="G418" s="7">
        <v>44678</v>
      </c>
      <c r="H418" s="1" t="s">
        <v>1736</v>
      </c>
      <c r="I418" s="1" t="s">
        <v>1736</v>
      </c>
      <c r="J418" s="1" t="s">
        <v>894</v>
      </c>
      <c r="K418" s="1" t="s">
        <v>1737</v>
      </c>
      <c r="L418" s="1" t="s">
        <v>862</v>
      </c>
      <c r="N418" s="1" t="s">
        <v>21</v>
      </c>
      <c r="O418" s="1" t="s">
        <v>22</v>
      </c>
      <c r="P418" s="12">
        <f t="shared" si="30"/>
        <v>1318</v>
      </c>
      <c r="Q418" s="12">
        <f t="shared" si="31"/>
        <v>37</v>
      </c>
      <c r="R418" s="12">
        <f t="shared" si="32"/>
        <v>10</v>
      </c>
      <c r="S418" s="12">
        <f t="shared" si="33"/>
        <v>131</v>
      </c>
      <c r="T418" s="12">
        <f t="shared" si="34"/>
        <v>163</v>
      </c>
      <c r="U418" t="s">
        <v>1736</v>
      </c>
    </row>
    <row r="419" spans="1:21" ht="12.75" x14ac:dyDescent="0.2">
      <c r="A419" s="1">
        <v>417</v>
      </c>
      <c r="B419" s="1">
        <v>417</v>
      </c>
      <c r="C419" s="1">
        <v>417</v>
      </c>
      <c r="D419" s="1">
        <v>220413</v>
      </c>
      <c r="E419" s="1" t="s">
        <v>1738</v>
      </c>
      <c r="F419" s="2" t="s">
        <v>1739</v>
      </c>
      <c r="G419" s="7">
        <v>44680</v>
      </c>
      <c r="H419" s="1" t="s">
        <v>1740</v>
      </c>
      <c r="I419" s="1" t="s">
        <v>1740</v>
      </c>
      <c r="J419" s="1" t="s">
        <v>894</v>
      </c>
      <c r="K419" s="1" t="s">
        <v>1741</v>
      </c>
      <c r="L419" s="1" t="s">
        <v>862</v>
      </c>
      <c r="N419" s="1" t="s">
        <v>21</v>
      </c>
      <c r="O419" s="1" t="s">
        <v>22</v>
      </c>
      <c r="P419" s="12">
        <f t="shared" si="30"/>
        <v>1725</v>
      </c>
      <c r="Q419" s="12">
        <f t="shared" si="31"/>
        <v>64</v>
      </c>
      <c r="R419" s="12">
        <f t="shared" si="32"/>
        <v>13</v>
      </c>
      <c r="S419" s="12">
        <f t="shared" si="33"/>
        <v>132</v>
      </c>
      <c r="T419" s="12">
        <f t="shared" si="34"/>
        <v>225</v>
      </c>
      <c r="U419" t="s">
        <v>1740</v>
      </c>
    </row>
    <row r="420" spans="1:21" ht="12.75" x14ac:dyDescent="0.2">
      <c r="A420" s="1">
        <v>418</v>
      </c>
      <c r="B420" s="1">
        <v>418</v>
      </c>
      <c r="C420" s="1">
        <v>418</v>
      </c>
      <c r="D420" s="1">
        <v>220413</v>
      </c>
      <c r="E420" s="1" t="s">
        <v>1742</v>
      </c>
      <c r="F420" s="2" t="s">
        <v>1743</v>
      </c>
      <c r="G420" s="7">
        <v>44681</v>
      </c>
      <c r="H420" s="1" t="s">
        <v>1744</v>
      </c>
      <c r="I420" s="1" t="s">
        <v>1744</v>
      </c>
      <c r="J420" s="1" t="s">
        <v>894</v>
      </c>
      <c r="K420" s="1" t="s">
        <v>1745</v>
      </c>
      <c r="L420" s="1" t="s">
        <v>862</v>
      </c>
      <c r="N420" s="1" t="s">
        <v>21</v>
      </c>
      <c r="O420" s="1" t="s">
        <v>22</v>
      </c>
      <c r="P420" s="12">
        <f t="shared" si="30"/>
        <v>2138</v>
      </c>
      <c r="Q420" s="12">
        <f t="shared" si="31"/>
        <v>49</v>
      </c>
      <c r="R420" s="12">
        <f t="shared" si="32"/>
        <v>13</v>
      </c>
      <c r="S420" s="12">
        <f t="shared" si="33"/>
        <v>164</v>
      </c>
      <c r="T420" s="12">
        <f t="shared" si="34"/>
        <v>272</v>
      </c>
      <c r="U420" t="s">
        <v>1744</v>
      </c>
    </row>
    <row r="421" spans="1:21" ht="12.75" x14ac:dyDescent="0.2">
      <c r="A421" s="1">
        <v>419</v>
      </c>
      <c r="B421" s="1">
        <v>419</v>
      </c>
      <c r="C421" s="1">
        <v>419</v>
      </c>
      <c r="D421" s="1">
        <v>220413</v>
      </c>
      <c r="E421" s="1" t="s">
        <v>1746</v>
      </c>
      <c r="F421" s="1" t="s">
        <v>1747</v>
      </c>
      <c r="G421" s="7">
        <v>44681</v>
      </c>
      <c r="H421" s="1" t="s">
        <v>1748</v>
      </c>
      <c r="I421" s="1" t="s">
        <v>1748</v>
      </c>
      <c r="J421" s="1" t="s">
        <v>894</v>
      </c>
      <c r="K421" s="1" t="s">
        <v>1749</v>
      </c>
      <c r="L421" s="1" t="s">
        <v>862</v>
      </c>
      <c r="N421" s="1" t="s">
        <v>21</v>
      </c>
      <c r="O421" s="1" t="s">
        <v>22</v>
      </c>
      <c r="P421" s="12">
        <f t="shared" si="30"/>
        <v>2115</v>
      </c>
      <c r="Q421" s="12">
        <f t="shared" si="31"/>
        <v>26</v>
      </c>
      <c r="R421" s="12">
        <f t="shared" si="32"/>
        <v>12</v>
      </c>
      <c r="S421" s="12">
        <f t="shared" si="33"/>
        <v>176</v>
      </c>
      <c r="T421" s="12">
        <f t="shared" si="34"/>
        <v>279</v>
      </c>
      <c r="U421" t="s">
        <v>1748</v>
      </c>
    </row>
    <row r="422" spans="1:21" ht="12.75" x14ac:dyDescent="0.2">
      <c r="A422" s="1">
        <v>420</v>
      </c>
      <c r="B422" s="1">
        <v>420</v>
      </c>
      <c r="C422" s="1">
        <v>420</v>
      </c>
      <c r="D422" s="1">
        <v>220413</v>
      </c>
      <c r="E422" s="1" t="s">
        <v>1750</v>
      </c>
      <c r="F422" s="2" t="s">
        <v>1751</v>
      </c>
      <c r="G422" s="7">
        <v>44681</v>
      </c>
      <c r="H422" s="1" t="s">
        <v>1752</v>
      </c>
      <c r="I422" s="1" t="s">
        <v>1752</v>
      </c>
      <c r="J422" s="1" t="s">
        <v>894</v>
      </c>
      <c r="K422" s="1" t="s">
        <v>1753</v>
      </c>
      <c r="L422" s="1" t="s">
        <v>862</v>
      </c>
      <c r="N422" s="1" t="s">
        <v>21</v>
      </c>
      <c r="O422" s="1" t="s">
        <v>22</v>
      </c>
      <c r="P422" s="12">
        <f t="shared" si="30"/>
        <v>1833</v>
      </c>
      <c r="Q422" s="12">
        <f t="shared" si="31"/>
        <v>36</v>
      </c>
      <c r="R422" s="12">
        <f t="shared" si="32"/>
        <v>14</v>
      </c>
      <c r="S422" s="12">
        <f t="shared" si="33"/>
        <v>130</v>
      </c>
      <c r="T422" s="12">
        <f t="shared" si="34"/>
        <v>228</v>
      </c>
      <c r="U422" t="s">
        <v>1752</v>
      </c>
    </row>
    <row r="423" spans="1:21" ht="12.75" x14ac:dyDescent="0.2">
      <c r="A423" s="1">
        <v>421</v>
      </c>
      <c r="B423" s="1">
        <v>421</v>
      </c>
      <c r="C423" s="1">
        <v>421</v>
      </c>
      <c r="D423" s="1">
        <v>220413</v>
      </c>
      <c r="E423" s="1" t="s">
        <v>1754</v>
      </c>
      <c r="F423" s="2" t="s">
        <v>1755</v>
      </c>
      <c r="G423" s="7">
        <v>44681</v>
      </c>
      <c r="H423" s="1" t="s">
        <v>1756</v>
      </c>
      <c r="I423" s="1" t="s">
        <v>1756</v>
      </c>
      <c r="J423" s="1" t="s">
        <v>894</v>
      </c>
      <c r="K423" s="1" t="s">
        <v>1757</v>
      </c>
      <c r="L423" s="1" t="s">
        <v>862</v>
      </c>
      <c r="N423" s="1" t="s">
        <v>21</v>
      </c>
      <c r="O423" s="1" t="s">
        <v>22</v>
      </c>
      <c r="P423" s="12">
        <f t="shared" si="30"/>
        <v>1602</v>
      </c>
      <c r="Q423" s="12">
        <f t="shared" si="31"/>
        <v>35</v>
      </c>
      <c r="R423" s="12">
        <f t="shared" si="32"/>
        <v>9</v>
      </c>
      <c r="S423" s="12">
        <f t="shared" si="33"/>
        <v>178</v>
      </c>
      <c r="T423" s="12">
        <f t="shared" si="34"/>
        <v>200</v>
      </c>
      <c r="U423" t="s">
        <v>1756</v>
      </c>
    </row>
    <row r="424" spans="1:21" ht="12.75" x14ac:dyDescent="0.2">
      <c r="A424" s="1">
        <v>422</v>
      </c>
      <c r="B424" s="1">
        <v>422</v>
      </c>
      <c r="C424" s="1">
        <v>422</v>
      </c>
      <c r="D424" s="1">
        <v>220413</v>
      </c>
      <c r="E424" s="1" t="s">
        <v>1758</v>
      </c>
      <c r="F424" s="1" t="s">
        <v>1759</v>
      </c>
      <c r="G424" s="7">
        <v>44681</v>
      </c>
      <c r="H424" s="1" t="s">
        <v>1760</v>
      </c>
      <c r="I424" s="1" t="s">
        <v>1760</v>
      </c>
      <c r="J424" s="1" t="s">
        <v>894</v>
      </c>
      <c r="K424" s="1" t="s">
        <v>1761</v>
      </c>
      <c r="L424" s="1" t="s">
        <v>862</v>
      </c>
      <c r="N424" s="1" t="s">
        <v>21</v>
      </c>
      <c r="O424" s="1" t="s">
        <v>22</v>
      </c>
      <c r="P424" s="12">
        <f t="shared" si="30"/>
        <v>1619</v>
      </c>
      <c r="Q424" s="12">
        <f t="shared" si="31"/>
        <v>58</v>
      </c>
      <c r="R424" s="12">
        <f t="shared" si="32"/>
        <v>10</v>
      </c>
      <c r="S424" s="12">
        <f t="shared" si="33"/>
        <v>161</v>
      </c>
      <c r="T424" s="12">
        <f t="shared" si="34"/>
        <v>232</v>
      </c>
      <c r="U424" t="s">
        <v>1760</v>
      </c>
    </row>
    <row r="425" spans="1:21" ht="12.75" x14ac:dyDescent="0.2">
      <c r="A425" s="1">
        <v>423</v>
      </c>
      <c r="B425" s="1">
        <v>423</v>
      </c>
      <c r="C425" s="1">
        <v>423</v>
      </c>
      <c r="D425" s="1">
        <v>220413</v>
      </c>
      <c r="E425" s="1" t="s">
        <v>1762</v>
      </c>
      <c r="F425" s="1" t="s">
        <v>1763</v>
      </c>
      <c r="G425" s="7">
        <v>44681</v>
      </c>
      <c r="H425" s="1" t="s">
        <v>1764</v>
      </c>
      <c r="I425" s="1" t="s">
        <v>1764</v>
      </c>
      <c r="J425" s="1" t="s">
        <v>894</v>
      </c>
      <c r="K425" s="1" t="s">
        <v>1765</v>
      </c>
      <c r="L425" s="1" t="s">
        <v>862</v>
      </c>
      <c r="N425" s="1" t="s">
        <v>21</v>
      </c>
      <c r="O425" s="1" t="s">
        <v>22</v>
      </c>
      <c r="P425" s="12">
        <f t="shared" si="30"/>
        <v>1688</v>
      </c>
      <c r="Q425" s="12">
        <f t="shared" si="31"/>
        <v>53</v>
      </c>
      <c r="R425" s="12">
        <f t="shared" si="32"/>
        <v>10</v>
      </c>
      <c r="S425" s="12">
        <f t="shared" si="33"/>
        <v>168</v>
      </c>
      <c r="T425" s="12">
        <f t="shared" si="34"/>
        <v>236</v>
      </c>
      <c r="U425" t="s">
        <v>1764</v>
      </c>
    </row>
    <row r="426" spans="1:21" ht="12.75" x14ac:dyDescent="0.2">
      <c r="A426" s="1">
        <v>424</v>
      </c>
      <c r="B426" s="1">
        <v>424</v>
      </c>
      <c r="C426" s="1">
        <v>424</v>
      </c>
      <c r="D426" s="1">
        <v>220413</v>
      </c>
      <c r="E426" s="1" t="s">
        <v>1766</v>
      </c>
      <c r="F426" s="1" t="s">
        <v>1767</v>
      </c>
      <c r="G426" s="7">
        <v>44681</v>
      </c>
      <c r="H426" s="1" t="s">
        <v>1768</v>
      </c>
      <c r="I426" s="1" t="s">
        <v>1768</v>
      </c>
      <c r="J426" s="1" t="s">
        <v>894</v>
      </c>
      <c r="K426" s="1" t="s">
        <v>1769</v>
      </c>
      <c r="L426" s="1" t="s">
        <v>862</v>
      </c>
      <c r="N426" s="1" t="s">
        <v>21</v>
      </c>
      <c r="O426" s="1" t="s">
        <v>22</v>
      </c>
      <c r="P426" s="12">
        <f t="shared" si="30"/>
        <v>1606</v>
      </c>
      <c r="Q426" s="12">
        <f t="shared" si="31"/>
        <v>60</v>
      </c>
      <c r="R426" s="12">
        <f t="shared" si="32"/>
        <v>9</v>
      </c>
      <c r="S426" s="12">
        <f t="shared" si="33"/>
        <v>178</v>
      </c>
      <c r="T426" s="12">
        <f t="shared" si="34"/>
        <v>204</v>
      </c>
      <c r="U426" t="s">
        <v>1768</v>
      </c>
    </row>
    <row r="427" spans="1:21" ht="12.75" x14ac:dyDescent="0.2">
      <c r="A427" s="1">
        <v>425</v>
      </c>
      <c r="B427" s="1">
        <v>425</v>
      </c>
      <c r="C427" s="1">
        <v>425</v>
      </c>
      <c r="D427" s="1">
        <v>220413</v>
      </c>
      <c r="E427" s="1" t="s">
        <v>1770</v>
      </c>
      <c r="F427" s="2" t="s">
        <v>1771</v>
      </c>
      <c r="G427" s="7">
        <v>44681</v>
      </c>
      <c r="H427" s="1" t="s">
        <v>1772</v>
      </c>
      <c r="I427" s="1" t="s">
        <v>1772</v>
      </c>
      <c r="J427" s="1" t="s">
        <v>894</v>
      </c>
      <c r="K427" s="1" t="s">
        <v>1773</v>
      </c>
      <c r="L427" s="1" t="s">
        <v>862</v>
      </c>
      <c r="N427" s="1" t="s">
        <v>21</v>
      </c>
      <c r="O427" s="1" t="s">
        <v>22</v>
      </c>
      <c r="P427" s="12">
        <f t="shared" si="30"/>
        <v>1236</v>
      </c>
      <c r="Q427" s="12">
        <f t="shared" si="31"/>
        <v>39</v>
      </c>
      <c r="R427" s="12">
        <f t="shared" si="32"/>
        <v>11</v>
      </c>
      <c r="S427" s="12">
        <f t="shared" si="33"/>
        <v>112</v>
      </c>
      <c r="T427" s="12">
        <f t="shared" si="34"/>
        <v>169</v>
      </c>
      <c r="U427" t="s">
        <v>1772</v>
      </c>
    </row>
    <row r="428" spans="1:21" ht="12.75" x14ac:dyDescent="0.2">
      <c r="A428" s="1">
        <v>426</v>
      </c>
      <c r="B428" s="1">
        <v>426</v>
      </c>
      <c r="C428" s="1">
        <v>426</v>
      </c>
      <c r="D428" s="1">
        <v>220413</v>
      </c>
      <c r="E428" s="1" t="s">
        <v>1774</v>
      </c>
      <c r="F428" s="2" t="s">
        <v>1775</v>
      </c>
      <c r="G428" s="7">
        <v>44681</v>
      </c>
      <c r="H428" s="1" t="s">
        <v>1776</v>
      </c>
      <c r="I428" s="1" t="s">
        <v>1776</v>
      </c>
      <c r="J428" s="1" t="s">
        <v>894</v>
      </c>
      <c r="K428" s="1" t="s">
        <v>1777</v>
      </c>
      <c r="L428" s="1" t="s">
        <v>862</v>
      </c>
      <c r="N428" s="1" t="s">
        <v>21</v>
      </c>
      <c r="O428" s="1" t="s">
        <v>22</v>
      </c>
      <c r="P428" s="12">
        <f t="shared" si="30"/>
        <v>1832</v>
      </c>
      <c r="Q428" s="12">
        <f t="shared" si="31"/>
        <v>38</v>
      </c>
      <c r="R428" s="12">
        <f t="shared" si="32"/>
        <v>12</v>
      </c>
      <c r="S428" s="12">
        <f t="shared" si="33"/>
        <v>152</v>
      </c>
      <c r="T428" s="12">
        <f t="shared" si="34"/>
        <v>243</v>
      </c>
      <c r="U428" t="s">
        <v>1776</v>
      </c>
    </row>
    <row r="429" spans="1:21" ht="12.75" x14ac:dyDescent="0.2">
      <c r="A429" s="1">
        <v>427</v>
      </c>
      <c r="B429" s="1">
        <v>427</v>
      </c>
      <c r="C429" s="1">
        <v>427</v>
      </c>
      <c r="D429" s="1">
        <v>220413</v>
      </c>
      <c r="E429" s="1" t="s">
        <v>1778</v>
      </c>
      <c r="F429" s="1" t="s">
        <v>1779</v>
      </c>
      <c r="G429" s="7">
        <v>44681</v>
      </c>
      <c r="H429" s="1" t="s">
        <v>1780</v>
      </c>
      <c r="I429" s="1" t="s">
        <v>1780</v>
      </c>
      <c r="J429" s="1" t="s">
        <v>894</v>
      </c>
      <c r="K429" s="1" t="s">
        <v>1781</v>
      </c>
      <c r="L429" s="1" t="s">
        <v>862</v>
      </c>
      <c r="N429" s="1" t="s">
        <v>21</v>
      </c>
      <c r="O429" s="1" t="s">
        <v>22</v>
      </c>
      <c r="P429" s="12">
        <f t="shared" si="30"/>
        <v>1489</v>
      </c>
      <c r="Q429" s="12">
        <f t="shared" si="31"/>
        <v>76</v>
      </c>
      <c r="R429" s="12">
        <f t="shared" si="32"/>
        <v>11</v>
      </c>
      <c r="S429" s="12">
        <f t="shared" si="33"/>
        <v>135</v>
      </c>
      <c r="T429" s="12">
        <f t="shared" si="34"/>
        <v>186</v>
      </c>
      <c r="U429" t="s">
        <v>1780</v>
      </c>
    </row>
    <row r="430" spans="1:21" ht="12.75" x14ac:dyDescent="0.2">
      <c r="A430" s="1">
        <v>428</v>
      </c>
      <c r="B430" s="1">
        <v>428</v>
      </c>
      <c r="C430" s="1">
        <v>428</v>
      </c>
      <c r="D430" s="1">
        <v>220413</v>
      </c>
      <c r="E430" s="1" t="s">
        <v>1782</v>
      </c>
      <c r="F430" s="2" t="s">
        <v>1783</v>
      </c>
      <c r="G430" s="7">
        <v>44681</v>
      </c>
      <c r="H430" s="1" t="s">
        <v>1784</v>
      </c>
      <c r="I430" s="1" t="s">
        <v>1784</v>
      </c>
      <c r="J430" s="1" t="s">
        <v>894</v>
      </c>
      <c r="K430" s="1" t="s">
        <v>1785</v>
      </c>
      <c r="L430" s="1" t="s">
        <v>862</v>
      </c>
      <c r="N430" s="1" t="s">
        <v>21</v>
      </c>
      <c r="O430" s="1" t="s">
        <v>22</v>
      </c>
      <c r="P430" s="12">
        <f t="shared" si="30"/>
        <v>1539</v>
      </c>
      <c r="Q430" s="12">
        <f t="shared" si="31"/>
        <v>47</v>
      </c>
      <c r="R430" s="12">
        <f t="shared" si="32"/>
        <v>21</v>
      </c>
      <c r="S430" s="12">
        <f t="shared" si="33"/>
        <v>73</v>
      </c>
      <c r="T430" s="12">
        <f t="shared" si="34"/>
        <v>186</v>
      </c>
      <c r="U430" t="s">
        <v>1784</v>
      </c>
    </row>
    <row r="431" spans="1:21" ht="12.75" x14ac:dyDescent="0.2">
      <c r="A431" s="1">
        <v>429</v>
      </c>
      <c r="B431" s="1">
        <v>429</v>
      </c>
      <c r="C431" s="1">
        <v>429</v>
      </c>
      <c r="D431" s="1">
        <v>220413</v>
      </c>
      <c r="E431" s="1" t="s">
        <v>1786</v>
      </c>
      <c r="F431" s="2" t="s">
        <v>1787</v>
      </c>
      <c r="G431" s="7">
        <v>44682</v>
      </c>
      <c r="H431" s="1" t="s">
        <v>1788</v>
      </c>
      <c r="I431" s="1" t="s">
        <v>1788</v>
      </c>
      <c r="J431" s="1" t="s">
        <v>894</v>
      </c>
      <c r="K431" s="1" t="s">
        <v>1789</v>
      </c>
      <c r="L431" s="1" t="s">
        <v>862</v>
      </c>
      <c r="N431" s="1" t="s">
        <v>21</v>
      </c>
      <c r="O431" s="1" t="s">
        <v>22</v>
      </c>
      <c r="P431" s="12">
        <f t="shared" si="30"/>
        <v>1376</v>
      </c>
      <c r="Q431" s="12">
        <f t="shared" si="31"/>
        <v>47</v>
      </c>
      <c r="R431" s="12">
        <f t="shared" si="32"/>
        <v>15</v>
      </c>
      <c r="S431" s="12">
        <f t="shared" si="33"/>
        <v>91</v>
      </c>
      <c r="T431" s="12">
        <f t="shared" si="34"/>
        <v>190</v>
      </c>
      <c r="U431" t="s">
        <v>1788</v>
      </c>
    </row>
    <row r="432" spans="1:21" ht="12.75" x14ac:dyDescent="0.2">
      <c r="A432" s="1">
        <v>430</v>
      </c>
      <c r="B432" s="1">
        <v>430</v>
      </c>
      <c r="C432" s="1">
        <v>430</v>
      </c>
      <c r="D432" s="1">
        <v>220413</v>
      </c>
      <c r="E432" s="1" t="s">
        <v>1790</v>
      </c>
      <c r="F432" s="2" t="s">
        <v>1791</v>
      </c>
      <c r="G432" s="7">
        <v>44682</v>
      </c>
      <c r="H432" s="1" t="s">
        <v>1792</v>
      </c>
      <c r="I432" s="1" t="s">
        <v>1792</v>
      </c>
      <c r="J432" s="1" t="s">
        <v>894</v>
      </c>
      <c r="K432" s="1" t="s">
        <v>1737</v>
      </c>
      <c r="L432" s="1" t="s">
        <v>862</v>
      </c>
      <c r="N432" s="1" t="s">
        <v>21</v>
      </c>
      <c r="O432" s="1" t="s">
        <v>22</v>
      </c>
      <c r="P432" s="12">
        <f t="shared" si="30"/>
        <v>1321</v>
      </c>
      <c r="Q432" s="12">
        <f t="shared" si="31"/>
        <v>37</v>
      </c>
      <c r="R432" s="12">
        <f t="shared" si="32"/>
        <v>16</v>
      </c>
      <c r="S432" s="12">
        <f t="shared" si="33"/>
        <v>82</v>
      </c>
      <c r="T432" s="12">
        <f t="shared" si="34"/>
        <v>136</v>
      </c>
      <c r="U432" t="s">
        <v>1792</v>
      </c>
    </row>
    <row r="433" spans="1:21" ht="12.75" x14ac:dyDescent="0.2">
      <c r="A433" s="1">
        <v>431</v>
      </c>
      <c r="B433" s="1">
        <v>431</v>
      </c>
      <c r="C433" s="1">
        <v>431</v>
      </c>
      <c r="D433" s="1">
        <v>220413</v>
      </c>
      <c r="E433" s="1" t="s">
        <v>1793</v>
      </c>
      <c r="F433" s="2" t="s">
        <v>1794</v>
      </c>
      <c r="G433" s="7">
        <v>44682</v>
      </c>
      <c r="H433" s="1" t="s">
        <v>1795</v>
      </c>
      <c r="I433" s="1" t="s">
        <v>1795</v>
      </c>
      <c r="J433" s="1" t="s">
        <v>894</v>
      </c>
      <c r="K433" s="1" t="s">
        <v>1796</v>
      </c>
      <c r="L433" s="1" t="s">
        <v>862</v>
      </c>
      <c r="N433" s="1" t="s">
        <v>21</v>
      </c>
      <c r="O433" s="1" t="s">
        <v>22</v>
      </c>
      <c r="P433" s="12">
        <f t="shared" si="30"/>
        <v>1318</v>
      </c>
      <c r="Q433" s="12">
        <f t="shared" si="31"/>
        <v>37</v>
      </c>
      <c r="R433" s="12">
        <f t="shared" si="32"/>
        <v>16</v>
      </c>
      <c r="S433" s="12">
        <f t="shared" si="33"/>
        <v>82</v>
      </c>
      <c r="T433" s="12">
        <f t="shared" si="34"/>
        <v>136</v>
      </c>
      <c r="U433" t="s">
        <v>1795</v>
      </c>
    </row>
    <row r="434" spans="1:21" ht="12.75" x14ac:dyDescent="0.2">
      <c r="A434" s="1">
        <v>432</v>
      </c>
      <c r="B434" s="1">
        <v>432</v>
      </c>
      <c r="C434" s="1">
        <v>432</v>
      </c>
      <c r="D434" s="1">
        <v>220413</v>
      </c>
      <c r="E434" s="1" t="s">
        <v>1797</v>
      </c>
      <c r="F434" s="2" t="s">
        <v>1798</v>
      </c>
      <c r="G434" s="7">
        <v>44682</v>
      </c>
      <c r="H434" s="1" t="s">
        <v>1799</v>
      </c>
      <c r="I434" s="1" t="s">
        <v>1799</v>
      </c>
      <c r="J434" s="1" t="s">
        <v>894</v>
      </c>
      <c r="K434" s="1" t="s">
        <v>1800</v>
      </c>
      <c r="L434" s="1" t="s">
        <v>862</v>
      </c>
      <c r="N434" s="1" t="s">
        <v>21</v>
      </c>
      <c r="O434" s="1" t="s">
        <v>22</v>
      </c>
      <c r="P434" s="12">
        <f t="shared" si="30"/>
        <v>1384</v>
      </c>
      <c r="Q434" s="12">
        <f t="shared" si="31"/>
        <v>58</v>
      </c>
      <c r="R434" s="12">
        <f t="shared" si="32"/>
        <v>16</v>
      </c>
      <c r="S434" s="12">
        <f t="shared" si="33"/>
        <v>86</v>
      </c>
      <c r="T434" s="12">
        <f t="shared" si="34"/>
        <v>191</v>
      </c>
      <c r="U434" t="s">
        <v>1799</v>
      </c>
    </row>
    <row r="435" spans="1:21" ht="12.75" x14ac:dyDescent="0.2">
      <c r="A435" s="1">
        <v>433</v>
      </c>
      <c r="B435" s="1">
        <v>433</v>
      </c>
      <c r="C435" s="1">
        <v>433</v>
      </c>
      <c r="D435" s="1">
        <v>220413</v>
      </c>
      <c r="E435" s="1" t="s">
        <v>1801</v>
      </c>
      <c r="F435" s="2" t="s">
        <v>1802</v>
      </c>
      <c r="G435" s="7">
        <v>44682</v>
      </c>
      <c r="H435" s="1" t="s">
        <v>1803</v>
      </c>
      <c r="I435" s="1" t="s">
        <v>1803</v>
      </c>
      <c r="J435" s="1" t="s">
        <v>894</v>
      </c>
      <c r="K435" s="1" t="s">
        <v>1804</v>
      </c>
      <c r="L435" s="1" t="s">
        <v>862</v>
      </c>
      <c r="N435" s="1" t="s">
        <v>21</v>
      </c>
      <c r="O435" s="1" t="s">
        <v>22</v>
      </c>
      <c r="P435" s="12">
        <f t="shared" si="30"/>
        <v>1630</v>
      </c>
      <c r="Q435" s="12">
        <f t="shared" si="31"/>
        <v>74</v>
      </c>
      <c r="R435" s="12">
        <f t="shared" si="32"/>
        <v>15</v>
      </c>
      <c r="S435" s="12">
        <f t="shared" si="33"/>
        <v>108</v>
      </c>
      <c r="T435" s="12">
        <f t="shared" si="34"/>
        <v>221</v>
      </c>
      <c r="U435" t="s">
        <v>1803</v>
      </c>
    </row>
    <row r="436" spans="1:21" ht="12.75" x14ac:dyDescent="0.2">
      <c r="A436" s="1">
        <v>434</v>
      </c>
      <c r="B436" s="1">
        <v>434</v>
      </c>
      <c r="C436" s="1">
        <v>434</v>
      </c>
      <c r="D436" s="1">
        <v>220413</v>
      </c>
      <c r="E436" s="1" t="s">
        <v>1805</v>
      </c>
      <c r="F436" s="2" t="s">
        <v>1806</v>
      </c>
      <c r="G436" s="7">
        <v>44683</v>
      </c>
      <c r="H436" s="1" t="s">
        <v>1807</v>
      </c>
      <c r="I436" s="1" t="s">
        <v>1807</v>
      </c>
      <c r="J436" s="1" t="s">
        <v>894</v>
      </c>
      <c r="K436" s="1" t="s">
        <v>1808</v>
      </c>
      <c r="L436" s="1" t="s">
        <v>862</v>
      </c>
      <c r="N436" s="1" t="s">
        <v>21</v>
      </c>
      <c r="O436" s="1" t="s">
        <v>22</v>
      </c>
      <c r="P436" s="12">
        <f t="shared" si="30"/>
        <v>1673</v>
      </c>
      <c r="Q436" s="12">
        <f t="shared" si="31"/>
        <v>48</v>
      </c>
      <c r="R436" s="12">
        <f t="shared" si="32"/>
        <v>15</v>
      </c>
      <c r="S436" s="12">
        <f t="shared" si="33"/>
        <v>111</v>
      </c>
      <c r="T436" s="12">
        <f t="shared" si="34"/>
        <v>217</v>
      </c>
      <c r="U436" t="s">
        <v>1807</v>
      </c>
    </row>
    <row r="437" spans="1:21" ht="12.75" x14ac:dyDescent="0.2">
      <c r="A437" s="1">
        <v>435</v>
      </c>
      <c r="B437" s="1">
        <v>435</v>
      </c>
      <c r="C437" s="1">
        <v>435</v>
      </c>
      <c r="D437" s="1">
        <v>220413</v>
      </c>
      <c r="E437" s="1" t="s">
        <v>1809</v>
      </c>
      <c r="F437" s="2" t="s">
        <v>1810</v>
      </c>
      <c r="G437" s="7">
        <v>44683</v>
      </c>
      <c r="H437" s="1" t="s">
        <v>1811</v>
      </c>
      <c r="I437" s="1" t="s">
        <v>1811</v>
      </c>
      <c r="J437" s="1" t="s">
        <v>894</v>
      </c>
      <c r="K437" s="1" t="s">
        <v>1812</v>
      </c>
      <c r="L437" s="1" t="s">
        <v>862</v>
      </c>
      <c r="N437" s="1" t="s">
        <v>21</v>
      </c>
      <c r="O437" s="1" t="s">
        <v>22</v>
      </c>
      <c r="P437" s="12">
        <f t="shared" si="30"/>
        <v>1148</v>
      </c>
      <c r="Q437" s="12">
        <f t="shared" si="31"/>
        <v>31</v>
      </c>
      <c r="R437" s="12">
        <f t="shared" si="32"/>
        <v>6</v>
      </c>
      <c r="S437" s="12">
        <f t="shared" si="33"/>
        <v>191</v>
      </c>
      <c r="T437" s="12">
        <f t="shared" si="34"/>
        <v>148</v>
      </c>
      <c r="U437" t="s">
        <v>1811</v>
      </c>
    </row>
    <row r="438" spans="1:21" ht="12.75" x14ac:dyDescent="0.2">
      <c r="A438" s="1">
        <v>436</v>
      </c>
      <c r="B438" s="1">
        <v>436</v>
      </c>
      <c r="C438" s="1">
        <v>436</v>
      </c>
      <c r="D438" s="1">
        <v>220413</v>
      </c>
      <c r="E438" s="1" t="s">
        <v>1813</v>
      </c>
      <c r="F438" s="2" t="s">
        <v>1814</v>
      </c>
      <c r="G438" s="7">
        <v>44683</v>
      </c>
      <c r="H438" s="1" t="s">
        <v>1815</v>
      </c>
      <c r="I438" s="1" t="s">
        <v>1815</v>
      </c>
      <c r="J438" s="1" t="s">
        <v>894</v>
      </c>
      <c r="K438" s="1" t="s">
        <v>1816</v>
      </c>
      <c r="L438" s="1" t="s">
        <v>862</v>
      </c>
      <c r="N438" s="1" t="s">
        <v>21</v>
      </c>
      <c r="O438" s="1" t="s">
        <v>22</v>
      </c>
      <c r="P438" s="12">
        <f t="shared" si="30"/>
        <v>1783</v>
      </c>
      <c r="Q438" s="12">
        <f t="shared" si="31"/>
        <v>66</v>
      </c>
      <c r="R438" s="12">
        <f t="shared" si="32"/>
        <v>10</v>
      </c>
      <c r="S438" s="12">
        <f t="shared" si="33"/>
        <v>178</v>
      </c>
      <c r="T438" s="12">
        <f t="shared" si="34"/>
        <v>223</v>
      </c>
      <c r="U438" t="s">
        <v>1815</v>
      </c>
    </row>
    <row r="439" spans="1:21" ht="12.75" x14ac:dyDescent="0.2">
      <c r="A439" s="1">
        <v>437</v>
      </c>
      <c r="B439" s="1">
        <v>437</v>
      </c>
      <c r="C439" s="1">
        <v>437</v>
      </c>
      <c r="D439" s="1">
        <v>220413</v>
      </c>
      <c r="E439" s="1" t="s">
        <v>1817</v>
      </c>
      <c r="F439" s="2" t="s">
        <v>1818</v>
      </c>
      <c r="G439" s="7">
        <v>44683</v>
      </c>
      <c r="H439" s="1" t="s">
        <v>1819</v>
      </c>
      <c r="I439" s="1" t="s">
        <v>1819</v>
      </c>
      <c r="J439" s="1" t="s">
        <v>894</v>
      </c>
      <c r="K439" s="1" t="s">
        <v>1820</v>
      </c>
      <c r="L439" s="1" t="s">
        <v>862</v>
      </c>
      <c r="N439" s="1" t="s">
        <v>21</v>
      </c>
      <c r="O439" s="1" t="s">
        <v>22</v>
      </c>
      <c r="P439" s="12">
        <f t="shared" si="30"/>
        <v>926</v>
      </c>
      <c r="Q439" s="12">
        <f t="shared" si="31"/>
        <v>62</v>
      </c>
      <c r="R439" s="12">
        <f t="shared" si="32"/>
        <v>7</v>
      </c>
      <c r="S439" s="12">
        <f t="shared" si="33"/>
        <v>132</v>
      </c>
      <c r="T439" s="12">
        <f t="shared" si="34"/>
        <v>124</v>
      </c>
      <c r="U439" t="s">
        <v>1819</v>
      </c>
    </row>
    <row r="440" spans="1:21" ht="12.75" x14ac:dyDescent="0.2">
      <c r="A440" s="1">
        <v>438</v>
      </c>
      <c r="B440" s="1">
        <v>438</v>
      </c>
      <c r="C440" s="1">
        <v>438</v>
      </c>
      <c r="D440" s="1">
        <v>220413</v>
      </c>
      <c r="E440" s="1" t="s">
        <v>1821</v>
      </c>
      <c r="F440" s="2" t="s">
        <v>1822</v>
      </c>
      <c r="G440" s="7">
        <v>44685</v>
      </c>
      <c r="H440" s="1" t="s">
        <v>1823</v>
      </c>
      <c r="I440" s="1" t="s">
        <v>1823</v>
      </c>
      <c r="J440" s="1" t="s">
        <v>894</v>
      </c>
      <c r="K440" s="1" t="s">
        <v>1824</v>
      </c>
      <c r="L440" s="1" t="s">
        <v>862</v>
      </c>
      <c r="N440" s="1" t="s">
        <v>21</v>
      </c>
      <c r="O440" s="1" t="s">
        <v>22</v>
      </c>
      <c r="P440" s="12">
        <f t="shared" si="30"/>
        <v>1198</v>
      </c>
      <c r="Q440" s="12">
        <f t="shared" si="31"/>
        <v>69</v>
      </c>
      <c r="R440" s="12">
        <f t="shared" si="32"/>
        <v>12</v>
      </c>
      <c r="S440" s="12">
        <f t="shared" si="33"/>
        <v>99</v>
      </c>
      <c r="T440" s="12">
        <f t="shared" si="34"/>
        <v>140</v>
      </c>
      <c r="U440" t="s">
        <v>1823</v>
      </c>
    </row>
    <row r="441" spans="1:21" ht="12.75" x14ac:dyDescent="0.2">
      <c r="A441" s="1">
        <v>439</v>
      </c>
      <c r="B441" s="1">
        <v>439</v>
      </c>
      <c r="C441" s="1">
        <v>439</v>
      </c>
      <c r="D441" s="1">
        <v>220413</v>
      </c>
      <c r="E441" s="1" t="s">
        <v>1825</v>
      </c>
      <c r="F441" s="2" t="s">
        <v>1826</v>
      </c>
      <c r="G441" s="7">
        <v>44686</v>
      </c>
      <c r="H441" s="1" t="s">
        <v>1827</v>
      </c>
      <c r="I441" s="1" t="s">
        <v>1827</v>
      </c>
      <c r="J441" s="1" t="s">
        <v>894</v>
      </c>
      <c r="K441" s="1" t="s">
        <v>1828</v>
      </c>
      <c r="L441" s="1" t="s">
        <v>862</v>
      </c>
      <c r="N441" s="1" t="s">
        <v>21</v>
      </c>
      <c r="O441" s="1" t="s">
        <v>22</v>
      </c>
      <c r="P441" s="12">
        <f t="shared" si="30"/>
        <v>1799</v>
      </c>
      <c r="Q441" s="12">
        <f t="shared" si="31"/>
        <v>28</v>
      </c>
      <c r="R441" s="12">
        <f t="shared" si="32"/>
        <v>18</v>
      </c>
      <c r="S441" s="12">
        <f t="shared" si="33"/>
        <v>99</v>
      </c>
      <c r="T441" s="12">
        <f t="shared" si="34"/>
        <v>225</v>
      </c>
      <c r="U441" t="s">
        <v>1827</v>
      </c>
    </row>
    <row r="442" spans="1:21" ht="12.75" x14ac:dyDescent="0.2">
      <c r="A442" s="1">
        <v>440</v>
      </c>
      <c r="B442" s="1">
        <v>440</v>
      </c>
      <c r="C442" s="1">
        <v>440</v>
      </c>
      <c r="D442" s="1">
        <v>220413</v>
      </c>
      <c r="E442" s="1" t="s">
        <v>1829</v>
      </c>
      <c r="F442" s="2" t="s">
        <v>1830</v>
      </c>
      <c r="G442" s="7">
        <v>44686</v>
      </c>
      <c r="H442" s="1" t="s">
        <v>1831</v>
      </c>
      <c r="I442" s="1" t="s">
        <v>1831</v>
      </c>
      <c r="J442" s="1" t="s">
        <v>894</v>
      </c>
      <c r="K442" s="1" t="s">
        <v>1832</v>
      </c>
      <c r="L442" s="1" t="s">
        <v>862</v>
      </c>
      <c r="N442" s="1" t="s">
        <v>21</v>
      </c>
      <c r="O442" s="1" t="s">
        <v>22</v>
      </c>
      <c r="P442" s="12">
        <f t="shared" si="30"/>
        <v>1368</v>
      </c>
      <c r="Q442" s="12">
        <f t="shared" si="31"/>
        <v>28</v>
      </c>
      <c r="R442" s="12">
        <f t="shared" si="32"/>
        <v>10</v>
      </c>
      <c r="S442" s="12">
        <f t="shared" si="33"/>
        <v>136</v>
      </c>
      <c r="T442" s="12">
        <f t="shared" si="34"/>
        <v>177</v>
      </c>
      <c r="U442" t="s">
        <v>1831</v>
      </c>
    </row>
    <row r="443" spans="1:21" ht="12.75" x14ac:dyDescent="0.2">
      <c r="A443" s="1">
        <v>441</v>
      </c>
      <c r="B443" s="1">
        <v>441</v>
      </c>
      <c r="C443" s="1">
        <v>441</v>
      </c>
      <c r="D443" s="1">
        <v>220413</v>
      </c>
      <c r="E443" s="1" t="s">
        <v>1833</v>
      </c>
      <c r="F443" s="2" t="s">
        <v>1834</v>
      </c>
      <c r="G443" s="7">
        <v>44689</v>
      </c>
      <c r="H443" s="1" t="s">
        <v>1835</v>
      </c>
      <c r="I443" s="1" t="s">
        <v>1835</v>
      </c>
      <c r="J443" s="1" t="s">
        <v>894</v>
      </c>
      <c r="K443" s="1" t="s">
        <v>1836</v>
      </c>
      <c r="L443" s="1" t="s">
        <v>862</v>
      </c>
      <c r="N443" s="1" t="s">
        <v>21</v>
      </c>
      <c r="O443" s="1" t="s">
        <v>22</v>
      </c>
      <c r="P443" s="12">
        <f t="shared" si="30"/>
        <v>1557</v>
      </c>
      <c r="Q443" s="12">
        <f t="shared" si="31"/>
        <v>37</v>
      </c>
      <c r="R443" s="12">
        <f t="shared" si="32"/>
        <v>18</v>
      </c>
      <c r="S443" s="12">
        <f t="shared" si="33"/>
        <v>86</v>
      </c>
      <c r="T443" s="12">
        <f t="shared" si="34"/>
        <v>179</v>
      </c>
      <c r="U443" t="s">
        <v>1835</v>
      </c>
    </row>
    <row r="444" spans="1:21" ht="12.75" x14ac:dyDescent="0.2">
      <c r="A444" s="1">
        <v>442</v>
      </c>
      <c r="B444" s="1">
        <v>442</v>
      </c>
      <c r="C444" s="1">
        <v>442</v>
      </c>
      <c r="D444" s="1">
        <v>220413</v>
      </c>
      <c r="E444" s="1" t="s">
        <v>1837</v>
      </c>
      <c r="F444" s="2" t="s">
        <v>1838</v>
      </c>
      <c r="G444" s="7">
        <v>44696</v>
      </c>
      <c r="H444" s="1" t="s">
        <v>1839</v>
      </c>
      <c r="I444" s="1" t="s">
        <v>1839</v>
      </c>
      <c r="J444" s="1" t="s">
        <v>894</v>
      </c>
      <c r="K444" s="1" t="s">
        <v>1840</v>
      </c>
      <c r="L444" s="1" t="s">
        <v>862</v>
      </c>
      <c r="N444" s="1" t="s">
        <v>21</v>
      </c>
      <c r="O444" s="1" t="s">
        <v>22</v>
      </c>
      <c r="P444" s="12">
        <f t="shared" si="30"/>
        <v>2177</v>
      </c>
      <c r="Q444" s="12">
        <f t="shared" si="31"/>
        <v>34</v>
      </c>
      <c r="R444" s="12">
        <f t="shared" si="32"/>
        <v>12</v>
      </c>
      <c r="S444" s="12">
        <f t="shared" si="33"/>
        <v>181</v>
      </c>
      <c r="T444" s="12">
        <f t="shared" si="34"/>
        <v>285</v>
      </c>
      <c r="U444" t="s">
        <v>1839</v>
      </c>
    </row>
    <row r="445" spans="1:21" ht="12.75" x14ac:dyDescent="0.2">
      <c r="A445" s="1">
        <v>443</v>
      </c>
      <c r="B445" s="1">
        <v>443</v>
      </c>
      <c r="C445" s="1">
        <v>443</v>
      </c>
      <c r="D445" s="1">
        <v>220413</v>
      </c>
      <c r="E445" s="1" t="s">
        <v>1841</v>
      </c>
      <c r="F445" s="2" t="s">
        <v>1842</v>
      </c>
      <c r="G445" s="7">
        <v>44696</v>
      </c>
      <c r="H445" s="1" t="s">
        <v>1843</v>
      </c>
      <c r="I445" s="1" t="s">
        <v>1843</v>
      </c>
      <c r="J445" s="1" t="s">
        <v>894</v>
      </c>
      <c r="K445" s="1" t="s">
        <v>1844</v>
      </c>
      <c r="L445" s="1" t="s">
        <v>862</v>
      </c>
      <c r="N445" s="1" t="s">
        <v>21</v>
      </c>
      <c r="O445" s="1" t="s">
        <v>22</v>
      </c>
      <c r="P445" s="12">
        <f t="shared" si="30"/>
        <v>1729</v>
      </c>
      <c r="Q445" s="12">
        <f t="shared" si="31"/>
        <v>46</v>
      </c>
      <c r="R445" s="12">
        <f t="shared" si="32"/>
        <v>10</v>
      </c>
      <c r="S445" s="12">
        <f t="shared" si="33"/>
        <v>172</v>
      </c>
      <c r="T445" s="12">
        <f t="shared" si="34"/>
        <v>225</v>
      </c>
      <c r="U445" t="s">
        <v>1843</v>
      </c>
    </row>
    <row r="446" spans="1:21" ht="12.75" x14ac:dyDescent="0.2">
      <c r="A446" s="1">
        <v>444</v>
      </c>
      <c r="B446" s="1">
        <v>444</v>
      </c>
      <c r="C446" s="1">
        <v>444</v>
      </c>
      <c r="D446" s="1">
        <v>220413</v>
      </c>
      <c r="E446" s="1" t="s">
        <v>1845</v>
      </c>
      <c r="F446" s="2" t="s">
        <v>1846</v>
      </c>
      <c r="G446" s="7">
        <v>44696</v>
      </c>
      <c r="H446" s="1" t="s">
        <v>1847</v>
      </c>
      <c r="I446" s="1" t="s">
        <v>1848</v>
      </c>
      <c r="J446" s="1" t="s">
        <v>894</v>
      </c>
      <c r="K446" s="1" t="s">
        <v>1849</v>
      </c>
      <c r="L446" s="1" t="s">
        <v>862</v>
      </c>
      <c r="N446" s="1" t="s">
        <v>21</v>
      </c>
      <c r="O446" s="1" t="s">
        <v>22</v>
      </c>
      <c r="P446" s="12">
        <f t="shared" si="30"/>
        <v>1374</v>
      </c>
      <c r="Q446" s="12">
        <f t="shared" si="31"/>
        <v>83</v>
      </c>
      <c r="R446" s="12">
        <f t="shared" si="32"/>
        <v>15</v>
      </c>
      <c r="S446" s="12">
        <f t="shared" si="33"/>
        <v>91</v>
      </c>
      <c r="T446" s="12">
        <f t="shared" si="34"/>
        <v>179</v>
      </c>
      <c r="U446" t="s">
        <v>1847</v>
      </c>
    </row>
    <row r="447" spans="1:21" ht="12.75" x14ac:dyDescent="0.2">
      <c r="A447" s="1">
        <v>445</v>
      </c>
      <c r="B447" s="1">
        <v>445</v>
      </c>
      <c r="C447" s="1">
        <v>445</v>
      </c>
      <c r="D447" s="1">
        <v>220413</v>
      </c>
      <c r="E447" s="1" t="s">
        <v>1850</v>
      </c>
      <c r="F447" s="2" t="s">
        <v>1851</v>
      </c>
      <c r="G447" s="7">
        <v>44701</v>
      </c>
      <c r="H447" s="1" t="s">
        <v>1852</v>
      </c>
      <c r="I447" s="1" t="s">
        <v>1852</v>
      </c>
      <c r="J447" s="1" t="s">
        <v>894</v>
      </c>
      <c r="K447" s="1" t="s">
        <v>1853</v>
      </c>
      <c r="L447" s="1" t="s">
        <v>862</v>
      </c>
      <c r="N447" s="1" t="s">
        <v>21</v>
      </c>
      <c r="O447" s="1" t="s">
        <v>22</v>
      </c>
      <c r="P447" s="12">
        <f t="shared" si="30"/>
        <v>1385</v>
      </c>
      <c r="Q447" s="12">
        <f t="shared" si="31"/>
        <v>30</v>
      </c>
      <c r="R447" s="12">
        <f t="shared" si="32"/>
        <v>8</v>
      </c>
      <c r="S447" s="12">
        <f t="shared" si="33"/>
        <v>173</v>
      </c>
      <c r="T447" s="12">
        <f t="shared" si="34"/>
        <v>188</v>
      </c>
      <c r="U447" t="s">
        <v>1852</v>
      </c>
    </row>
    <row r="448" spans="1:21" ht="12.75" x14ac:dyDescent="0.2">
      <c r="A448" s="1">
        <v>446</v>
      </c>
      <c r="B448" s="1">
        <v>446</v>
      </c>
      <c r="C448" s="1">
        <v>446</v>
      </c>
      <c r="D448" s="1">
        <v>220413</v>
      </c>
      <c r="E448" s="1" t="s">
        <v>1854</v>
      </c>
      <c r="F448" s="2" t="s">
        <v>1855</v>
      </c>
      <c r="G448" s="7">
        <v>44711</v>
      </c>
      <c r="H448" s="1" t="s">
        <v>1856</v>
      </c>
      <c r="I448" s="1" t="s">
        <v>1856</v>
      </c>
      <c r="J448" s="1" t="s">
        <v>894</v>
      </c>
      <c r="K448" s="1" t="s">
        <v>1857</v>
      </c>
      <c r="L448" s="1" t="s">
        <v>862</v>
      </c>
      <c r="N448" s="1" t="s">
        <v>21</v>
      </c>
      <c r="O448" s="1" t="s">
        <v>22</v>
      </c>
      <c r="P448" s="12">
        <f t="shared" si="30"/>
        <v>1478</v>
      </c>
      <c r="Q448" s="12">
        <f t="shared" si="31"/>
        <v>44</v>
      </c>
      <c r="R448" s="12">
        <f t="shared" si="32"/>
        <v>12</v>
      </c>
      <c r="S448" s="12">
        <f t="shared" si="33"/>
        <v>123</v>
      </c>
      <c r="T448" s="12">
        <f t="shared" si="34"/>
        <v>185</v>
      </c>
      <c r="U448" t="s">
        <v>1856</v>
      </c>
    </row>
    <row r="449" spans="1:21" ht="12.75" x14ac:dyDescent="0.2">
      <c r="A449" s="1">
        <v>447</v>
      </c>
      <c r="B449" s="1">
        <v>447</v>
      </c>
      <c r="C449" s="1">
        <v>447</v>
      </c>
      <c r="D449" s="1">
        <v>220413</v>
      </c>
      <c r="E449" s="1" t="s">
        <v>1858</v>
      </c>
      <c r="F449" s="1" t="s">
        <v>1859</v>
      </c>
      <c r="G449" s="7">
        <v>44803</v>
      </c>
      <c r="H449" s="1" t="s">
        <v>1860</v>
      </c>
      <c r="I449" s="1" t="s">
        <v>1860</v>
      </c>
      <c r="J449" s="1" t="s">
        <v>894</v>
      </c>
      <c r="K449" s="1" t="s">
        <v>1861</v>
      </c>
      <c r="L449" s="1" t="s">
        <v>862</v>
      </c>
      <c r="N449" s="1" t="s">
        <v>21</v>
      </c>
      <c r="O449" s="1" t="s">
        <v>22</v>
      </c>
      <c r="P449" s="12">
        <f t="shared" si="30"/>
        <v>1058</v>
      </c>
      <c r="Q449" s="12">
        <f t="shared" si="31"/>
        <v>39</v>
      </c>
      <c r="R449" s="12">
        <f t="shared" si="32"/>
        <v>8</v>
      </c>
      <c r="S449" s="12">
        <f t="shared" si="33"/>
        <v>132</v>
      </c>
      <c r="T449" s="12">
        <f t="shared" si="34"/>
        <v>138</v>
      </c>
      <c r="U449" t="s">
        <v>1860</v>
      </c>
    </row>
    <row r="450" spans="1:21" ht="12.75" x14ac:dyDescent="0.2">
      <c r="A450" s="1">
        <v>448</v>
      </c>
      <c r="B450" s="1">
        <v>448</v>
      </c>
      <c r="C450" s="1">
        <v>448</v>
      </c>
      <c r="D450" s="1">
        <v>220413</v>
      </c>
      <c r="E450" s="1" t="s">
        <v>1862</v>
      </c>
      <c r="F450" s="2" t="s">
        <v>1863</v>
      </c>
      <c r="G450" s="7">
        <v>44834</v>
      </c>
      <c r="H450" s="1" t="s">
        <v>1864</v>
      </c>
      <c r="I450" s="1" t="s">
        <v>1864</v>
      </c>
      <c r="J450" s="1" t="s">
        <v>894</v>
      </c>
      <c r="K450" s="1" t="s">
        <v>1865</v>
      </c>
      <c r="L450" s="1" t="s">
        <v>862</v>
      </c>
      <c r="N450" s="1" t="s">
        <v>21</v>
      </c>
      <c r="O450" s="1" t="s">
        <v>22</v>
      </c>
      <c r="P450" s="12">
        <f t="shared" si="30"/>
        <v>864</v>
      </c>
      <c r="Q450" s="12">
        <f t="shared" si="31"/>
        <v>61</v>
      </c>
      <c r="R450" s="12">
        <f t="shared" si="32"/>
        <v>7</v>
      </c>
      <c r="S450" s="12">
        <f t="shared" si="33"/>
        <v>123</v>
      </c>
      <c r="T450" s="12">
        <f t="shared" si="34"/>
        <v>110</v>
      </c>
      <c r="U450" t="s">
        <v>1864</v>
      </c>
    </row>
    <row r="451" spans="1:21" ht="12.75" x14ac:dyDescent="0.2">
      <c r="A451" s="1">
        <v>449</v>
      </c>
      <c r="B451" s="1">
        <v>449</v>
      </c>
      <c r="C451" s="1">
        <v>449</v>
      </c>
      <c r="D451" s="1">
        <v>220430</v>
      </c>
      <c r="E451" s="1" t="s">
        <v>1866</v>
      </c>
      <c r="F451" s="2" t="s">
        <v>1867</v>
      </c>
      <c r="G451" s="7">
        <v>44681</v>
      </c>
      <c r="H451" s="1" t="s">
        <v>1868</v>
      </c>
      <c r="I451" s="1" t="s">
        <v>1868</v>
      </c>
      <c r="J451" s="1" t="s">
        <v>894</v>
      </c>
      <c r="K451" s="1" t="s">
        <v>1869</v>
      </c>
      <c r="L451" s="1" t="s">
        <v>862</v>
      </c>
      <c r="N451" s="1" t="s">
        <v>21</v>
      </c>
      <c r="O451" s="1" t="s">
        <v>22</v>
      </c>
      <c r="P451" s="12">
        <f t="shared" ref="P451:P514" si="35">LEN(H451)</f>
        <v>565</v>
      </c>
      <c r="Q451" s="12">
        <f t="shared" ref="Q451:Q514" si="36">LEN(K451)</f>
        <v>96</v>
      </c>
      <c r="R451" s="12">
        <f t="shared" ref="R451:R514" si="37">LEN(U451)-LEN(SUBSTITUTE(U451,".",""))</f>
        <v>4</v>
      </c>
      <c r="S451" s="12">
        <f t="shared" ref="S451:S514" si="38">IF(R451&gt;0,INT(P451/R451),0)</f>
        <v>141</v>
      </c>
      <c r="T451" s="12">
        <f t="shared" ref="T451:T514" si="39">LEN(U451)-LEN(SUBSTITUTE(U451," ",""))</f>
        <v>62</v>
      </c>
      <c r="U451" t="s">
        <v>1868</v>
      </c>
    </row>
    <row r="452" spans="1:21" ht="12.75" x14ac:dyDescent="0.2">
      <c r="A452" s="1">
        <v>450</v>
      </c>
      <c r="B452" s="1">
        <v>450</v>
      </c>
      <c r="C452" s="1">
        <v>450</v>
      </c>
      <c r="D452" s="1">
        <v>220430</v>
      </c>
      <c r="E452" s="1" t="s">
        <v>1870</v>
      </c>
      <c r="F452" s="1" t="s">
        <v>1871</v>
      </c>
      <c r="G452" s="7">
        <v>44681</v>
      </c>
      <c r="H452" s="1" t="s">
        <v>1872</v>
      </c>
      <c r="I452" s="1" t="s">
        <v>1872</v>
      </c>
      <c r="J452" s="1" t="s">
        <v>894</v>
      </c>
      <c r="K452" s="1" t="s">
        <v>1873</v>
      </c>
      <c r="L452" s="1" t="s">
        <v>862</v>
      </c>
      <c r="N452" s="1" t="s">
        <v>21</v>
      </c>
      <c r="O452" s="1" t="s">
        <v>22</v>
      </c>
      <c r="P452" s="12">
        <f t="shared" si="35"/>
        <v>1199</v>
      </c>
      <c r="Q452" s="12">
        <f t="shared" si="36"/>
        <v>172</v>
      </c>
      <c r="R452" s="12">
        <f t="shared" si="37"/>
        <v>9</v>
      </c>
      <c r="S452" s="12">
        <f t="shared" si="38"/>
        <v>133</v>
      </c>
      <c r="T452" s="12">
        <f t="shared" si="39"/>
        <v>138</v>
      </c>
      <c r="U452" t="s">
        <v>1872</v>
      </c>
    </row>
    <row r="453" spans="1:21" ht="12.75" x14ac:dyDescent="0.2">
      <c r="A453" s="1">
        <v>451</v>
      </c>
      <c r="B453" s="1">
        <v>451</v>
      </c>
      <c r="C453" s="1">
        <v>451</v>
      </c>
      <c r="D453" s="1">
        <v>220430</v>
      </c>
      <c r="E453" s="1" t="s">
        <v>1874</v>
      </c>
      <c r="F453" s="2" t="s">
        <v>1875</v>
      </c>
      <c r="G453" s="7">
        <v>44684</v>
      </c>
      <c r="H453" s="1" t="s">
        <v>1876</v>
      </c>
      <c r="I453" s="1" t="s">
        <v>1876</v>
      </c>
      <c r="J453" s="1" t="s">
        <v>894</v>
      </c>
      <c r="K453" s="1" t="s">
        <v>1877</v>
      </c>
      <c r="L453" s="1" t="s">
        <v>862</v>
      </c>
      <c r="N453" s="1" t="s">
        <v>21</v>
      </c>
      <c r="O453" s="1" t="s">
        <v>22</v>
      </c>
      <c r="P453" s="12">
        <f t="shared" si="35"/>
        <v>1835</v>
      </c>
      <c r="Q453" s="12">
        <f t="shared" si="36"/>
        <v>35</v>
      </c>
      <c r="R453" s="12">
        <f t="shared" si="37"/>
        <v>7</v>
      </c>
      <c r="S453" s="12">
        <f t="shared" si="38"/>
        <v>262</v>
      </c>
      <c r="T453" s="12">
        <f t="shared" si="39"/>
        <v>220</v>
      </c>
      <c r="U453" t="s">
        <v>1876</v>
      </c>
    </row>
    <row r="454" spans="1:21" ht="12.75" x14ac:dyDescent="0.2">
      <c r="A454" s="1">
        <v>452</v>
      </c>
      <c r="B454" s="1">
        <v>452</v>
      </c>
      <c r="C454" s="1">
        <v>452</v>
      </c>
      <c r="D454" s="1">
        <v>220430</v>
      </c>
      <c r="E454" s="1" t="s">
        <v>1878</v>
      </c>
      <c r="F454" s="2" t="s">
        <v>1879</v>
      </c>
      <c r="G454" s="7">
        <v>44685</v>
      </c>
      <c r="H454" s="1" t="s">
        <v>1880</v>
      </c>
      <c r="I454" s="1" t="s">
        <v>1880</v>
      </c>
      <c r="J454" s="1" t="s">
        <v>894</v>
      </c>
      <c r="K454" s="1" t="s">
        <v>1881</v>
      </c>
      <c r="L454" s="1" t="s">
        <v>862</v>
      </c>
      <c r="N454" s="1" t="s">
        <v>21</v>
      </c>
      <c r="O454" s="1" t="s">
        <v>22</v>
      </c>
      <c r="P454" s="12">
        <f t="shared" si="35"/>
        <v>1194</v>
      </c>
      <c r="Q454" s="12">
        <f t="shared" si="36"/>
        <v>49</v>
      </c>
      <c r="R454" s="12">
        <f t="shared" si="37"/>
        <v>9</v>
      </c>
      <c r="S454" s="12">
        <f t="shared" si="38"/>
        <v>132</v>
      </c>
      <c r="T454" s="12">
        <f t="shared" si="39"/>
        <v>150</v>
      </c>
      <c r="U454" t="s">
        <v>1880</v>
      </c>
    </row>
    <row r="455" spans="1:21" ht="12.75" x14ac:dyDescent="0.2">
      <c r="A455" s="1">
        <v>453</v>
      </c>
      <c r="B455" s="1">
        <v>453</v>
      </c>
      <c r="C455" s="1">
        <v>453</v>
      </c>
      <c r="D455" s="1">
        <v>220430</v>
      </c>
      <c r="E455" s="1" t="s">
        <v>1882</v>
      </c>
      <c r="F455" s="2" t="s">
        <v>1883</v>
      </c>
      <c r="G455" s="7">
        <v>44690</v>
      </c>
      <c r="H455" s="1" t="s">
        <v>1884</v>
      </c>
      <c r="I455" s="1" t="s">
        <v>1884</v>
      </c>
      <c r="J455" s="1" t="s">
        <v>894</v>
      </c>
      <c r="K455" s="1" t="s">
        <v>1885</v>
      </c>
      <c r="L455" s="1" t="s">
        <v>862</v>
      </c>
      <c r="N455" s="1" t="s">
        <v>21</v>
      </c>
      <c r="O455" s="1" t="s">
        <v>22</v>
      </c>
      <c r="P455" s="12">
        <f t="shared" si="35"/>
        <v>1344</v>
      </c>
      <c r="Q455" s="12">
        <f t="shared" si="36"/>
        <v>63</v>
      </c>
      <c r="R455" s="12">
        <f t="shared" si="37"/>
        <v>10</v>
      </c>
      <c r="S455" s="12">
        <f t="shared" si="38"/>
        <v>134</v>
      </c>
      <c r="T455" s="12">
        <f t="shared" si="39"/>
        <v>158</v>
      </c>
      <c r="U455" t="s">
        <v>1884</v>
      </c>
    </row>
    <row r="456" spans="1:21" ht="12.75" x14ac:dyDescent="0.2">
      <c r="A456" s="1">
        <v>454</v>
      </c>
      <c r="B456" s="1">
        <v>454</v>
      </c>
      <c r="C456" s="1">
        <v>454</v>
      </c>
      <c r="D456" s="1">
        <v>220430</v>
      </c>
      <c r="E456" s="1" t="s">
        <v>1886</v>
      </c>
      <c r="F456" s="2" t="s">
        <v>1887</v>
      </c>
      <c r="G456" s="7">
        <v>44691</v>
      </c>
      <c r="H456" s="1" t="s">
        <v>1888</v>
      </c>
      <c r="I456" s="1" t="s">
        <v>1888</v>
      </c>
      <c r="J456" s="1" t="s">
        <v>894</v>
      </c>
      <c r="K456" s="1" t="s">
        <v>1889</v>
      </c>
      <c r="L456" s="1" t="s">
        <v>862</v>
      </c>
      <c r="N456" s="1" t="s">
        <v>21</v>
      </c>
      <c r="O456" s="1" t="s">
        <v>22</v>
      </c>
      <c r="P456" s="12">
        <f t="shared" si="35"/>
        <v>1460</v>
      </c>
      <c r="Q456" s="12">
        <f t="shared" si="36"/>
        <v>49</v>
      </c>
      <c r="R456" s="12">
        <f t="shared" si="37"/>
        <v>17</v>
      </c>
      <c r="S456" s="12">
        <f t="shared" si="38"/>
        <v>85</v>
      </c>
      <c r="T456" s="12">
        <f t="shared" si="39"/>
        <v>173</v>
      </c>
      <c r="U456" t="s">
        <v>1888</v>
      </c>
    </row>
    <row r="457" spans="1:21" ht="12.75" x14ac:dyDescent="0.2">
      <c r="A457" s="1">
        <v>455</v>
      </c>
      <c r="B457" s="1">
        <v>455</v>
      </c>
      <c r="C457" s="1">
        <v>455</v>
      </c>
      <c r="D457" s="1">
        <v>220430</v>
      </c>
      <c r="E457" s="1" t="s">
        <v>1890</v>
      </c>
      <c r="F457" s="2" t="s">
        <v>1891</v>
      </c>
      <c r="G457" s="7">
        <v>44691</v>
      </c>
      <c r="H457" s="1" t="s">
        <v>1892</v>
      </c>
      <c r="I457" s="1" t="s">
        <v>1892</v>
      </c>
      <c r="J457" s="1" t="s">
        <v>894</v>
      </c>
      <c r="K457" s="1" t="s">
        <v>1893</v>
      </c>
      <c r="L457" s="1" t="s">
        <v>862</v>
      </c>
      <c r="N457" s="1" t="s">
        <v>21</v>
      </c>
      <c r="O457" s="1" t="s">
        <v>22</v>
      </c>
      <c r="P457" s="12">
        <f t="shared" si="35"/>
        <v>464</v>
      </c>
      <c r="Q457" s="12">
        <f t="shared" si="36"/>
        <v>28</v>
      </c>
      <c r="R457" s="12">
        <f t="shared" si="37"/>
        <v>7</v>
      </c>
      <c r="S457" s="12">
        <f t="shared" si="38"/>
        <v>66</v>
      </c>
      <c r="T457" s="12">
        <f t="shared" si="39"/>
        <v>55</v>
      </c>
      <c r="U457" t="s">
        <v>1892</v>
      </c>
    </row>
    <row r="458" spans="1:21" ht="12.75" x14ac:dyDescent="0.2">
      <c r="A458" s="1">
        <v>456</v>
      </c>
      <c r="B458" s="1">
        <v>456</v>
      </c>
      <c r="C458" s="1">
        <v>456</v>
      </c>
      <c r="D458" s="1">
        <v>220430</v>
      </c>
      <c r="E458" s="1" t="s">
        <v>1894</v>
      </c>
      <c r="F458" s="1" t="s">
        <v>1895</v>
      </c>
      <c r="G458" s="7">
        <v>44693</v>
      </c>
      <c r="H458" s="1" t="s">
        <v>1896</v>
      </c>
      <c r="I458" s="1" t="s">
        <v>1896</v>
      </c>
      <c r="J458" s="1" t="s">
        <v>894</v>
      </c>
      <c r="K458" s="1" t="s">
        <v>1897</v>
      </c>
      <c r="L458" s="1" t="s">
        <v>862</v>
      </c>
      <c r="N458" s="1" t="s">
        <v>21</v>
      </c>
      <c r="O458" s="1" t="s">
        <v>22</v>
      </c>
      <c r="P458" s="12">
        <f t="shared" si="35"/>
        <v>1805</v>
      </c>
      <c r="Q458" s="12">
        <f t="shared" si="36"/>
        <v>51</v>
      </c>
      <c r="R458" s="12">
        <f t="shared" si="37"/>
        <v>7</v>
      </c>
      <c r="S458" s="12">
        <f t="shared" si="38"/>
        <v>257</v>
      </c>
      <c r="T458" s="12">
        <f t="shared" si="39"/>
        <v>252</v>
      </c>
      <c r="U458" t="s">
        <v>1896</v>
      </c>
    </row>
    <row r="459" spans="1:21" ht="12.75" x14ac:dyDescent="0.2">
      <c r="A459" s="1">
        <v>457</v>
      </c>
      <c r="B459" s="1">
        <v>457</v>
      </c>
      <c r="C459" s="1">
        <v>457</v>
      </c>
      <c r="D459" s="1">
        <v>220430</v>
      </c>
      <c r="E459" s="1" t="s">
        <v>1898</v>
      </c>
      <c r="F459" s="2" t="s">
        <v>1899</v>
      </c>
      <c r="G459" s="7">
        <v>44694</v>
      </c>
      <c r="H459" s="1" t="s">
        <v>1900</v>
      </c>
      <c r="I459" s="1" t="s">
        <v>1900</v>
      </c>
      <c r="J459" s="1" t="s">
        <v>894</v>
      </c>
      <c r="K459" s="1" t="s">
        <v>1901</v>
      </c>
      <c r="L459" s="1" t="s">
        <v>862</v>
      </c>
      <c r="N459" s="1" t="s">
        <v>21</v>
      </c>
      <c r="O459" s="1" t="s">
        <v>22</v>
      </c>
      <c r="P459" s="12">
        <f t="shared" si="35"/>
        <v>1721</v>
      </c>
      <c r="Q459" s="12">
        <f t="shared" si="36"/>
        <v>45</v>
      </c>
      <c r="R459" s="12">
        <f t="shared" si="37"/>
        <v>12</v>
      </c>
      <c r="S459" s="12">
        <f t="shared" si="38"/>
        <v>143</v>
      </c>
      <c r="T459" s="12">
        <f t="shared" si="39"/>
        <v>217</v>
      </c>
      <c r="U459" t="s">
        <v>1900</v>
      </c>
    </row>
    <row r="460" spans="1:21" ht="12.75" x14ac:dyDescent="0.2">
      <c r="A460" s="1">
        <v>458</v>
      </c>
      <c r="B460" s="1">
        <v>458</v>
      </c>
      <c r="C460" s="1">
        <v>458</v>
      </c>
      <c r="D460" s="1">
        <v>220430</v>
      </c>
      <c r="E460" s="1" t="s">
        <v>1902</v>
      </c>
      <c r="F460" s="1" t="s">
        <v>1903</v>
      </c>
      <c r="G460" s="7">
        <v>44694</v>
      </c>
      <c r="H460" s="1" t="s">
        <v>1904</v>
      </c>
      <c r="I460" s="1" t="s">
        <v>1904</v>
      </c>
      <c r="J460" s="1" t="s">
        <v>894</v>
      </c>
      <c r="K460" s="1" t="s">
        <v>1905</v>
      </c>
      <c r="L460" s="1" t="s">
        <v>862</v>
      </c>
      <c r="N460" s="1" t="s">
        <v>21</v>
      </c>
      <c r="O460" s="1" t="s">
        <v>22</v>
      </c>
      <c r="P460" s="12">
        <f t="shared" si="35"/>
        <v>1298</v>
      </c>
      <c r="Q460" s="12">
        <f t="shared" si="36"/>
        <v>31</v>
      </c>
      <c r="R460" s="12">
        <f t="shared" si="37"/>
        <v>10</v>
      </c>
      <c r="S460" s="12">
        <f t="shared" si="38"/>
        <v>129</v>
      </c>
      <c r="T460" s="12">
        <f t="shared" si="39"/>
        <v>155</v>
      </c>
      <c r="U460" t="s">
        <v>1904</v>
      </c>
    </row>
    <row r="461" spans="1:21" ht="12.75" x14ac:dyDescent="0.2">
      <c r="A461" s="1">
        <v>459</v>
      </c>
      <c r="B461" s="1">
        <v>459</v>
      </c>
      <c r="C461" s="1">
        <v>459</v>
      </c>
      <c r="D461" s="1">
        <v>220430</v>
      </c>
      <c r="E461" s="1" t="s">
        <v>1906</v>
      </c>
      <c r="F461" s="2" t="s">
        <v>1907</v>
      </c>
      <c r="G461" s="7">
        <v>44695</v>
      </c>
      <c r="H461" s="1" t="s">
        <v>1908</v>
      </c>
      <c r="I461" s="1" t="s">
        <v>1908</v>
      </c>
      <c r="J461" s="1" t="s">
        <v>894</v>
      </c>
      <c r="K461" s="1" t="s">
        <v>1909</v>
      </c>
      <c r="L461" s="1" t="s">
        <v>862</v>
      </c>
      <c r="N461" s="1" t="s">
        <v>21</v>
      </c>
      <c r="O461" s="1" t="s">
        <v>22</v>
      </c>
      <c r="P461" s="12">
        <f t="shared" si="35"/>
        <v>892</v>
      </c>
      <c r="Q461" s="12">
        <f t="shared" si="36"/>
        <v>31</v>
      </c>
      <c r="R461" s="12">
        <f t="shared" si="37"/>
        <v>8</v>
      </c>
      <c r="S461" s="12">
        <f t="shared" si="38"/>
        <v>111</v>
      </c>
      <c r="T461" s="12">
        <f t="shared" si="39"/>
        <v>119</v>
      </c>
      <c r="U461" t="s">
        <v>1908</v>
      </c>
    </row>
    <row r="462" spans="1:21" ht="12.75" x14ac:dyDescent="0.2">
      <c r="A462" s="1">
        <v>460</v>
      </c>
      <c r="B462" s="1">
        <v>460</v>
      </c>
      <c r="C462" s="1">
        <v>460</v>
      </c>
      <c r="D462" s="1">
        <v>220430</v>
      </c>
      <c r="E462" s="1" t="s">
        <v>1910</v>
      </c>
      <c r="F462" s="2" t="s">
        <v>1911</v>
      </c>
      <c r="G462" s="7">
        <v>44696</v>
      </c>
      <c r="H462" s="1" t="s">
        <v>1912</v>
      </c>
      <c r="I462" s="1" t="s">
        <v>1912</v>
      </c>
      <c r="J462" s="1" t="s">
        <v>894</v>
      </c>
      <c r="K462" s="1" t="s">
        <v>1913</v>
      </c>
      <c r="L462" s="1" t="s">
        <v>862</v>
      </c>
      <c r="N462" s="1" t="s">
        <v>21</v>
      </c>
      <c r="O462" s="1" t="s">
        <v>22</v>
      </c>
      <c r="P462" s="12">
        <f t="shared" si="35"/>
        <v>1753</v>
      </c>
      <c r="Q462" s="12">
        <f t="shared" si="36"/>
        <v>38</v>
      </c>
      <c r="R462" s="12">
        <f t="shared" si="37"/>
        <v>8</v>
      </c>
      <c r="S462" s="12">
        <f t="shared" si="38"/>
        <v>219</v>
      </c>
      <c r="T462" s="12">
        <f t="shared" si="39"/>
        <v>221</v>
      </c>
      <c r="U462" t="s">
        <v>1912</v>
      </c>
    </row>
    <row r="463" spans="1:21" ht="12.75" x14ac:dyDescent="0.2">
      <c r="A463" s="1">
        <v>461</v>
      </c>
      <c r="B463" s="1">
        <v>461</v>
      </c>
      <c r="C463" s="1">
        <v>461</v>
      </c>
      <c r="D463" s="1">
        <v>220430</v>
      </c>
      <c r="E463" s="1" t="s">
        <v>1914</v>
      </c>
      <c r="F463" s="2" t="s">
        <v>1915</v>
      </c>
      <c r="G463" s="7">
        <v>44697</v>
      </c>
      <c r="H463" s="1" t="s">
        <v>1916</v>
      </c>
      <c r="I463" s="1" t="s">
        <v>1916</v>
      </c>
      <c r="J463" s="1" t="s">
        <v>894</v>
      </c>
      <c r="K463" s="1" t="s">
        <v>1917</v>
      </c>
      <c r="L463" s="1" t="s">
        <v>862</v>
      </c>
      <c r="N463" s="1" t="s">
        <v>21</v>
      </c>
      <c r="O463" s="1" t="s">
        <v>22</v>
      </c>
      <c r="P463" s="12">
        <f t="shared" si="35"/>
        <v>1514</v>
      </c>
      <c r="Q463" s="12">
        <f t="shared" si="36"/>
        <v>63</v>
      </c>
      <c r="R463" s="12">
        <f t="shared" si="37"/>
        <v>12</v>
      </c>
      <c r="S463" s="12">
        <f t="shared" si="38"/>
        <v>126</v>
      </c>
      <c r="T463" s="12">
        <f t="shared" si="39"/>
        <v>174</v>
      </c>
      <c r="U463" t="s">
        <v>1916</v>
      </c>
    </row>
    <row r="464" spans="1:21" ht="12.75" x14ac:dyDescent="0.2">
      <c r="A464" s="1">
        <v>462</v>
      </c>
      <c r="B464" s="1">
        <v>462</v>
      </c>
      <c r="C464" s="1">
        <v>462</v>
      </c>
      <c r="D464" s="1">
        <v>220430</v>
      </c>
      <c r="E464" s="1" t="s">
        <v>1918</v>
      </c>
      <c r="F464" s="1" t="s">
        <v>1919</v>
      </c>
      <c r="G464" s="7">
        <v>44701</v>
      </c>
      <c r="H464" s="1" t="s">
        <v>1920</v>
      </c>
      <c r="I464" s="1" t="s">
        <v>1920</v>
      </c>
      <c r="J464" s="1" t="s">
        <v>894</v>
      </c>
      <c r="K464" s="1" t="s">
        <v>1921</v>
      </c>
      <c r="L464" s="1" t="s">
        <v>862</v>
      </c>
      <c r="N464" s="1" t="s">
        <v>21</v>
      </c>
      <c r="O464" s="1" t="s">
        <v>22</v>
      </c>
      <c r="P464" s="12">
        <f t="shared" si="35"/>
        <v>1407</v>
      </c>
      <c r="Q464" s="12">
        <f t="shared" si="36"/>
        <v>34</v>
      </c>
      <c r="R464" s="12">
        <f t="shared" si="37"/>
        <v>11</v>
      </c>
      <c r="S464" s="12">
        <f t="shared" si="38"/>
        <v>127</v>
      </c>
      <c r="T464" s="12">
        <f t="shared" si="39"/>
        <v>170</v>
      </c>
      <c r="U464" t="s">
        <v>1920</v>
      </c>
    </row>
    <row r="465" spans="1:21" ht="12.75" x14ac:dyDescent="0.2">
      <c r="A465" s="1">
        <v>463</v>
      </c>
      <c r="B465" s="1">
        <v>463</v>
      </c>
      <c r="C465" s="1">
        <v>463</v>
      </c>
      <c r="D465" s="1">
        <v>220430</v>
      </c>
      <c r="E465" s="1" t="s">
        <v>1922</v>
      </c>
      <c r="F465" s="2" t="s">
        <v>1923</v>
      </c>
      <c r="G465" s="7">
        <v>44701</v>
      </c>
      <c r="H465" s="1" t="s">
        <v>1924</v>
      </c>
      <c r="I465" s="1" t="s">
        <v>1924</v>
      </c>
      <c r="J465" s="1" t="s">
        <v>894</v>
      </c>
      <c r="K465" s="1" t="s">
        <v>1925</v>
      </c>
      <c r="L465" s="1" t="s">
        <v>862</v>
      </c>
      <c r="N465" s="1" t="s">
        <v>21</v>
      </c>
      <c r="O465" s="1" t="s">
        <v>22</v>
      </c>
      <c r="P465" s="12">
        <f t="shared" si="35"/>
        <v>1602</v>
      </c>
      <c r="Q465" s="12">
        <f t="shared" si="36"/>
        <v>25</v>
      </c>
      <c r="R465" s="12">
        <f t="shared" si="37"/>
        <v>8</v>
      </c>
      <c r="S465" s="12">
        <f t="shared" si="38"/>
        <v>200</v>
      </c>
      <c r="T465" s="12">
        <f t="shared" si="39"/>
        <v>203</v>
      </c>
      <c r="U465" t="s">
        <v>1924</v>
      </c>
    </row>
    <row r="466" spans="1:21" ht="12.75" x14ac:dyDescent="0.2">
      <c r="A466" s="1">
        <v>464</v>
      </c>
      <c r="B466" s="1">
        <v>464</v>
      </c>
      <c r="C466" s="1">
        <v>464</v>
      </c>
      <c r="D466" s="1">
        <v>220430</v>
      </c>
      <c r="E466" s="1" t="s">
        <v>1926</v>
      </c>
      <c r="F466" s="2" t="s">
        <v>1927</v>
      </c>
      <c r="G466" s="7">
        <v>44701</v>
      </c>
      <c r="H466" s="1" t="s">
        <v>1928</v>
      </c>
      <c r="I466" s="1" t="s">
        <v>1928</v>
      </c>
      <c r="J466" s="1" t="s">
        <v>894</v>
      </c>
      <c r="K466" s="1" t="s">
        <v>1929</v>
      </c>
      <c r="L466" s="1" t="s">
        <v>862</v>
      </c>
      <c r="N466" s="1" t="s">
        <v>21</v>
      </c>
      <c r="O466" s="1" t="s">
        <v>22</v>
      </c>
      <c r="P466" s="12">
        <f t="shared" si="35"/>
        <v>1394</v>
      </c>
      <c r="Q466" s="12">
        <f t="shared" si="36"/>
        <v>39</v>
      </c>
      <c r="R466" s="12">
        <f t="shared" si="37"/>
        <v>6</v>
      </c>
      <c r="S466" s="12">
        <f t="shared" si="38"/>
        <v>232</v>
      </c>
      <c r="T466" s="12">
        <f t="shared" si="39"/>
        <v>169</v>
      </c>
      <c r="U466" t="s">
        <v>1928</v>
      </c>
    </row>
    <row r="467" spans="1:21" ht="12.75" x14ac:dyDescent="0.2">
      <c r="A467" s="1">
        <v>465</v>
      </c>
      <c r="B467" s="1">
        <v>465</v>
      </c>
      <c r="C467" s="1">
        <v>465</v>
      </c>
      <c r="D467" s="1">
        <v>220430</v>
      </c>
      <c r="E467" s="1" t="s">
        <v>1930</v>
      </c>
      <c r="F467" s="2" t="s">
        <v>1931</v>
      </c>
      <c r="G467" s="7">
        <v>44701</v>
      </c>
      <c r="H467" s="1" t="s">
        <v>1932</v>
      </c>
      <c r="I467" s="1" t="s">
        <v>1932</v>
      </c>
      <c r="J467" s="1" t="s">
        <v>894</v>
      </c>
      <c r="K467" s="1" t="s">
        <v>1933</v>
      </c>
      <c r="L467" s="1" t="s">
        <v>862</v>
      </c>
      <c r="N467" s="1" t="s">
        <v>21</v>
      </c>
      <c r="O467" s="1" t="s">
        <v>22</v>
      </c>
      <c r="P467" s="12">
        <f t="shared" si="35"/>
        <v>1386</v>
      </c>
      <c r="Q467" s="12">
        <f t="shared" si="36"/>
        <v>39</v>
      </c>
      <c r="R467" s="12">
        <f t="shared" si="37"/>
        <v>15</v>
      </c>
      <c r="S467" s="12">
        <f t="shared" si="38"/>
        <v>92</v>
      </c>
      <c r="T467" s="12">
        <f t="shared" si="39"/>
        <v>173</v>
      </c>
      <c r="U467" t="s">
        <v>1932</v>
      </c>
    </row>
    <row r="468" spans="1:21" ht="12.75" x14ac:dyDescent="0.2">
      <c r="A468" s="1">
        <v>466</v>
      </c>
      <c r="B468" s="1">
        <v>466</v>
      </c>
      <c r="C468" s="1">
        <v>466</v>
      </c>
      <c r="D468" s="1">
        <v>220430</v>
      </c>
      <c r="E468" s="1" t="s">
        <v>1934</v>
      </c>
      <c r="F468" s="1" t="s">
        <v>1935</v>
      </c>
      <c r="G468" s="7">
        <v>44706</v>
      </c>
      <c r="H468" s="1" t="s">
        <v>1936</v>
      </c>
      <c r="I468" s="1" t="s">
        <v>1936</v>
      </c>
      <c r="J468" s="1" t="s">
        <v>894</v>
      </c>
      <c r="K468" s="1" t="s">
        <v>1937</v>
      </c>
      <c r="L468" s="1" t="s">
        <v>862</v>
      </c>
      <c r="N468" s="1" t="s">
        <v>21</v>
      </c>
      <c r="O468" s="1" t="s">
        <v>22</v>
      </c>
      <c r="P468" s="12">
        <f t="shared" si="35"/>
        <v>2377</v>
      </c>
      <c r="Q468" s="12">
        <f t="shared" si="36"/>
        <v>93</v>
      </c>
      <c r="R468" s="12">
        <f t="shared" si="37"/>
        <v>16</v>
      </c>
      <c r="S468" s="12">
        <f t="shared" si="38"/>
        <v>148</v>
      </c>
      <c r="T468" s="12">
        <f t="shared" si="39"/>
        <v>312</v>
      </c>
      <c r="U468" t="s">
        <v>1936</v>
      </c>
    </row>
    <row r="469" spans="1:21" ht="12.75" x14ac:dyDescent="0.2">
      <c r="A469" s="1">
        <v>467</v>
      </c>
      <c r="B469" s="1">
        <v>467</v>
      </c>
      <c r="C469" s="1">
        <v>467</v>
      </c>
      <c r="D469" s="1">
        <v>220430</v>
      </c>
      <c r="E469" s="1" t="s">
        <v>1938</v>
      </c>
      <c r="F469" s="2" t="s">
        <v>1939</v>
      </c>
      <c r="G469" s="7">
        <v>44711</v>
      </c>
      <c r="H469" s="1" t="s">
        <v>1940</v>
      </c>
      <c r="I469" s="1" t="s">
        <v>1940</v>
      </c>
      <c r="J469" s="1" t="s">
        <v>894</v>
      </c>
      <c r="K469" s="1" t="s">
        <v>1941</v>
      </c>
      <c r="L469" s="1" t="s">
        <v>862</v>
      </c>
      <c r="N469" s="1" t="s">
        <v>21</v>
      </c>
      <c r="O469" s="1" t="s">
        <v>22</v>
      </c>
      <c r="P469" s="12">
        <f t="shared" si="35"/>
        <v>1397</v>
      </c>
      <c r="Q469" s="12">
        <f t="shared" si="36"/>
        <v>73</v>
      </c>
      <c r="R469" s="12">
        <f t="shared" si="37"/>
        <v>9</v>
      </c>
      <c r="S469" s="12">
        <f t="shared" si="38"/>
        <v>155</v>
      </c>
      <c r="T469" s="12">
        <f t="shared" si="39"/>
        <v>159</v>
      </c>
      <c r="U469" t="s">
        <v>1940</v>
      </c>
    </row>
    <row r="470" spans="1:21" ht="12.75" x14ac:dyDescent="0.2">
      <c r="A470" s="1">
        <v>468</v>
      </c>
      <c r="B470" s="1">
        <v>468</v>
      </c>
      <c r="C470" s="1">
        <v>468</v>
      </c>
      <c r="D470" s="1">
        <v>220430</v>
      </c>
      <c r="E470" s="1" t="s">
        <v>1942</v>
      </c>
      <c r="F470" s="2" t="s">
        <v>1943</v>
      </c>
      <c r="G470" s="7">
        <v>44711</v>
      </c>
      <c r="H470" s="1" t="s">
        <v>1944</v>
      </c>
      <c r="I470" s="1" t="s">
        <v>1944</v>
      </c>
      <c r="J470" s="1" t="s">
        <v>894</v>
      </c>
      <c r="K470" s="1" t="s">
        <v>1945</v>
      </c>
      <c r="L470" s="1" t="s">
        <v>862</v>
      </c>
      <c r="N470" s="1" t="s">
        <v>21</v>
      </c>
      <c r="O470" s="1" t="s">
        <v>22</v>
      </c>
      <c r="P470" s="12">
        <f t="shared" si="35"/>
        <v>1596</v>
      </c>
      <c r="Q470" s="12">
        <f t="shared" si="36"/>
        <v>44</v>
      </c>
      <c r="R470" s="12">
        <f t="shared" si="37"/>
        <v>13</v>
      </c>
      <c r="S470" s="12">
        <f t="shared" si="38"/>
        <v>122</v>
      </c>
      <c r="T470" s="12">
        <f t="shared" si="39"/>
        <v>187</v>
      </c>
      <c r="U470" t="s">
        <v>1944</v>
      </c>
    </row>
    <row r="471" spans="1:21" ht="12.75" x14ac:dyDescent="0.2">
      <c r="A471" s="1">
        <v>469</v>
      </c>
      <c r="B471" s="1">
        <v>469</v>
      </c>
      <c r="C471" s="1">
        <v>469</v>
      </c>
      <c r="D471" s="1">
        <v>220430</v>
      </c>
      <c r="E471" s="1" t="s">
        <v>1946</v>
      </c>
      <c r="F471" s="2" t="s">
        <v>1947</v>
      </c>
      <c r="G471" s="7">
        <v>44711</v>
      </c>
      <c r="H471" s="1" t="s">
        <v>1948</v>
      </c>
      <c r="I471" s="1" t="s">
        <v>1948</v>
      </c>
      <c r="J471" s="1" t="s">
        <v>894</v>
      </c>
      <c r="K471" s="1" t="s">
        <v>1949</v>
      </c>
      <c r="L471" s="1" t="s">
        <v>862</v>
      </c>
      <c r="N471" s="1" t="s">
        <v>21</v>
      </c>
      <c r="O471" s="1" t="s">
        <v>22</v>
      </c>
      <c r="P471" s="12">
        <f t="shared" si="35"/>
        <v>1530</v>
      </c>
      <c r="Q471" s="12">
        <f t="shared" si="36"/>
        <v>25</v>
      </c>
      <c r="R471" s="12">
        <f t="shared" si="37"/>
        <v>13</v>
      </c>
      <c r="S471" s="12">
        <f t="shared" si="38"/>
        <v>117</v>
      </c>
      <c r="T471" s="12">
        <f t="shared" si="39"/>
        <v>189</v>
      </c>
      <c r="U471" t="s">
        <v>1948</v>
      </c>
    </row>
    <row r="472" spans="1:21" ht="12.75" x14ac:dyDescent="0.2">
      <c r="A472" s="1">
        <v>470</v>
      </c>
      <c r="B472" s="1">
        <v>470</v>
      </c>
      <c r="C472" s="1">
        <v>470</v>
      </c>
      <c r="D472" s="1">
        <v>220430</v>
      </c>
      <c r="E472" s="1" t="s">
        <v>1950</v>
      </c>
      <c r="F472" s="2" t="s">
        <v>1951</v>
      </c>
      <c r="G472" s="7">
        <v>44712</v>
      </c>
      <c r="H472" s="1" t="s">
        <v>1952</v>
      </c>
      <c r="I472" s="1" t="s">
        <v>1952</v>
      </c>
      <c r="J472" s="1" t="s">
        <v>894</v>
      </c>
      <c r="K472" s="1" t="s">
        <v>1953</v>
      </c>
      <c r="L472" s="1" t="s">
        <v>862</v>
      </c>
      <c r="N472" s="1" t="s">
        <v>21</v>
      </c>
      <c r="O472" s="1" t="s">
        <v>22</v>
      </c>
      <c r="P472" s="12">
        <f t="shared" si="35"/>
        <v>1452</v>
      </c>
      <c r="Q472" s="12">
        <f t="shared" si="36"/>
        <v>59</v>
      </c>
      <c r="R472" s="12">
        <f t="shared" si="37"/>
        <v>17</v>
      </c>
      <c r="S472" s="12">
        <f t="shared" si="38"/>
        <v>85</v>
      </c>
      <c r="T472" s="12">
        <f t="shared" si="39"/>
        <v>197</v>
      </c>
      <c r="U472" t="s">
        <v>1952</v>
      </c>
    </row>
    <row r="473" spans="1:21" ht="12.75" x14ac:dyDescent="0.2">
      <c r="A473" s="1">
        <v>471</v>
      </c>
      <c r="B473" s="1">
        <v>471</v>
      </c>
      <c r="C473" s="1">
        <v>471</v>
      </c>
      <c r="D473" s="1">
        <v>220430</v>
      </c>
      <c r="E473" s="1" t="s">
        <v>1954</v>
      </c>
      <c r="F473" s="2" t="s">
        <v>1955</v>
      </c>
      <c r="G473" s="7">
        <v>44712</v>
      </c>
      <c r="H473" s="1" t="s">
        <v>1956</v>
      </c>
      <c r="I473" s="1" t="s">
        <v>1956</v>
      </c>
      <c r="J473" s="1" t="s">
        <v>894</v>
      </c>
      <c r="K473" s="1" t="s">
        <v>1957</v>
      </c>
      <c r="L473" s="1" t="s">
        <v>862</v>
      </c>
      <c r="N473" s="1" t="s">
        <v>21</v>
      </c>
      <c r="O473" s="1" t="s">
        <v>22</v>
      </c>
      <c r="P473" s="12">
        <f t="shared" si="35"/>
        <v>747</v>
      </c>
      <c r="Q473" s="12">
        <f t="shared" si="36"/>
        <v>45</v>
      </c>
      <c r="R473" s="12">
        <f t="shared" si="37"/>
        <v>9</v>
      </c>
      <c r="S473" s="12">
        <f t="shared" si="38"/>
        <v>83</v>
      </c>
      <c r="T473" s="12">
        <f t="shared" si="39"/>
        <v>91</v>
      </c>
      <c r="U473" t="s">
        <v>1956</v>
      </c>
    </row>
    <row r="474" spans="1:21" ht="12.75" x14ac:dyDescent="0.2">
      <c r="A474" s="1">
        <v>472</v>
      </c>
      <c r="B474" s="1">
        <v>472</v>
      </c>
      <c r="C474" s="1">
        <v>472</v>
      </c>
      <c r="D474" s="1">
        <v>220430</v>
      </c>
      <c r="E474" s="1" t="s">
        <v>1958</v>
      </c>
      <c r="F474" s="2" t="s">
        <v>1959</v>
      </c>
      <c r="G474" s="7">
        <v>44712</v>
      </c>
      <c r="H474" s="1" t="s">
        <v>1960</v>
      </c>
      <c r="I474" s="1" t="s">
        <v>1960</v>
      </c>
      <c r="J474" s="1" t="s">
        <v>894</v>
      </c>
      <c r="K474" s="1" t="s">
        <v>1957</v>
      </c>
      <c r="L474" s="1" t="s">
        <v>862</v>
      </c>
      <c r="N474" s="1" t="s">
        <v>21</v>
      </c>
      <c r="O474" s="1" t="s">
        <v>22</v>
      </c>
      <c r="P474" s="12">
        <f t="shared" si="35"/>
        <v>751</v>
      </c>
      <c r="Q474" s="12">
        <f t="shared" si="36"/>
        <v>45</v>
      </c>
      <c r="R474" s="12">
        <f t="shared" si="37"/>
        <v>9</v>
      </c>
      <c r="S474" s="12">
        <f t="shared" si="38"/>
        <v>83</v>
      </c>
      <c r="T474" s="12">
        <f t="shared" si="39"/>
        <v>91</v>
      </c>
      <c r="U474" t="s">
        <v>1960</v>
      </c>
    </row>
    <row r="475" spans="1:21" ht="12.75" x14ac:dyDescent="0.2">
      <c r="A475" s="1">
        <v>473</v>
      </c>
      <c r="B475" s="1">
        <v>473</v>
      </c>
      <c r="C475" s="1">
        <v>473</v>
      </c>
      <c r="D475" s="1">
        <v>220430</v>
      </c>
      <c r="E475" s="1" t="s">
        <v>1961</v>
      </c>
      <c r="F475" s="2" t="s">
        <v>1962</v>
      </c>
      <c r="G475" s="7">
        <v>44712</v>
      </c>
      <c r="H475" s="1" t="s">
        <v>1963</v>
      </c>
      <c r="I475" s="1" t="s">
        <v>1963</v>
      </c>
      <c r="J475" s="1" t="s">
        <v>894</v>
      </c>
      <c r="K475" s="1" t="s">
        <v>1243</v>
      </c>
      <c r="L475" s="1" t="s">
        <v>862</v>
      </c>
      <c r="N475" s="1" t="s">
        <v>21</v>
      </c>
      <c r="O475" s="1" t="s">
        <v>22</v>
      </c>
      <c r="P475" s="12">
        <f t="shared" si="35"/>
        <v>747</v>
      </c>
      <c r="Q475" s="12">
        <f t="shared" si="36"/>
        <v>46</v>
      </c>
      <c r="R475" s="12">
        <f t="shared" si="37"/>
        <v>9</v>
      </c>
      <c r="S475" s="12">
        <f t="shared" si="38"/>
        <v>83</v>
      </c>
      <c r="T475" s="12">
        <f t="shared" si="39"/>
        <v>88</v>
      </c>
      <c r="U475" t="s">
        <v>1963</v>
      </c>
    </row>
    <row r="476" spans="1:21" ht="12.75" x14ac:dyDescent="0.2">
      <c r="A476" s="1">
        <v>474</v>
      </c>
      <c r="B476" s="1">
        <v>474</v>
      </c>
      <c r="C476" s="1">
        <v>474</v>
      </c>
      <c r="D476" s="1">
        <v>220430</v>
      </c>
      <c r="E476" s="1" t="s">
        <v>1964</v>
      </c>
      <c r="F476" s="2" t="s">
        <v>1965</v>
      </c>
      <c r="G476" s="7">
        <v>44712</v>
      </c>
      <c r="H476" s="1" t="s">
        <v>1966</v>
      </c>
      <c r="I476" s="1" t="s">
        <v>1967</v>
      </c>
      <c r="J476" s="1" t="s">
        <v>894</v>
      </c>
      <c r="K476" s="1" t="s">
        <v>1968</v>
      </c>
      <c r="L476" s="1" t="s">
        <v>862</v>
      </c>
      <c r="N476" s="1" t="s">
        <v>21</v>
      </c>
      <c r="O476" s="1" t="s">
        <v>22</v>
      </c>
      <c r="P476" s="12">
        <f t="shared" si="35"/>
        <v>1983</v>
      </c>
      <c r="Q476" s="12">
        <f t="shared" si="36"/>
        <v>33</v>
      </c>
      <c r="R476" s="12">
        <f t="shared" si="37"/>
        <v>15</v>
      </c>
      <c r="S476" s="12">
        <f t="shared" si="38"/>
        <v>132</v>
      </c>
      <c r="T476" s="12">
        <f t="shared" si="39"/>
        <v>268</v>
      </c>
      <c r="U476" t="s">
        <v>1966</v>
      </c>
    </row>
    <row r="477" spans="1:21" ht="12.75" x14ac:dyDescent="0.2">
      <c r="A477" s="1">
        <v>475</v>
      </c>
      <c r="B477" s="1">
        <v>475</v>
      </c>
      <c r="C477" s="1">
        <v>475</v>
      </c>
      <c r="D477" s="1">
        <v>220430</v>
      </c>
      <c r="E477" s="1" t="s">
        <v>1969</v>
      </c>
      <c r="F477" s="1" t="s">
        <v>1970</v>
      </c>
      <c r="G477" s="7">
        <v>44715</v>
      </c>
      <c r="H477" s="1" t="s">
        <v>1971</v>
      </c>
      <c r="I477" s="1" t="s">
        <v>1971</v>
      </c>
      <c r="J477" s="1" t="s">
        <v>894</v>
      </c>
      <c r="K477" s="1" t="s">
        <v>1972</v>
      </c>
      <c r="L477" s="1" t="s">
        <v>862</v>
      </c>
      <c r="N477" s="1" t="s">
        <v>21</v>
      </c>
      <c r="O477" s="1" t="s">
        <v>22</v>
      </c>
      <c r="P477" s="12">
        <f t="shared" si="35"/>
        <v>1536</v>
      </c>
      <c r="Q477" s="12">
        <f t="shared" si="36"/>
        <v>32</v>
      </c>
      <c r="R477" s="12">
        <f t="shared" si="37"/>
        <v>16</v>
      </c>
      <c r="S477" s="12">
        <f t="shared" si="38"/>
        <v>96</v>
      </c>
      <c r="T477" s="12">
        <f t="shared" si="39"/>
        <v>179</v>
      </c>
      <c r="U477" t="s">
        <v>1971</v>
      </c>
    </row>
    <row r="478" spans="1:21" ht="12.75" x14ac:dyDescent="0.2">
      <c r="A478" s="1">
        <v>476</v>
      </c>
      <c r="B478" s="1">
        <v>476</v>
      </c>
      <c r="C478" s="1">
        <v>476</v>
      </c>
      <c r="D478" s="1">
        <v>220430</v>
      </c>
      <c r="E478" s="1" t="s">
        <v>1973</v>
      </c>
      <c r="F478" s="2" t="s">
        <v>1974</v>
      </c>
      <c r="G478" s="7">
        <v>44717</v>
      </c>
      <c r="H478" s="1" t="s">
        <v>1975</v>
      </c>
      <c r="I478" s="1" t="s">
        <v>1975</v>
      </c>
      <c r="J478" s="1" t="s">
        <v>894</v>
      </c>
      <c r="K478" s="1" t="s">
        <v>1976</v>
      </c>
      <c r="L478" s="1" t="s">
        <v>862</v>
      </c>
      <c r="N478" s="1" t="s">
        <v>21</v>
      </c>
      <c r="O478" s="1" t="s">
        <v>22</v>
      </c>
      <c r="P478" s="12">
        <f t="shared" si="35"/>
        <v>884</v>
      </c>
      <c r="Q478" s="12">
        <f t="shared" si="36"/>
        <v>46</v>
      </c>
      <c r="R478" s="12">
        <f t="shared" si="37"/>
        <v>6</v>
      </c>
      <c r="S478" s="12">
        <f t="shared" si="38"/>
        <v>147</v>
      </c>
      <c r="T478" s="12">
        <f t="shared" si="39"/>
        <v>115</v>
      </c>
      <c r="U478" t="s">
        <v>1975</v>
      </c>
    </row>
    <row r="479" spans="1:21" ht="12.75" x14ac:dyDescent="0.2">
      <c r="A479" s="1">
        <v>477</v>
      </c>
      <c r="B479" s="1">
        <v>477</v>
      </c>
      <c r="C479" s="1">
        <v>477</v>
      </c>
      <c r="D479" s="1">
        <v>220430</v>
      </c>
      <c r="E479" s="1" t="s">
        <v>1977</v>
      </c>
      <c r="F479" s="2" t="s">
        <v>1978</v>
      </c>
      <c r="G479" s="7">
        <v>44718</v>
      </c>
      <c r="H479" s="1" t="s">
        <v>1979</v>
      </c>
      <c r="I479" s="1" t="s">
        <v>1979</v>
      </c>
      <c r="J479" s="1" t="s">
        <v>894</v>
      </c>
      <c r="K479" s="1" t="s">
        <v>1980</v>
      </c>
      <c r="L479" s="1" t="s">
        <v>862</v>
      </c>
      <c r="N479" s="1" t="s">
        <v>21</v>
      </c>
      <c r="O479" s="1" t="s">
        <v>22</v>
      </c>
      <c r="P479" s="12">
        <f t="shared" si="35"/>
        <v>1574</v>
      </c>
      <c r="Q479" s="12">
        <f t="shared" si="36"/>
        <v>45</v>
      </c>
      <c r="R479" s="12">
        <f t="shared" si="37"/>
        <v>9</v>
      </c>
      <c r="S479" s="12">
        <f t="shared" si="38"/>
        <v>174</v>
      </c>
      <c r="T479" s="12">
        <f t="shared" si="39"/>
        <v>180</v>
      </c>
      <c r="U479" t="s">
        <v>1979</v>
      </c>
    </row>
    <row r="480" spans="1:21" ht="12.75" x14ac:dyDescent="0.2">
      <c r="A480" s="1">
        <v>478</v>
      </c>
      <c r="B480" s="1">
        <v>478</v>
      </c>
      <c r="C480" s="1">
        <v>478</v>
      </c>
      <c r="D480" s="1">
        <v>220430</v>
      </c>
      <c r="E480" s="1" t="s">
        <v>1981</v>
      </c>
      <c r="F480" s="2" t="s">
        <v>1982</v>
      </c>
      <c r="G480" s="7">
        <v>44722</v>
      </c>
      <c r="H480" s="1" t="s">
        <v>1983</v>
      </c>
      <c r="I480" s="1" t="s">
        <v>1983</v>
      </c>
      <c r="J480" s="1" t="s">
        <v>894</v>
      </c>
      <c r="K480" s="1" t="s">
        <v>1984</v>
      </c>
      <c r="L480" s="1" t="s">
        <v>862</v>
      </c>
      <c r="N480" s="1" t="s">
        <v>21</v>
      </c>
      <c r="O480" s="1" t="s">
        <v>22</v>
      </c>
      <c r="P480" s="12">
        <f t="shared" si="35"/>
        <v>1958</v>
      </c>
      <c r="Q480" s="12">
        <f t="shared" si="36"/>
        <v>42</v>
      </c>
      <c r="R480" s="12">
        <f t="shared" si="37"/>
        <v>15</v>
      </c>
      <c r="S480" s="12">
        <f t="shared" si="38"/>
        <v>130</v>
      </c>
      <c r="T480" s="12">
        <f t="shared" si="39"/>
        <v>260</v>
      </c>
      <c r="U480" t="s">
        <v>1983</v>
      </c>
    </row>
    <row r="481" spans="1:21" ht="12.75" x14ac:dyDescent="0.2">
      <c r="A481" s="1">
        <v>479</v>
      </c>
      <c r="B481" s="1">
        <v>479</v>
      </c>
      <c r="C481" s="1">
        <v>479</v>
      </c>
      <c r="D481" s="1">
        <v>220430</v>
      </c>
      <c r="E481" s="1" t="s">
        <v>1985</v>
      </c>
      <c r="F481" s="2" t="s">
        <v>1986</v>
      </c>
      <c r="G481" s="7">
        <v>44722</v>
      </c>
      <c r="H481" s="1" t="s">
        <v>1987</v>
      </c>
      <c r="I481" s="1" t="s">
        <v>1987</v>
      </c>
      <c r="J481" s="1" t="s">
        <v>894</v>
      </c>
      <c r="K481" s="1" t="s">
        <v>1988</v>
      </c>
      <c r="L481" s="1" t="s">
        <v>862</v>
      </c>
      <c r="N481" s="1" t="s">
        <v>21</v>
      </c>
      <c r="O481" s="1" t="s">
        <v>22</v>
      </c>
      <c r="P481" s="12">
        <f t="shared" si="35"/>
        <v>1787</v>
      </c>
      <c r="Q481" s="12">
        <f t="shared" si="36"/>
        <v>39</v>
      </c>
      <c r="R481" s="12">
        <f t="shared" si="37"/>
        <v>20</v>
      </c>
      <c r="S481" s="12">
        <f t="shared" si="38"/>
        <v>89</v>
      </c>
      <c r="T481" s="12">
        <f t="shared" si="39"/>
        <v>218</v>
      </c>
      <c r="U481" t="s">
        <v>1987</v>
      </c>
    </row>
    <row r="482" spans="1:21" ht="12.75" x14ac:dyDescent="0.2">
      <c r="A482" s="1">
        <v>480</v>
      </c>
      <c r="B482" s="1">
        <v>480</v>
      </c>
      <c r="C482" s="1">
        <v>480</v>
      </c>
      <c r="D482" s="1">
        <v>220430</v>
      </c>
      <c r="E482" s="1" t="s">
        <v>1989</v>
      </c>
      <c r="F482" s="2" t="s">
        <v>1990</v>
      </c>
      <c r="G482" s="7">
        <v>44727</v>
      </c>
      <c r="H482" s="1" t="s">
        <v>1991</v>
      </c>
      <c r="I482" s="1" t="s">
        <v>1991</v>
      </c>
      <c r="J482" s="1" t="s">
        <v>894</v>
      </c>
      <c r="K482" s="1" t="s">
        <v>1992</v>
      </c>
      <c r="L482" s="1" t="s">
        <v>862</v>
      </c>
      <c r="N482" s="1" t="s">
        <v>21</v>
      </c>
      <c r="O482" s="1" t="s">
        <v>22</v>
      </c>
      <c r="P482" s="12">
        <f t="shared" si="35"/>
        <v>1302</v>
      </c>
      <c r="Q482" s="12">
        <f t="shared" si="36"/>
        <v>83</v>
      </c>
      <c r="R482" s="12">
        <f t="shared" si="37"/>
        <v>11</v>
      </c>
      <c r="S482" s="12">
        <f t="shared" si="38"/>
        <v>118</v>
      </c>
      <c r="T482" s="12">
        <f t="shared" si="39"/>
        <v>161</v>
      </c>
      <c r="U482" t="s">
        <v>1991</v>
      </c>
    </row>
    <row r="483" spans="1:21" ht="12.75" x14ac:dyDescent="0.2">
      <c r="A483" s="1">
        <v>481</v>
      </c>
      <c r="B483" s="1">
        <v>481</v>
      </c>
      <c r="C483" s="1">
        <v>481</v>
      </c>
      <c r="D483" s="1">
        <v>220430</v>
      </c>
      <c r="E483" s="1" t="s">
        <v>1993</v>
      </c>
      <c r="F483" s="2" t="s">
        <v>1994</v>
      </c>
      <c r="G483" s="7">
        <v>44732</v>
      </c>
      <c r="H483" s="1" t="s">
        <v>1995</v>
      </c>
      <c r="I483" s="1" t="s">
        <v>1995</v>
      </c>
      <c r="J483" s="1" t="s">
        <v>894</v>
      </c>
      <c r="K483" s="1" t="s">
        <v>1996</v>
      </c>
      <c r="L483" s="1" t="s">
        <v>862</v>
      </c>
      <c r="N483" s="1" t="s">
        <v>21</v>
      </c>
      <c r="O483" s="1" t="s">
        <v>22</v>
      </c>
      <c r="P483" s="12">
        <f t="shared" si="35"/>
        <v>1873</v>
      </c>
      <c r="Q483" s="12">
        <f t="shared" si="36"/>
        <v>31</v>
      </c>
      <c r="R483" s="12">
        <f t="shared" si="37"/>
        <v>11</v>
      </c>
      <c r="S483" s="12">
        <f t="shared" si="38"/>
        <v>170</v>
      </c>
      <c r="T483" s="12">
        <f t="shared" si="39"/>
        <v>219</v>
      </c>
      <c r="U483" t="s">
        <v>1995</v>
      </c>
    </row>
    <row r="484" spans="1:21" ht="12.75" x14ac:dyDescent="0.2">
      <c r="A484" s="1">
        <v>482</v>
      </c>
      <c r="B484" s="1">
        <v>482</v>
      </c>
      <c r="C484" s="1">
        <v>482</v>
      </c>
      <c r="D484" s="1">
        <v>220430</v>
      </c>
      <c r="E484" s="1" t="s">
        <v>1997</v>
      </c>
      <c r="F484" s="1" t="s">
        <v>1998</v>
      </c>
      <c r="G484" s="7">
        <v>44737</v>
      </c>
      <c r="H484" s="1" t="s">
        <v>1999</v>
      </c>
      <c r="I484" s="1" t="s">
        <v>1999</v>
      </c>
      <c r="J484" s="1" t="s">
        <v>894</v>
      </c>
      <c r="K484" s="1" t="s">
        <v>2000</v>
      </c>
      <c r="L484" s="1" t="s">
        <v>862</v>
      </c>
      <c r="N484" s="1" t="s">
        <v>21</v>
      </c>
      <c r="O484" s="1" t="s">
        <v>22</v>
      </c>
      <c r="P484" s="12">
        <f t="shared" si="35"/>
        <v>1856</v>
      </c>
      <c r="Q484" s="12">
        <f t="shared" si="36"/>
        <v>49</v>
      </c>
      <c r="R484" s="12">
        <f t="shared" si="37"/>
        <v>11</v>
      </c>
      <c r="S484" s="12">
        <f t="shared" si="38"/>
        <v>168</v>
      </c>
      <c r="T484" s="12">
        <f t="shared" si="39"/>
        <v>227</v>
      </c>
      <c r="U484" t="s">
        <v>1999</v>
      </c>
    </row>
    <row r="485" spans="1:21" ht="12.75" x14ac:dyDescent="0.2">
      <c r="A485" s="1">
        <v>483</v>
      </c>
      <c r="B485" s="1">
        <v>483</v>
      </c>
      <c r="C485" s="1">
        <v>483</v>
      </c>
      <c r="D485" s="1">
        <v>220430</v>
      </c>
      <c r="E485" s="1" t="s">
        <v>2001</v>
      </c>
      <c r="F485" s="2" t="s">
        <v>2002</v>
      </c>
      <c r="G485" s="7">
        <v>44742</v>
      </c>
      <c r="H485" s="1" t="s">
        <v>2003</v>
      </c>
      <c r="I485" s="1" t="s">
        <v>2003</v>
      </c>
      <c r="J485" s="1" t="s">
        <v>894</v>
      </c>
      <c r="K485" s="1" t="s">
        <v>2004</v>
      </c>
      <c r="L485" s="1" t="s">
        <v>862</v>
      </c>
      <c r="N485" s="1" t="s">
        <v>21</v>
      </c>
      <c r="O485" s="1" t="s">
        <v>22</v>
      </c>
      <c r="P485" s="12">
        <f t="shared" si="35"/>
        <v>1578</v>
      </c>
      <c r="Q485" s="12">
        <f t="shared" si="36"/>
        <v>45</v>
      </c>
      <c r="R485" s="12">
        <f t="shared" si="37"/>
        <v>16</v>
      </c>
      <c r="S485" s="12">
        <f t="shared" si="38"/>
        <v>98</v>
      </c>
      <c r="T485" s="12">
        <f t="shared" si="39"/>
        <v>192</v>
      </c>
      <c r="U485" t="s">
        <v>2003</v>
      </c>
    </row>
    <row r="486" spans="1:21" ht="12.75" x14ac:dyDescent="0.2">
      <c r="A486" s="1">
        <v>484</v>
      </c>
      <c r="B486" s="1">
        <v>484</v>
      </c>
      <c r="C486" s="1">
        <v>484</v>
      </c>
      <c r="D486" s="1">
        <v>220430</v>
      </c>
      <c r="E486" s="1" t="s">
        <v>2005</v>
      </c>
      <c r="F486" s="1" t="s">
        <v>2006</v>
      </c>
      <c r="G486" s="7">
        <v>44743</v>
      </c>
      <c r="H486" s="1" t="s">
        <v>2007</v>
      </c>
      <c r="I486" s="1" t="s">
        <v>2007</v>
      </c>
      <c r="J486" s="1" t="s">
        <v>894</v>
      </c>
      <c r="K486" s="1" t="s">
        <v>2008</v>
      </c>
      <c r="L486" s="1" t="s">
        <v>862</v>
      </c>
      <c r="N486" s="1" t="s">
        <v>21</v>
      </c>
      <c r="O486" s="1" t="s">
        <v>22</v>
      </c>
      <c r="P486" s="12">
        <f t="shared" si="35"/>
        <v>1827</v>
      </c>
      <c r="Q486" s="12">
        <f t="shared" si="36"/>
        <v>33</v>
      </c>
      <c r="R486" s="12">
        <f t="shared" si="37"/>
        <v>16</v>
      </c>
      <c r="S486" s="12">
        <f t="shared" si="38"/>
        <v>114</v>
      </c>
      <c r="T486" s="12">
        <f t="shared" si="39"/>
        <v>222</v>
      </c>
      <c r="U486" t="s">
        <v>2007</v>
      </c>
    </row>
    <row r="487" spans="1:21" ht="12.75" x14ac:dyDescent="0.2">
      <c r="A487" s="1">
        <v>485</v>
      </c>
      <c r="B487" s="1">
        <v>485</v>
      </c>
      <c r="C487" s="1">
        <v>485</v>
      </c>
      <c r="D487" s="1">
        <v>220330</v>
      </c>
      <c r="E487" s="1" t="s">
        <v>2009</v>
      </c>
      <c r="F487" s="2" t="s">
        <v>2010</v>
      </c>
      <c r="G487" s="1" t="s">
        <v>35</v>
      </c>
      <c r="H487" s="1" t="s">
        <v>2011</v>
      </c>
      <c r="I487" s="1" t="s">
        <v>2012</v>
      </c>
      <c r="J487" s="1" t="s">
        <v>133</v>
      </c>
      <c r="K487" s="1" t="s">
        <v>2013</v>
      </c>
      <c r="L487" s="1" t="s">
        <v>862</v>
      </c>
      <c r="N487" s="1" t="s">
        <v>21</v>
      </c>
      <c r="O487" s="1" t="s">
        <v>22</v>
      </c>
      <c r="P487" s="12">
        <f t="shared" si="35"/>
        <v>4344</v>
      </c>
      <c r="Q487" s="12">
        <f t="shared" si="36"/>
        <v>42</v>
      </c>
      <c r="R487" s="12">
        <f t="shared" si="37"/>
        <v>26</v>
      </c>
      <c r="S487" s="12">
        <f t="shared" si="38"/>
        <v>167</v>
      </c>
      <c r="T487" s="12">
        <f t="shared" si="39"/>
        <v>659</v>
      </c>
      <c r="U487" t="s">
        <v>2011</v>
      </c>
    </row>
    <row r="488" spans="1:21" ht="12.75" x14ac:dyDescent="0.2">
      <c r="A488" s="1">
        <v>486</v>
      </c>
      <c r="B488" s="1">
        <v>486</v>
      </c>
      <c r="C488" s="1">
        <v>486</v>
      </c>
      <c r="D488" s="1">
        <v>220501</v>
      </c>
      <c r="E488" s="1" t="s">
        <v>2014</v>
      </c>
      <c r="F488" s="2" t="s">
        <v>2015</v>
      </c>
      <c r="G488" s="1" t="s">
        <v>424</v>
      </c>
      <c r="H488" s="1" t="s">
        <v>2016</v>
      </c>
      <c r="I488" s="1" t="s">
        <v>2017</v>
      </c>
      <c r="J488" s="1" t="s">
        <v>37</v>
      </c>
      <c r="K488" s="1" t="s">
        <v>2018</v>
      </c>
      <c r="L488" s="1" t="s">
        <v>862</v>
      </c>
      <c r="N488" s="1" t="s">
        <v>21</v>
      </c>
      <c r="O488" s="1" t="s">
        <v>22</v>
      </c>
      <c r="P488" s="12">
        <f t="shared" si="35"/>
        <v>4478</v>
      </c>
      <c r="Q488" s="12">
        <f t="shared" si="36"/>
        <v>53</v>
      </c>
      <c r="R488" s="12">
        <f t="shared" si="37"/>
        <v>31</v>
      </c>
      <c r="S488" s="12">
        <f t="shared" si="38"/>
        <v>144</v>
      </c>
      <c r="T488" s="12">
        <f t="shared" si="39"/>
        <v>679</v>
      </c>
      <c r="U488" t="s">
        <v>2016</v>
      </c>
    </row>
    <row r="489" spans="1:21" ht="12.75" x14ac:dyDescent="0.2">
      <c r="A489" s="1">
        <v>487</v>
      </c>
      <c r="B489" s="1">
        <v>487</v>
      </c>
      <c r="C489" s="1">
        <v>487</v>
      </c>
      <c r="D489" s="1">
        <v>220329</v>
      </c>
      <c r="E489" s="1" t="s">
        <v>2019</v>
      </c>
      <c r="F489" s="2" t="s">
        <v>2020</v>
      </c>
      <c r="G489" s="1" t="s">
        <v>154</v>
      </c>
      <c r="H489" s="1" t="s">
        <v>2021</v>
      </c>
      <c r="I489" s="1" t="s">
        <v>2022</v>
      </c>
      <c r="J489" s="1" t="s">
        <v>894</v>
      </c>
      <c r="K489" s="1" t="s">
        <v>2023</v>
      </c>
      <c r="L489" s="1" t="s">
        <v>862</v>
      </c>
      <c r="N489" s="1" t="s">
        <v>21</v>
      </c>
      <c r="O489" s="1" t="s">
        <v>22</v>
      </c>
      <c r="P489" s="12">
        <f t="shared" si="35"/>
        <v>5975</v>
      </c>
      <c r="Q489" s="12">
        <f t="shared" si="36"/>
        <v>27</v>
      </c>
      <c r="R489" s="12">
        <f t="shared" si="37"/>
        <v>41</v>
      </c>
      <c r="S489" s="12">
        <f t="shared" si="38"/>
        <v>145</v>
      </c>
      <c r="T489" s="12">
        <f t="shared" si="39"/>
        <v>803</v>
      </c>
      <c r="U489" t="s">
        <v>2021</v>
      </c>
    </row>
    <row r="490" spans="1:21" ht="12.75" x14ac:dyDescent="0.2">
      <c r="A490" s="1">
        <v>488</v>
      </c>
      <c r="B490" s="1">
        <v>488</v>
      </c>
      <c r="C490" s="1">
        <v>488</v>
      </c>
      <c r="D490" s="1">
        <v>220329</v>
      </c>
      <c r="E490" s="1" t="s">
        <v>2024</v>
      </c>
      <c r="F490" s="2" t="s">
        <v>2025</v>
      </c>
      <c r="G490" s="1" t="s">
        <v>2026</v>
      </c>
      <c r="H490" s="1" t="s">
        <v>2027</v>
      </c>
      <c r="I490" s="1" t="s">
        <v>2027</v>
      </c>
      <c r="J490" s="1" t="s">
        <v>37</v>
      </c>
      <c r="K490" s="1" t="s">
        <v>2028</v>
      </c>
      <c r="L490" s="1" t="s">
        <v>862</v>
      </c>
      <c r="N490" s="1" t="s">
        <v>28</v>
      </c>
      <c r="O490" s="1" t="s">
        <v>22</v>
      </c>
      <c r="P490" s="12">
        <f t="shared" si="35"/>
        <v>1018</v>
      </c>
      <c r="Q490" s="12">
        <f t="shared" si="36"/>
        <v>8</v>
      </c>
      <c r="R490" s="12">
        <f t="shared" si="37"/>
        <v>10</v>
      </c>
      <c r="S490" s="12">
        <f t="shared" si="38"/>
        <v>101</v>
      </c>
      <c r="T490" s="12">
        <f t="shared" si="39"/>
        <v>132</v>
      </c>
      <c r="U490" t="s">
        <v>2027</v>
      </c>
    </row>
    <row r="491" spans="1:21" ht="12.75" x14ac:dyDescent="0.2">
      <c r="A491" s="1">
        <v>489</v>
      </c>
      <c r="B491" s="1">
        <v>489</v>
      </c>
      <c r="C491" s="1">
        <v>489</v>
      </c>
      <c r="D491" s="1">
        <v>220329</v>
      </c>
      <c r="E491" s="1" t="s">
        <v>2029</v>
      </c>
      <c r="F491" s="2" t="s">
        <v>2030</v>
      </c>
      <c r="G491" s="1" t="s">
        <v>2031</v>
      </c>
      <c r="H491" s="1" t="s">
        <v>2032</v>
      </c>
      <c r="I491" s="1" t="s">
        <v>2032</v>
      </c>
      <c r="J491" s="1" t="s">
        <v>17</v>
      </c>
      <c r="K491" s="1" t="s">
        <v>2033</v>
      </c>
      <c r="L491" s="1" t="s">
        <v>862</v>
      </c>
      <c r="N491" s="1" t="s">
        <v>21</v>
      </c>
      <c r="O491" s="1" t="s">
        <v>22</v>
      </c>
      <c r="P491" s="12">
        <f t="shared" si="35"/>
        <v>648</v>
      </c>
      <c r="Q491" s="12">
        <f t="shared" si="36"/>
        <v>7</v>
      </c>
      <c r="R491" s="12">
        <f t="shared" si="37"/>
        <v>9</v>
      </c>
      <c r="S491" s="12">
        <f t="shared" si="38"/>
        <v>72</v>
      </c>
      <c r="T491" s="12">
        <f t="shared" si="39"/>
        <v>93</v>
      </c>
      <c r="U491" t="s">
        <v>2032</v>
      </c>
    </row>
    <row r="492" spans="1:21" ht="12.75" x14ac:dyDescent="0.2">
      <c r="A492" s="1">
        <v>490</v>
      </c>
      <c r="B492" s="1">
        <v>490</v>
      </c>
      <c r="C492" s="1">
        <v>490</v>
      </c>
      <c r="D492" s="1">
        <v>220329</v>
      </c>
      <c r="E492" s="1" t="s">
        <v>2034</v>
      </c>
      <c r="F492" s="2" t="s">
        <v>2035</v>
      </c>
      <c r="G492" s="1" t="s">
        <v>2036</v>
      </c>
      <c r="H492" s="1" t="s">
        <v>2037</v>
      </c>
      <c r="I492" s="1" t="s">
        <v>2037</v>
      </c>
      <c r="J492" s="1" t="s">
        <v>17</v>
      </c>
      <c r="K492" s="1" t="s">
        <v>2038</v>
      </c>
      <c r="L492" s="1" t="s">
        <v>862</v>
      </c>
      <c r="N492" s="1" t="s">
        <v>28</v>
      </c>
      <c r="O492" s="1" t="s">
        <v>22</v>
      </c>
      <c r="P492" s="12">
        <f t="shared" si="35"/>
        <v>713</v>
      </c>
      <c r="Q492" s="12">
        <f t="shared" si="36"/>
        <v>30</v>
      </c>
      <c r="R492" s="12">
        <f t="shared" si="37"/>
        <v>10</v>
      </c>
      <c r="S492" s="12">
        <f t="shared" si="38"/>
        <v>71</v>
      </c>
      <c r="T492" s="12">
        <f t="shared" si="39"/>
        <v>100</v>
      </c>
      <c r="U492" t="s">
        <v>2037</v>
      </c>
    </row>
    <row r="493" spans="1:21" ht="12.75" x14ac:dyDescent="0.2">
      <c r="A493" s="1">
        <v>491</v>
      </c>
      <c r="B493" s="1">
        <v>491</v>
      </c>
      <c r="C493" s="1">
        <v>491</v>
      </c>
      <c r="D493" s="1">
        <v>220329</v>
      </c>
      <c r="E493" s="1" t="s">
        <v>2039</v>
      </c>
      <c r="F493" s="2" t="s">
        <v>2040</v>
      </c>
      <c r="G493" s="1" t="s">
        <v>154</v>
      </c>
      <c r="H493" s="1" t="s">
        <v>2041</v>
      </c>
      <c r="I493" s="1" t="s">
        <v>2042</v>
      </c>
      <c r="J493" s="1" t="s">
        <v>37</v>
      </c>
      <c r="K493" s="1" t="s">
        <v>2043</v>
      </c>
      <c r="L493" s="1" t="s">
        <v>862</v>
      </c>
      <c r="N493" s="1" t="s">
        <v>21</v>
      </c>
      <c r="O493" s="1" t="s">
        <v>22</v>
      </c>
      <c r="P493" s="12">
        <f t="shared" si="35"/>
        <v>2871</v>
      </c>
      <c r="Q493" s="12">
        <f t="shared" si="36"/>
        <v>15</v>
      </c>
      <c r="R493" s="12">
        <f t="shared" si="37"/>
        <v>35</v>
      </c>
      <c r="S493" s="12">
        <f t="shared" si="38"/>
        <v>82</v>
      </c>
      <c r="T493" s="12">
        <f t="shared" si="39"/>
        <v>445</v>
      </c>
      <c r="U493" t="s">
        <v>2041</v>
      </c>
    </row>
    <row r="494" spans="1:21" ht="12.75" x14ac:dyDescent="0.2">
      <c r="A494" s="1">
        <v>492</v>
      </c>
      <c r="B494" s="1">
        <v>492</v>
      </c>
      <c r="C494" s="1">
        <v>492</v>
      </c>
      <c r="D494" s="1">
        <v>220329</v>
      </c>
      <c r="E494" s="1" t="s">
        <v>2044</v>
      </c>
      <c r="F494" s="2" t="s">
        <v>2045</v>
      </c>
      <c r="G494" s="1" t="s">
        <v>2046</v>
      </c>
      <c r="H494" s="1" t="s">
        <v>2047</v>
      </c>
      <c r="I494" s="1" t="s">
        <v>2047</v>
      </c>
      <c r="J494" s="1" t="s">
        <v>37</v>
      </c>
      <c r="K494" s="1" t="s">
        <v>2048</v>
      </c>
      <c r="L494" s="1" t="s">
        <v>862</v>
      </c>
      <c r="N494" s="1" t="s">
        <v>21</v>
      </c>
      <c r="O494" s="1" t="s">
        <v>22</v>
      </c>
      <c r="P494" s="12">
        <f t="shared" si="35"/>
        <v>13328</v>
      </c>
      <c r="Q494" s="12">
        <f t="shared" si="36"/>
        <v>17</v>
      </c>
      <c r="R494" s="12">
        <f t="shared" si="37"/>
        <v>73</v>
      </c>
      <c r="S494" s="12">
        <f t="shared" si="38"/>
        <v>182</v>
      </c>
      <c r="T494" s="12">
        <f t="shared" si="39"/>
        <v>2062</v>
      </c>
      <c r="U494" t="s">
        <v>2047</v>
      </c>
    </row>
    <row r="495" spans="1:21" ht="12.75" x14ac:dyDescent="0.2">
      <c r="A495" s="1">
        <v>493</v>
      </c>
      <c r="B495" s="1">
        <v>493</v>
      </c>
      <c r="C495" s="1">
        <v>493</v>
      </c>
      <c r="D495" s="1">
        <v>220329</v>
      </c>
      <c r="E495" s="1" t="s">
        <v>2049</v>
      </c>
      <c r="F495" s="2" t="s">
        <v>2050</v>
      </c>
      <c r="G495" s="1" t="s">
        <v>2051</v>
      </c>
      <c r="H495" s="1" t="s">
        <v>2052</v>
      </c>
      <c r="I495" s="1" t="s">
        <v>2053</v>
      </c>
      <c r="J495" s="1" t="s">
        <v>37</v>
      </c>
      <c r="K495" s="1" t="s">
        <v>2054</v>
      </c>
      <c r="L495" s="1" t="s">
        <v>862</v>
      </c>
      <c r="N495" s="1" t="s">
        <v>21</v>
      </c>
      <c r="O495" s="1" t="s">
        <v>22</v>
      </c>
      <c r="P495" s="12">
        <f t="shared" si="35"/>
        <v>4354</v>
      </c>
      <c r="Q495" s="12">
        <f t="shared" si="36"/>
        <v>32</v>
      </c>
      <c r="R495" s="12">
        <f t="shared" si="37"/>
        <v>37</v>
      </c>
      <c r="S495" s="12">
        <f t="shared" si="38"/>
        <v>117</v>
      </c>
      <c r="T495" s="12">
        <f t="shared" si="39"/>
        <v>603</v>
      </c>
      <c r="U495" t="s">
        <v>2052</v>
      </c>
    </row>
    <row r="496" spans="1:21" ht="12.75" x14ac:dyDescent="0.2">
      <c r="A496" s="1">
        <v>494</v>
      </c>
      <c r="B496" s="1">
        <v>494</v>
      </c>
      <c r="C496" s="1">
        <v>494</v>
      </c>
      <c r="D496" s="1">
        <v>220329</v>
      </c>
      <c r="E496" s="1" t="s">
        <v>2055</v>
      </c>
      <c r="F496" s="2" t="s">
        <v>2056</v>
      </c>
      <c r="G496" s="4">
        <v>44757</v>
      </c>
      <c r="H496" s="1" t="s">
        <v>2057</v>
      </c>
      <c r="I496" s="1" t="s">
        <v>2057</v>
      </c>
      <c r="J496" s="1" t="s">
        <v>17</v>
      </c>
      <c r="K496" s="1" t="s">
        <v>2058</v>
      </c>
      <c r="L496" s="1" t="s">
        <v>862</v>
      </c>
      <c r="N496" s="1" t="s">
        <v>21</v>
      </c>
      <c r="O496" s="1" t="s">
        <v>22</v>
      </c>
      <c r="P496" s="12">
        <f t="shared" si="35"/>
        <v>1884</v>
      </c>
      <c r="Q496" s="12">
        <f t="shared" si="36"/>
        <v>91</v>
      </c>
      <c r="R496" s="12">
        <f t="shared" si="37"/>
        <v>9</v>
      </c>
      <c r="S496" s="12">
        <f t="shared" si="38"/>
        <v>209</v>
      </c>
      <c r="T496" s="12">
        <f t="shared" si="39"/>
        <v>248</v>
      </c>
      <c r="U496" t="s">
        <v>2057</v>
      </c>
    </row>
    <row r="497" spans="1:21" ht="12.75" x14ac:dyDescent="0.2">
      <c r="A497" s="1">
        <v>495</v>
      </c>
      <c r="B497" s="1">
        <v>495</v>
      </c>
      <c r="C497" s="1">
        <v>495</v>
      </c>
      <c r="D497" s="1">
        <v>220329</v>
      </c>
      <c r="E497" s="1" t="s">
        <v>2059</v>
      </c>
      <c r="F497" s="2" t="s">
        <v>2060</v>
      </c>
      <c r="G497" s="1" t="s">
        <v>35</v>
      </c>
      <c r="H497" s="1" t="s">
        <v>2061</v>
      </c>
      <c r="I497" s="1" t="s">
        <v>2061</v>
      </c>
      <c r="J497" s="1" t="s">
        <v>17</v>
      </c>
      <c r="K497" s="1" t="s">
        <v>2062</v>
      </c>
      <c r="L497" s="1" t="s">
        <v>862</v>
      </c>
      <c r="N497" s="1" t="s">
        <v>21</v>
      </c>
      <c r="O497" s="1" t="s">
        <v>22</v>
      </c>
      <c r="P497" s="12">
        <f t="shared" si="35"/>
        <v>493</v>
      </c>
      <c r="Q497" s="12">
        <f t="shared" si="36"/>
        <v>92</v>
      </c>
      <c r="R497" s="12">
        <f t="shared" si="37"/>
        <v>3</v>
      </c>
      <c r="S497" s="12">
        <f t="shared" si="38"/>
        <v>164</v>
      </c>
      <c r="T497" s="12">
        <f t="shared" si="39"/>
        <v>60</v>
      </c>
      <c r="U497" t="s">
        <v>2061</v>
      </c>
    </row>
    <row r="498" spans="1:21" ht="12.75" x14ac:dyDescent="0.2">
      <c r="A498" s="1">
        <v>496</v>
      </c>
      <c r="B498" s="1">
        <v>496</v>
      </c>
      <c r="C498" s="1">
        <v>496</v>
      </c>
      <c r="D498" s="1">
        <v>220329</v>
      </c>
      <c r="E498" s="1" t="s">
        <v>2063</v>
      </c>
      <c r="F498" s="2" t="s">
        <v>2064</v>
      </c>
      <c r="G498" s="1" t="s">
        <v>35</v>
      </c>
      <c r="H498" s="1" t="s">
        <v>2065</v>
      </c>
      <c r="I498" s="1" t="s">
        <v>2065</v>
      </c>
      <c r="J498" s="1" t="s">
        <v>37</v>
      </c>
      <c r="K498" s="1" t="s">
        <v>2066</v>
      </c>
      <c r="L498" s="1" t="s">
        <v>862</v>
      </c>
      <c r="N498" s="1" t="s">
        <v>28</v>
      </c>
      <c r="O498" s="1" t="s">
        <v>22</v>
      </c>
      <c r="P498" s="12">
        <f t="shared" si="35"/>
        <v>1348</v>
      </c>
      <c r="Q498" s="12">
        <f t="shared" si="36"/>
        <v>95</v>
      </c>
      <c r="R498" s="12">
        <f t="shared" si="37"/>
        <v>13</v>
      </c>
      <c r="S498" s="12">
        <f t="shared" si="38"/>
        <v>103</v>
      </c>
      <c r="T498" s="12">
        <f t="shared" si="39"/>
        <v>195</v>
      </c>
      <c r="U498" t="s">
        <v>2065</v>
      </c>
    </row>
    <row r="499" spans="1:21" ht="12.75" x14ac:dyDescent="0.2">
      <c r="A499" s="1">
        <v>497</v>
      </c>
      <c r="B499" s="1">
        <v>497</v>
      </c>
      <c r="C499" s="1">
        <v>497</v>
      </c>
      <c r="D499" s="1">
        <v>220329</v>
      </c>
      <c r="E499" s="1" t="s">
        <v>2067</v>
      </c>
      <c r="F499" s="2" t="s">
        <v>2068</v>
      </c>
      <c r="G499" s="1" t="s">
        <v>35</v>
      </c>
      <c r="H499" s="1" t="s">
        <v>2069</v>
      </c>
      <c r="I499" s="1" t="s">
        <v>2069</v>
      </c>
      <c r="J499" s="1" t="s">
        <v>17</v>
      </c>
      <c r="K499" s="1" t="s">
        <v>2070</v>
      </c>
      <c r="L499" s="1" t="s">
        <v>862</v>
      </c>
      <c r="N499" s="1" t="s">
        <v>28</v>
      </c>
      <c r="O499" s="1" t="s">
        <v>22</v>
      </c>
      <c r="P499" s="12">
        <f t="shared" si="35"/>
        <v>1411</v>
      </c>
      <c r="Q499" s="12">
        <f t="shared" si="36"/>
        <v>78</v>
      </c>
      <c r="R499" s="12">
        <f t="shared" si="37"/>
        <v>10</v>
      </c>
      <c r="S499" s="12">
        <f t="shared" si="38"/>
        <v>141</v>
      </c>
      <c r="T499" s="12">
        <f t="shared" si="39"/>
        <v>188</v>
      </c>
      <c r="U499" t="s">
        <v>2069</v>
      </c>
    </row>
    <row r="500" spans="1:21" ht="12.75" x14ac:dyDescent="0.2">
      <c r="A500" s="1">
        <v>498</v>
      </c>
      <c r="B500" s="1">
        <v>498</v>
      </c>
      <c r="C500" s="1">
        <v>498</v>
      </c>
      <c r="D500" s="1">
        <v>220329</v>
      </c>
      <c r="E500" s="1" t="s">
        <v>2071</v>
      </c>
      <c r="F500" s="2" t="s">
        <v>2072</v>
      </c>
      <c r="G500" s="1" t="s">
        <v>35</v>
      </c>
      <c r="H500" s="1" t="s">
        <v>2073</v>
      </c>
      <c r="I500" s="1" t="s">
        <v>2073</v>
      </c>
      <c r="J500" s="1" t="s">
        <v>17</v>
      </c>
      <c r="K500" s="1" t="s">
        <v>2074</v>
      </c>
      <c r="L500" s="1" t="s">
        <v>862</v>
      </c>
      <c r="N500" s="1" t="s">
        <v>21</v>
      </c>
      <c r="O500" s="1" t="s">
        <v>22</v>
      </c>
      <c r="P500" s="12">
        <f t="shared" si="35"/>
        <v>1265</v>
      </c>
      <c r="Q500" s="12">
        <f t="shared" si="36"/>
        <v>80</v>
      </c>
      <c r="R500" s="12">
        <f t="shared" si="37"/>
        <v>10</v>
      </c>
      <c r="S500" s="12">
        <f t="shared" si="38"/>
        <v>126</v>
      </c>
      <c r="T500" s="12">
        <f t="shared" si="39"/>
        <v>202</v>
      </c>
      <c r="U500" t="s">
        <v>2073</v>
      </c>
    </row>
    <row r="501" spans="1:21" ht="12.75" x14ac:dyDescent="0.2">
      <c r="A501" s="1">
        <v>499</v>
      </c>
      <c r="B501" s="1">
        <v>499</v>
      </c>
      <c r="C501" s="1">
        <v>499</v>
      </c>
      <c r="D501" s="1">
        <v>220329</v>
      </c>
      <c r="E501" s="1" t="s">
        <v>2075</v>
      </c>
      <c r="F501" s="2" t="s">
        <v>2076</v>
      </c>
      <c r="G501" s="1" t="s">
        <v>2077</v>
      </c>
      <c r="H501" s="1" t="s">
        <v>2078</v>
      </c>
      <c r="I501" s="1" t="s">
        <v>2079</v>
      </c>
      <c r="J501" s="1" t="s">
        <v>17</v>
      </c>
      <c r="K501" s="1" t="s">
        <v>2080</v>
      </c>
      <c r="L501" s="1" t="s">
        <v>862</v>
      </c>
      <c r="N501" s="1" t="s">
        <v>21</v>
      </c>
      <c r="O501" s="1" t="s">
        <v>22</v>
      </c>
      <c r="P501" s="12">
        <f t="shared" si="35"/>
        <v>2670</v>
      </c>
      <c r="Q501" s="12">
        <f t="shared" si="36"/>
        <v>21</v>
      </c>
      <c r="R501" s="12">
        <f t="shared" si="37"/>
        <v>12</v>
      </c>
      <c r="S501" s="12">
        <f t="shared" si="38"/>
        <v>222</v>
      </c>
      <c r="T501" s="12">
        <f t="shared" si="39"/>
        <v>387</v>
      </c>
      <c r="U501" t="s">
        <v>2078</v>
      </c>
    </row>
    <row r="502" spans="1:21" ht="12.75" x14ac:dyDescent="0.2">
      <c r="A502" s="1">
        <v>500</v>
      </c>
      <c r="B502" s="1">
        <v>500</v>
      </c>
      <c r="C502" s="1">
        <v>500</v>
      </c>
      <c r="D502" s="1">
        <v>220329</v>
      </c>
      <c r="E502" s="1" t="s">
        <v>2081</v>
      </c>
      <c r="F502" s="2" t="s">
        <v>2082</v>
      </c>
      <c r="G502" s="1" t="s">
        <v>2083</v>
      </c>
      <c r="H502" s="1" t="s">
        <v>2084</v>
      </c>
      <c r="I502" s="1" t="s">
        <v>2085</v>
      </c>
      <c r="J502" s="1" t="s">
        <v>133</v>
      </c>
      <c r="K502" s="1" t="s">
        <v>2086</v>
      </c>
      <c r="L502" s="1" t="s">
        <v>862</v>
      </c>
      <c r="N502" s="1" t="s">
        <v>21</v>
      </c>
      <c r="O502" s="1" t="s">
        <v>22</v>
      </c>
      <c r="P502" s="12">
        <f t="shared" si="35"/>
        <v>32000</v>
      </c>
      <c r="Q502" s="12">
        <f t="shared" si="36"/>
        <v>28</v>
      </c>
      <c r="R502" s="12">
        <f t="shared" si="37"/>
        <v>235</v>
      </c>
      <c r="S502" s="12">
        <f t="shared" si="38"/>
        <v>136</v>
      </c>
      <c r="T502" s="12">
        <f t="shared" si="39"/>
        <v>5018</v>
      </c>
      <c r="U502" t="s">
        <v>2084</v>
      </c>
    </row>
    <row r="503" spans="1:21" ht="12.75" x14ac:dyDescent="0.2">
      <c r="A503" s="1">
        <v>501</v>
      </c>
      <c r="B503" s="1">
        <v>501</v>
      </c>
      <c r="C503" s="1">
        <v>501</v>
      </c>
      <c r="D503" s="1">
        <v>220329</v>
      </c>
      <c r="E503" s="1" t="s">
        <v>2087</v>
      </c>
      <c r="F503" s="2" t="s">
        <v>2088</v>
      </c>
      <c r="G503" s="1" t="s">
        <v>2083</v>
      </c>
      <c r="H503" s="1" t="s">
        <v>2089</v>
      </c>
      <c r="I503" s="1" t="s">
        <v>2089</v>
      </c>
      <c r="J503" s="1" t="s">
        <v>133</v>
      </c>
      <c r="K503" s="1" t="s">
        <v>2090</v>
      </c>
      <c r="L503" s="1" t="s">
        <v>862</v>
      </c>
      <c r="N503" s="1" t="s">
        <v>28</v>
      </c>
      <c r="O503" s="1" t="s">
        <v>22</v>
      </c>
      <c r="P503" s="12">
        <f t="shared" si="35"/>
        <v>3932</v>
      </c>
      <c r="Q503" s="12">
        <f t="shared" si="36"/>
        <v>28</v>
      </c>
      <c r="R503" s="12">
        <f t="shared" si="37"/>
        <v>27</v>
      </c>
      <c r="S503" s="12">
        <f t="shared" si="38"/>
        <v>145</v>
      </c>
      <c r="T503" s="12">
        <f t="shared" si="39"/>
        <v>631</v>
      </c>
      <c r="U503" t="s">
        <v>2089</v>
      </c>
    </row>
    <row r="504" spans="1:21" ht="12.75" x14ac:dyDescent="0.2">
      <c r="A504" s="1">
        <v>502</v>
      </c>
      <c r="B504" s="1">
        <v>502</v>
      </c>
      <c r="C504" s="1">
        <v>502</v>
      </c>
      <c r="D504" s="1">
        <v>220329</v>
      </c>
      <c r="E504" s="1" t="s">
        <v>2091</v>
      </c>
      <c r="F504" s="2" t="s">
        <v>2092</v>
      </c>
      <c r="G504" s="1" t="s">
        <v>2083</v>
      </c>
      <c r="H504" s="1" t="s">
        <v>2093</v>
      </c>
      <c r="I504" s="1" t="s">
        <v>2093</v>
      </c>
      <c r="J504" s="1" t="s">
        <v>133</v>
      </c>
      <c r="K504" s="1" t="s">
        <v>2094</v>
      </c>
      <c r="L504" s="1" t="s">
        <v>862</v>
      </c>
      <c r="N504" s="1" t="s">
        <v>28</v>
      </c>
      <c r="O504" s="1" t="s">
        <v>22</v>
      </c>
      <c r="P504" s="12">
        <f t="shared" si="35"/>
        <v>31000</v>
      </c>
      <c r="Q504" s="12">
        <f t="shared" si="36"/>
        <v>32</v>
      </c>
      <c r="R504" s="12">
        <f t="shared" si="37"/>
        <v>232</v>
      </c>
      <c r="S504" s="12">
        <f t="shared" si="38"/>
        <v>133</v>
      </c>
      <c r="T504" s="12">
        <f t="shared" si="39"/>
        <v>4741</v>
      </c>
      <c r="U504" t="s">
        <v>2093</v>
      </c>
    </row>
    <row r="505" spans="1:21" ht="12.75" x14ac:dyDescent="0.2">
      <c r="A505" s="1">
        <v>503</v>
      </c>
      <c r="B505" s="1">
        <v>503</v>
      </c>
      <c r="C505" s="1">
        <v>503</v>
      </c>
      <c r="D505" s="1">
        <v>220329</v>
      </c>
      <c r="E505" s="1" t="s">
        <v>2095</v>
      </c>
      <c r="F505" s="2" t="s">
        <v>2096</v>
      </c>
      <c r="G505" s="1" t="s">
        <v>2083</v>
      </c>
      <c r="H505" s="1" t="s">
        <v>2097</v>
      </c>
      <c r="I505" s="1" t="s">
        <v>2097</v>
      </c>
      <c r="J505" s="1" t="s">
        <v>133</v>
      </c>
      <c r="K505" s="1" t="s">
        <v>2098</v>
      </c>
      <c r="L505" s="1" t="s">
        <v>862</v>
      </c>
      <c r="N505" s="1" t="s">
        <v>28</v>
      </c>
      <c r="O505" s="1" t="s">
        <v>22</v>
      </c>
      <c r="P505" s="12">
        <f t="shared" si="35"/>
        <v>21644</v>
      </c>
      <c r="Q505" s="12">
        <f t="shared" si="36"/>
        <v>69</v>
      </c>
      <c r="R505" s="12">
        <f t="shared" si="37"/>
        <v>170</v>
      </c>
      <c r="S505" s="12">
        <f t="shared" si="38"/>
        <v>127</v>
      </c>
      <c r="T505" s="12">
        <f t="shared" si="39"/>
        <v>3322</v>
      </c>
      <c r="U505" t="s">
        <v>2097</v>
      </c>
    </row>
    <row r="506" spans="1:21" ht="12.75" x14ac:dyDescent="0.2">
      <c r="A506" s="1">
        <v>504</v>
      </c>
      <c r="B506" s="1">
        <v>504</v>
      </c>
      <c r="C506" s="1">
        <v>504</v>
      </c>
      <c r="D506" s="1">
        <v>220329</v>
      </c>
      <c r="E506" s="1" t="s">
        <v>2099</v>
      </c>
      <c r="F506" s="2" t="s">
        <v>2100</v>
      </c>
      <c r="G506" s="1" t="s">
        <v>2083</v>
      </c>
      <c r="H506" s="1" t="s">
        <v>2101</v>
      </c>
      <c r="I506" s="1" t="s">
        <v>2101</v>
      </c>
      <c r="J506" s="1" t="s">
        <v>133</v>
      </c>
      <c r="K506" s="1" t="s">
        <v>2102</v>
      </c>
      <c r="L506" s="1" t="s">
        <v>862</v>
      </c>
      <c r="N506" s="1" t="s">
        <v>28</v>
      </c>
      <c r="O506" s="1" t="s">
        <v>22</v>
      </c>
      <c r="P506" s="12">
        <f t="shared" si="35"/>
        <v>20138</v>
      </c>
      <c r="Q506" s="12">
        <f t="shared" si="36"/>
        <v>57</v>
      </c>
      <c r="R506" s="12">
        <f t="shared" si="37"/>
        <v>162</v>
      </c>
      <c r="S506" s="12">
        <f t="shared" si="38"/>
        <v>124</v>
      </c>
      <c r="T506" s="12">
        <f t="shared" si="39"/>
        <v>3080</v>
      </c>
      <c r="U506" t="s">
        <v>2101</v>
      </c>
    </row>
    <row r="507" spans="1:21" ht="12.75" x14ac:dyDescent="0.2">
      <c r="A507" s="1">
        <v>505</v>
      </c>
      <c r="B507" s="1">
        <v>505</v>
      </c>
      <c r="C507" s="1">
        <v>505</v>
      </c>
      <c r="D507" s="1">
        <v>220329</v>
      </c>
      <c r="E507" s="1" t="s">
        <v>2103</v>
      </c>
      <c r="F507" s="2" t="s">
        <v>2104</v>
      </c>
      <c r="G507" s="1" t="s">
        <v>2083</v>
      </c>
      <c r="H507" s="1" t="s">
        <v>2105</v>
      </c>
      <c r="I507" s="1" t="s">
        <v>2105</v>
      </c>
      <c r="J507" s="1" t="s">
        <v>17</v>
      </c>
      <c r="K507" s="1" t="s">
        <v>2106</v>
      </c>
      <c r="L507" s="1" t="s">
        <v>862</v>
      </c>
      <c r="N507" s="1" t="s">
        <v>28</v>
      </c>
      <c r="O507" s="1" t="s">
        <v>22</v>
      </c>
      <c r="P507" s="12">
        <f t="shared" si="35"/>
        <v>14475</v>
      </c>
      <c r="Q507" s="12">
        <f t="shared" si="36"/>
        <v>33</v>
      </c>
      <c r="R507" s="12">
        <f t="shared" si="37"/>
        <v>82</v>
      </c>
      <c r="S507" s="12">
        <f t="shared" si="38"/>
        <v>176</v>
      </c>
      <c r="T507" s="12">
        <f t="shared" si="39"/>
        <v>2172</v>
      </c>
      <c r="U507" t="s">
        <v>2105</v>
      </c>
    </row>
    <row r="508" spans="1:21" ht="12.75" x14ac:dyDescent="0.2">
      <c r="A508" s="1">
        <v>506</v>
      </c>
      <c r="B508" s="1">
        <v>506</v>
      </c>
      <c r="C508" s="1">
        <v>506</v>
      </c>
      <c r="D508" s="1">
        <v>220329</v>
      </c>
      <c r="E508" s="1" t="s">
        <v>2107</v>
      </c>
      <c r="F508" s="2" t="s">
        <v>2108</v>
      </c>
      <c r="G508" s="1" t="s">
        <v>2083</v>
      </c>
      <c r="H508" s="1" t="s">
        <v>2109</v>
      </c>
      <c r="I508" s="1" t="s">
        <v>2109</v>
      </c>
      <c r="J508" s="1" t="s">
        <v>133</v>
      </c>
      <c r="K508" s="1" t="s">
        <v>2110</v>
      </c>
      <c r="L508" s="1" t="s">
        <v>862</v>
      </c>
      <c r="N508" s="1" t="s">
        <v>21</v>
      </c>
      <c r="O508" s="1" t="s">
        <v>22</v>
      </c>
      <c r="P508" s="12">
        <f t="shared" si="35"/>
        <v>31999</v>
      </c>
      <c r="Q508" s="12">
        <f t="shared" si="36"/>
        <v>43</v>
      </c>
      <c r="R508" s="12">
        <f t="shared" si="37"/>
        <v>213</v>
      </c>
      <c r="S508" s="12">
        <f t="shared" si="38"/>
        <v>150</v>
      </c>
      <c r="T508" s="12">
        <f t="shared" si="39"/>
        <v>4845</v>
      </c>
      <c r="U508" t="s">
        <v>2109</v>
      </c>
    </row>
    <row r="509" spans="1:21" ht="12.75" x14ac:dyDescent="0.2">
      <c r="A509" s="1">
        <v>507</v>
      </c>
      <c r="B509" s="1">
        <v>507</v>
      </c>
      <c r="C509" s="1">
        <v>507</v>
      </c>
      <c r="D509" s="1">
        <v>220329</v>
      </c>
      <c r="E509" s="1" t="s">
        <v>2111</v>
      </c>
      <c r="F509" s="2" t="s">
        <v>2112</v>
      </c>
      <c r="G509" s="1" t="s">
        <v>2083</v>
      </c>
      <c r="H509" s="1" t="s">
        <v>2113</v>
      </c>
      <c r="I509" s="1" t="s">
        <v>2113</v>
      </c>
      <c r="J509" s="1" t="s">
        <v>133</v>
      </c>
      <c r="K509" s="1" t="s">
        <v>2114</v>
      </c>
      <c r="L509" s="1" t="s">
        <v>862</v>
      </c>
      <c r="N509" s="1" t="s">
        <v>21</v>
      </c>
      <c r="O509" s="1" t="s">
        <v>22</v>
      </c>
      <c r="P509" s="12">
        <f t="shared" si="35"/>
        <v>30120</v>
      </c>
      <c r="Q509" s="12">
        <f t="shared" si="36"/>
        <v>34</v>
      </c>
      <c r="R509" s="12">
        <f t="shared" si="37"/>
        <v>236</v>
      </c>
      <c r="S509" s="12">
        <f t="shared" si="38"/>
        <v>127</v>
      </c>
      <c r="T509" s="12">
        <f t="shared" si="39"/>
        <v>4676</v>
      </c>
      <c r="U509" t="s">
        <v>2113</v>
      </c>
    </row>
    <row r="510" spans="1:21" ht="12.75" x14ac:dyDescent="0.2">
      <c r="A510" s="1">
        <v>508</v>
      </c>
      <c r="B510" s="1">
        <v>508</v>
      </c>
      <c r="C510" s="1">
        <v>508</v>
      </c>
      <c r="D510" s="1">
        <v>220329</v>
      </c>
      <c r="E510" s="1" t="s">
        <v>2115</v>
      </c>
      <c r="F510" s="2" t="s">
        <v>2116</v>
      </c>
      <c r="G510" s="1" t="s">
        <v>2083</v>
      </c>
      <c r="H510" s="1" t="s">
        <v>2117</v>
      </c>
      <c r="I510" s="1" t="s">
        <v>2117</v>
      </c>
      <c r="J510" s="1" t="s">
        <v>133</v>
      </c>
      <c r="K510" s="1" t="s">
        <v>2118</v>
      </c>
      <c r="L510" s="1" t="s">
        <v>862</v>
      </c>
      <c r="N510" s="1" t="s">
        <v>28</v>
      </c>
      <c r="O510" s="1" t="s">
        <v>22</v>
      </c>
      <c r="P510" s="12">
        <f t="shared" si="35"/>
        <v>32000</v>
      </c>
      <c r="Q510" s="12">
        <f t="shared" si="36"/>
        <v>33</v>
      </c>
      <c r="R510" s="12">
        <f t="shared" si="37"/>
        <v>236</v>
      </c>
      <c r="S510" s="12">
        <f t="shared" si="38"/>
        <v>135</v>
      </c>
      <c r="T510" s="12">
        <f t="shared" si="39"/>
        <v>4883</v>
      </c>
      <c r="U510" t="s">
        <v>2117</v>
      </c>
    </row>
    <row r="511" spans="1:21" ht="12.75" x14ac:dyDescent="0.2">
      <c r="A511" s="1">
        <v>509</v>
      </c>
      <c r="B511" s="1">
        <v>509</v>
      </c>
      <c r="C511" s="1">
        <v>509</v>
      </c>
      <c r="D511" s="1">
        <v>220329</v>
      </c>
      <c r="E511" s="1" t="s">
        <v>2119</v>
      </c>
      <c r="F511" s="2" t="s">
        <v>2120</v>
      </c>
      <c r="G511" s="1" t="s">
        <v>2083</v>
      </c>
      <c r="H511" s="1" t="s">
        <v>2121</v>
      </c>
      <c r="I511" s="1" t="s">
        <v>2121</v>
      </c>
      <c r="J511" s="1" t="s">
        <v>133</v>
      </c>
      <c r="K511" s="1" t="s">
        <v>2122</v>
      </c>
      <c r="L511" s="1" t="s">
        <v>862</v>
      </c>
      <c r="N511" s="1" t="s">
        <v>21</v>
      </c>
      <c r="O511" s="1" t="s">
        <v>22</v>
      </c>
      <c r="P511" s="12">
        <f t="shared" si="35"/>
        <v>31999</v>
      </c>
      <c r="Q511" s="12">
        <f t="shared" si="36"/>
        <v>28</v>
      </c>
      <c r="R511" s="12">
        <f t="shared" si="37"/>
        <v>244</v>
      </c>
      <c r="S511" s="12">
        <f t="shared" si="38"/>
        <v>131</v>
      </c>
      <c r="T511" s="12">
        <f t="shared" si="39"/>
        <v>4854</v>
      </c>
      <c r="U511" t="s">
        <v>2121</v>
      </c>
    </row>
    <row r="512" spans="1:21" ht="12.75" x14ac:dyDescent="0.2">
      <c r="A512" s="1">
        <v>510</v>
      </c>
      <c r="B512" s="1">
        <v>510</v>
      </c>
      <c r="C512" s="1">
        <v>510</v>
      </c>
      <c r="D512" s="1">
        <v>220329</v>
      </c>
      <c r="E512" s="1" t="s">
        <v>2123</v>
      </c>
      <c r="F512" s="2" t="s">
        <v>2124</v>
      </c>
      <c r="G512" s="1" t="s">
        <v>2083</v>
      </c>
      <c r="H512" s="1" t="s">
        <v>2125</v>
      </c>
      <c r="I512" s="1" t="s">
        <v>2125</v>
      </c>
      <c r="J512" s="1" t="s">
        <v>17</v>
      </c>
      <c r="K512" s="1" t="s">
        <v>2126</v>
      </c>
      <c r="L512" s="1" t="s">
        <v>862</v>
      </c>
      <c r="N512" s="1" t="s">
        <v>28</v>
      </c>
      <c r="O512" s="1" t="s">
        <v>22</v>
      </c>
      <c r="P512" s="12">
        <f t="shared" si="35"/>
        <v>5664</v>
      </c>
      <c r="Q512" s="12">
        <f t="shared" si="36"/>
        <v>28</v>
      </c>
      <c r="R512" s="12">
        <f t="shared" si="37"/>
        <v>37</v>
      </c>
      <c r="S512" s="12">
        <f t="shared" si="38"/>
        <v>153</v>
      </c>
      <c r="T512" s="12">
        <f t="shared" si="39"/>
        <v>834</v>
      </c>
      <c r="U512" t="s">
        <v>2125</v>
      </c>
    </row>
    <row r="513" spans="1:21" ht="12.75" x14ac:dyDescent="0.2">
      <c r="A513" s="1">
        <v>511</v>
      </c>
      <c r="B513" s="1">
        <v>511</v>
      </c>
      <c r="C513" s="1">
        <v>511</v>
      </c>
      <c r="D513" s="1">
        <v>220329</v>
      </c>
      <c r="E513" s="1" t="s">
        <v>2127</v>
      </c>
      <c r="F513" s="2" t="s">
        <v>2128</v>
      </c>
      <c r="G513" s="1" t="s">
        <v>2083</v>
      </c>
      <c r="H513" s="1" t="s">
        <v>2129</v>
      </c>
      <c r="I513" s="1" t="s">
        <v>2129</v>
      </c>
      <c r="J513" s="1" t="s">
        <v>17</v>
      </c>
      <c r="K513" s="1" t="s">
        <v>2130</v>
      </c>
      <c r="L513" s="1" t="s">
        <v>862</v>
      </c>
      <c r="N513" s="1" t="s">
        <v>21</v>
      </c>
      <c r="O513" s="1" t="s">
        <v>22</v>
      </c>
      <c r="P513" s="12">
        <f t="shared" si="35"/>
        <v>24955</v>
      </c>
      <c r="Q513" s="12">
        <f t="shared" si="36"/>
        <v>39</v>
      </c>
      <c r="R513" s="12">
        <f t="shared" si="37"/>
        <v>191</v>
      </c>
      <c r="S513" s="12">
        <f t="shared" si="38"/>
        <v>130</v>
      </c>
      <c r="T513" s="12">
        <f t="shared" si="39"/>
        <v>3791</v>
      </c>
      <c r="U513" t="s">
        <v>2129</v>
      </c>
    </row>
    <row r="514" spans="1:21" ht="12.75" x14ac:dyDescent="0.2">
      <c r="A514" s="1">
        <v>512</v>
      </c>
      <c r="B514" s="1">
        <v>512</v>
      </c>
      <c r="C514" s="1">
        <v>512</v>
      </c>
      <c r="D514" s="1">
        <v>220329</v>
      </c>
      <c r="E514" s="1" t="s">
        <v>2131</v>
      </c>
      <c r="F514" s="2" t="s">
        <v>2132</v>
      </c>
      <c r="G514" s="1" t="s">
        <v>2083</v>
      </c>
      <c r="H514" s="1" t="s">
        <v>2133</v>
      </c>
      <c r="I514" s="1" t="s">
        <v>2133</v>
      </c>
      <c r="J514" s="1" t="s">
        <v>17</v>
      </c>
      <c r="K514" s="1" t="s">
        <v>2134</v>
      </c>
      <c r="L514" s="1" t="s">
        <v>862</v>
      </c>
      <c r="N514" s="1" t="s">
        <v>21</v>
      </c>
      <c r="O514" s="1" t="s">
        <v>22</v>
      </c>
      <c r="P514" s="12">
        <f t="shared" si="35"/>
        <v>21276</v>
      </c>
      <c r="Q514" s="12">
        <f t="shared" si="36"/>
        <v>23</v>
      </c>
      <c r="R514" s="12">
        <f t="shared" si="37"/>
        <v>154</v>
      </c>
      <c r="S514" s="12">
        <f t="shared" si="38"/>
        <v>138</v>
      </c>
      <c r="T514" s="12">
        <f t="shared" si="39"/>
        <v>3248</v>
      </c>
      <c r="U514" t="s">
        <v>2133</v>
      </c>
    </row>
    <row r="515" spans="1:21" ht="12.75" x14ac:dyDescent="0.2">
      <c r="A515" s="1">
        <v>513</v>
      </c>
      <c r="B515" s="1">
        <v>513</v>
      </c>
      <c r="C515" s="1">
        <v>513</v>
      </c>
      <c r="D515" s="1">
        <v>220329</v>
      </c>
      <c r="E515" s="1" t="s">
        <v>2135</v>
      </c>
      <c r="F515" s="2" t="s">
        <v>2136</v>
      </c>
      <c r="G515" s="1" t="s">
        <v>2083</v>
      </c>
      <c r="H515" s="1" t="s">
        <v>2137</v>
      </c>
      <c r="I515" s="1" t="s">
        <v>2137</v>
      </c>
      <c r="J515" s="1" t="s">
        <v>17</v>
      </c>
      <c r="K515" s="1" t="s">
        <v>2138</v>
      </c>
      <c r="L515" s="1" t="s">
        <v>862</v>
      </c>
      <c r="N515" s="1" t="s">
        <v>21</v>
      </c>
      <c r="O515" s="1" t="s">
        <v>22</v>
      </c>
      <c r="P515" s="12">
        <f t="shared" ref="P515:P578" si="40">LEN(H515)</f>
        <v>665</v>
      </c>
      <c r="Q515" s="12">
        <f t="shared" ref="Q515:Q578" si="41">LEN(K515)</f>
        <v>68</v>
      </c>
      <c r="R515" s="12">
        <f t="shared" ref="R515:R578" si="42">LEN(U515)-LEN(SUBSTITUTE(U515,".",""))</f>
        <v>5</v>
      </c>
      <c r="S515" s="12">
        <f t="shared" ref="S515:S578" si="43">IF(R515&gt;0,INT(P515/R515),0)</f>
        <v>133</v>
      </c>
      <c r="T515" s="12">
        <f t="shared" ref="T515:T578" si="44">LEN(U515)-LEN(SUBSTITUTE(U515," ",""))</f>
        <v>96</v>
      </c>
      <c r="U515" t="s">
        <v>2137</v>
      </c>
    </row>
    <row r="516" spans="1:21" ht="12.75" x14ac:dyDescent="0.2">
      <c r="A516" s="1">
        <v>514</v>
      </c>
      <c r="B516" s="1">
        <v>514</v>
      </c>
      <c r="C516" s="1">
        <v>514</v>
      </c>
      <c r="D516" s="1">
        <v>220329</v>
      </c>
      <c r="E516" s="1" t="s">
        <v>2139</v>
      </c>
      <c r="F516" s="2" t="s">
        <v>2140</v>
      </c>
      <c r="G516" s="1" t="s">
        <v>2083</v>
      </c>
      <c r="H516" s="1" t="s">
        <v>2141</v>
      </c>
      <c r="I516" s="1" t="s">
        <v>2141</v>
      </c>
      <c r="J516" s="1" t="s">
        <v>17</v>
      </c>
      <c r="K516" s="1" t="s">
        <v>2142</v>
      </c>
      <c r="L516" s="1" t="s">
        <v>862</v>
      </c>
      <c r="N516" s="1" t="s">
        <v>21</v>
      </c>
      <c r="O516" s="1" t="s">
        <v>22</v>
      </c>
      <c r="P516" s="12">
        <f t="shared" si="40"/>
        <v>24666</v>
      </c>
      <c r="Q516" s="12">
        <f t="shared" si="41"/>
        <v>32</v>
      </c>
      <c r="R516" s="12">
        <f t="shared" si="42"/>
        <v>184</v>
      </c>
      <c r="S516" s="12">
        <f t="shared" si="43"/>
        <v>134</v>
      </c>
      <c r="T516" s="12">
        <f t="shared" si="44"/>
        <v>3727</v>
      </c>
      <c r="U516" t="s">
        <v>2141</v>
      </c>
    </row>
    <row r="517" spans="1:21" ht="12.75" x14ac:dyDescent="0.2">
      <c r="A517" s="1">
        <v>515</v>
      </c>
      <c r="B517" s="1">
        <v>515</v>
      </c>
      <c r="C517" s="1">
        <v>515</v>
      </c>
      <c r="D517" s="1">
        <v>220329</v>
      </c>
      <c r="E517" s="1" t="s">
        <v>2143</v>
      </c>
      <c r="F517" s="2" t="s">
        <v>2144</v>
      </c>
      <c r="G517" s="1" t="s">
        <v>2083</v>
      </c>
      <c r="H517" s="1" t="s">
        <v>2145</v>
      </c>
      <c r="I517" s="1" t="s">
        <v>2145</v>
      </c>
      <c r="J517" s="1" t="s">
        <v>17</v>
      </c>
      <c r="K517" s="1" t="s">
        <v>2146</v>
      </c>
      <c r="L517" s="1" t="s">
        <v>862</v>
      </c>
      <c r="N517" s="1" t="s">
        <v>28</v>
      </c>
      <c r="O517" s="1" t="s">
        <v>22</v>
      </c>
      <c r="P517" s="12">
        <f t="shared" si="40"/>
        <v>598</v>
      </c>
      <c r="Q517" s="12">
        <f t="shared" si="41"/>
        <v>30</v>
      </c>
      <c r="R517" s="12">
        <f t="shared" si="42"/>
        <v>4</v>
      </c>
      <c r="S517" s="12">
        <f t="shared" si="43"/>
        <v>149</v>
      </c>
      <c r="T517" s="12">
        <f t="shared" si="44"/>
        <v>87</v>
      </c>
      <c r="U517" t="s">
        <v>2145</v>
      </c>
    </row>
    <row r="518" spans="1:21" ht="12.75" x14ac:dyDescent="0.2">
      <c r="A518" s="1">
        <v>516</v>
      </c>
      <c r="B518" s="1">
        <v>516</v>
      </c>
      <c r="C518" s="1">
        <v>516</v>
      </c>
      <c r="D518" s="1">
        <v>220329</v>
      </c>
      <c r="E518" s="1" t="s">
        <v>2147</v>
      </c>
      <c r="F518" s="2" t="s">
        <v>2148</v>
      </c>
      <c r="G518" s="1" t="s">
        <v>2083</v>
      </c>
      <c r="H518" s="1" t="s">
        <v>2149</v>
      </c>
      <c r="I518" s="1" t="s">
        <v>2149</v>
      </c>
      <c r="J518" s="1" t="s">
        <v>17</v>
      </c>
      <c r="K518" s="1" t="s">
        <v>2150</v>
      </c>
      <c r="L518" s="1" t="s">
        <v>862</v>
      </c>
      <c r="N518" s="1" t="s">
        <v>21</v>
      </c>
      <c r="O518" s="1" t="s">
        <v>22</v>
      </c>
      <c r="P518" s="12">
        <f t="shared" si="40"/>
        <v>4171</v>
      </c>
      <c r="Q518" s="12">
        <f t="shared" si="41"/>
        <v>34</v>
      </c>
      <c r="R518" s="12">
        <f t="shared" si="42"/>
        <v>27</v>
      </c>
      <c r="S518" s="12">
        <f t="shared" si="43"/>
        <v>154</v>
      </c>
      <c r="T518" s="12">
        <f t="shared" si="44"/>
        <v>611</v>
      </c>
      <c r="U518" t="s">
        <v>2149</v>
      </c>
    </row>
    <row r="519" spans="1:21" ht="12.75" x14ac:dyDescent="0.2">
      <c r="A519" s="1">
        <v>517</v>
      </c>
      <c r="B519" s="1">
        <v>517</v>
      </c>
      <c r="C519" s="1">
        <v>517</v>
      </c>
      <c r="D519" s="1">
        <v>220329</v>
      </c>
      <c r="E519" s="1" t="s">
        <v>2151</v>
      </c>
      <c r="F519" s="2" t="s">
        <v>2152</v>
      </c>
      <c r="G519" s="1" t="s">
        <v>2083</v>
      </c>
      <c r="H519" s="1" t="s">
        <v>2153</v>
      </c>
      <c r="I519" s="1" t="s">
        <v>2153</v>
      </c>
      <c r="J519" s="1" t="s">
        <v>17</v>
      </c>
      <c r="K519" s="1" t="s">
        <v>2154</v>
      </c>
      <c r="L519" s="1" t="s">
        <v>862</v>
      </c>
      <c r="N519" s="1" t="s">
        <v>21</v>
      </c>
      <c r="O519" s="1" t="s">
        <v>22</v>
      </c>
      <c r="P519" s="12">
        <f t="shared" si="40"/>
        <v>31000</v>
      </c>
      <c r="Q519" s="12">
        <f t="shared" si="41"/>
        <v>36</v>
      </c>
      <c r="R519" s="12">
        <f t="shared" si="42"/>
        <v>209</v>
      </c>
      <c r="S519" s="12">
        <f t="shared" si="43"/>
        <v>148</v>
      </c>
      <c r="T519" s="12">
        <f t="shared" si="44"/>
        <v>4658</v>
      </c>
      <c r="U519" t="s">
        <v>2153</v>
      </c>
    </row>
    <row r="520" spans="1:21" ht="12.75" x14ac:dyDescent="0.2">
      <c r="A520" s="1">
        <v>518</v>
      </c>
      <c r="B520" s="1">
        <v>518</v>
      </c>
      <c r="C520" s="1">
        <v>518</v>
      </c>
      <c r="D520" s="1">
        <v>220329</v>
      </c>
      <c r="E520" s="1" t="s">
        <v>2155</v>
      </c>
      <c r="F520" s="2" t="s">
        <v>2156</v>
      </c>
      <c r="G520" s="1" t="s">
        <v>2083</v>
      </c>
      <c r="H520" s="1" t="s">
        <v>2157</v>
      </c>
      <c r="I520" s="1" t="s">
        <v>2157</v>
      </c>
      <c r="J520" s="1" t="s">
        <v>17</v>
      </c>
      <c r="K520" s="1" t="s">
        <v>2158</v>
      </c>
      <c r="L520" s="1" t="s">
        <v>862</v>
      </c>
      <c r="N520" s="1" t="s">
        <v>21</v>
      </c>
      <c r="O520" s="1" t="s">
        <v>22</v>
      </c>
      <c r="P520" s="12">
        <f t="shared" si="40"/>
        <v>5688</v>
      </c>
      <c r="Q520" s="12">
        <f t="shared" si="41"/>
        <v>30</v>
      </c>
      <c r="R520" s="12">
        <f t="shared" si="42"/>
        <v>32</v>
      </c>
      <c r="S520" s="12">
        <f t="shared" si="43"/>
        <v>177</v>
      </c>
      <c r="T520" s="12">
        <f t="shared" si="44"/>
        <v>779</v>
      </c>
      <c r="U520" t="s">
        <v>2157</v>
      </c>
    </row>
    <row r="521" spans="1:21" ht="12.75" x14ac:dyDescent="0.2">
      <c r="A521" s="1">
        <v>519</v>
      </c>
      <c r="B521" s="1">
        <v>519</v>
      </c>
      <c r="C521" s="1">
        <v>519</v>
      </c>
      <c r="D521" s="1">
        <v>220329</v>
      </c>
      <c r="E521" s="1" t="s">
        <v>2159</v>
      </c>
      <c r="F521" s="2" t="s">
        <v>2160</v>
      </c>
      <c r="G521" s="1" t="s">
        <v>35</v>
      </c>
      <c r="H521" s="1" t="s">
        <v>2161</v>
      </c>
      <c r="I521" s="1" t="s">
        <v>2162</v>
      </c>
      <c r="J521" s="1" t="s">
        <v>133</v>
      </c>
      <c r="K521" s="1" t="s">
        <v>2163</v>
      </c>
      <c r="L521" s="1" t="s">
        <v>862</v>
      </c>
      <c r="N521" s="1" t="s">
        <v>21</v>
      </c>
      <c r="O521" s="1" t="s">
        <v>22</v>
      </c>
      <c r="P521" s="12">
        <f t="shared" si="40"/>
        <v>132</v>
      </c>
      <c r="Q521" s="12">
        <f t="shared" si="41"/>
        <v>36</v>
      </c>
      <c r="R521" s="12">
        <f t="shared" si="42"/>
        <v>1</v>
      </c>
      <c r="S521" s="12">
        <f t="shared" si="43"/>
        <v>132</v>
      </c>
      <c r="T521" s="12">
        <f t="shared" si="44"/>
        <v>17</v>
      </c>
      <c r="U521" t="s">
        <v>2161</v>
      </c>
    </row>
    <row r="522" spans="1:21" ht="12.75" x14ac:dyDescent="0.2">
      <c r="A522" s="1">
        <v>520</v>
      </c>
      <c r="B522" s="1">
        <v>520</v>
      </c>
      <c r="C522" s="1">
        <v>520</v>
      </c>
      <c r="D522" s="1">
        <v>220329</v>
      </c>
      <c r="E522" s="1" t="s">
        <v>2164</v>
      </c>
      <c r="F522" s="2" t="s">
        <v>2165</v>
      </c>
      <c r="G522" s="1" t="s">
        <v>35</v>
      </c>
      <c r="H522" s="1" t="s">
        <v>2166</v>
      </c>
      <c r="I522" s="1" t="s">
        <v>2167</v>
      </c>
      <c r="J522" s="1" t="s">
        <v>133</v>
      </c>
      <c r="K522" s="1" t="s">
        <v>2168</v>
      </c>
      <c r="L522" s="1" t="s">
        <v>862</v>
      </c>
      <c r="N522" s="1" t="s">
        <v>21</v>
      </c>
      <c r="O522" s="1" t="s">
        <v>22</v>
      </c>
      <c r="P522" s="12">
        <f t="shared" si="40"/>
        <v>222</v>
      </c>
      <c r="Q522" s="12">
        <f t="shared" si="41"/>
        <v>66</v>
      </c>
      <c r="R522" s="12">
        <f t="shared" si="42"/>
        <v>1</v>
      </c>
      <c r="S522" s="12">
        <f t="shared" si="43"/>
        <v>222</v>
      </c>
      <c r="T522" s="12">
        <f t="shared" si="44"/>
        <v>27</v>
      </c>
      <c r="U522" t="s">
        <v>2166</v>
      </c>
    </row>
    <row r="523" spans="1:21" ht="12.75" x14ac:dyDescent="0.2">
      <c r="A523" s="1">
        <v>521</v>
      </c>
      <c r="B523" s="1">
        <v>521</v>
      </c>
      <c r="C523" s="1">
        <v>521</v>
      </c>
      <c r="D523" s="1">
        <v>220329</v>
      </c>
      <c r="E523" s="1" t="s">
        <v>2169</v>
      </c>
      <c r="F523" s="2" t="s">
        <v>2170</v>
      </c>
      <c r="G523" s="1" t="s">
        <v>35</v>
      </c>
      <c r="H523" s="1" t="s">
        <v>843</v>
      </c>
      <c r="I523" s="1" t="s">
        <v>844</v>
      </c>
      <c r="J523" s="1" t="s">
        <v>133</v>
      </c>
      <c r="K523" s="1" t="s">
        <v>845</v>
      </c>
      <c r="L523" s="1" t="s">
        <v>862</v>
      </c>
      <c r="N523" s="1" t="s">
        <v>21</v>
      </c>
      <c r="O523" s="1" t="s">
        <v>22</v>
      </c>
      <c r="P523" s="12">
        <f t="shared" si="40"/>
        <v>178</v>
      </c>
      <c r="Q523" s="12">
        <f t="shared" si="41"/>
        <v>45</v>
      </c>
      <c r="R523" s="12">
        <f t="shared" si="42"/>
        <v>1</v>
      </c>
      <c r="S523" s="12">
        <f t="shared" si="43"/>
        <v>178</v>
      </c>
      <c r="T523" s="12">
        <f t="shared" si="44"/>
        <v>21</v>
      </c>
      <c r="U523" t="s">
        <v>843</v>
      </c>
    </row>
    <row r="524" spans="1:21" ht="12.75" x14ac:dyDescent="0.2">
      <c r="A524" s="1">
        <v>522</v>
      </c>
      <c r="B524" s="1">
        <v>522</v>
      </c>
      <c r="C524" s="1">
        <v>522</v>
      </c>
      <c r="D524" s="1">
        <v>220329</v>
      </c>
      <c r="E524" s="1" t="s">
        <v>2171</v>
      </c>
      <c r="F524" s="2" t="s">
        <v>2172</v>
      </c>
      <c r="G524" s="1" t="s">
        <v>35</v>
      </c>
      <c r="H524" s="1" t="s">
        <v>2173</v>
      </c>
      <c r="I524" s="1" t="s">
        <v>2174</v>
      </c>
      <c r="J524" s="1" t="s">
        <v>133</v>
      </c>
      <c r="K524" s="1" t="s">
        <v>2175</v>
      </c>
      <c r="L524" s="1" t="s">
        <v>862</v>
      </c>
      <c r="N524" s="1" t="s">
        <v>21</v>
      </c>
      <c r="O524" s="1" t="s">
        <v>22</v>
      </c>
      <c r="P524" s="12">
        <f t="shared" si="40"/>
        <v>106</v>
      </c>
      <c r="Q524" s="12">
        <f t="shared" si="41"/>
        <v>41</v>
      </c>
      <c r="R524" s="12">
        <f t="shared" si="42"/>
        <v>1</v>
      </c>
      <c r="S524" s="12">
        <f t="shared" si="43"/>
        <v>106</v>
      </c>
      <c r="T524" s="12">
        <f t="shared" si="44"/>
        <v>13</v>
      </c>
      <c r="U524" t="s">
        <v>2173</v>
      </c>
    </row>
    <row r="525" spans="1:21" ht="12.75" x14ac:dyDescent="0.2">
      <c r="A525" s="1">
        <v>523</v>
      </c>
      <c r="B525" s="1">
        <v>523</v>
      </c>
      <c r="C525" s="1">
        <v>523</v>
      </c>
      <c r="D525" s="1">
        <v>220329</v>
      </c>
      <c r="E525" s="1" t="s">
        <v>2176</v>
      </c>
      <c r="F525" s="2" t="s">
        <v>2177</v>
      </c>
      <c r="G525" s="1" t="s">
        <v>35</v>
      </c>
      <c r="H525" s="1" t="s">
        <v>848</v>
      </c>
      <c r="I525" s="1" t="s">
        <v>849</v>
      </c>
      <c r="J525" s="1" t="s">
        <v>133</v>
      </c>
      <c r="K525" s="1" t="s">
        <v>850</v>
      </c>
      <c r="L525" s="1" t="s">
        <v>862</v>
      </c>
      <c r="N525" s="1" t="s">
        <v>21</v>
      </c>
      <c r="O525" s="1" t="s">
        <v>22</v>
      </c>
      <c r="P525" s="12">
        <f t="shared" si="40"/>
        <v>218</v>
      </c>
      <c r="Q525" s="12">
        <f t="shared" si="41"/>
        <v>51</v>
      </c>
      <c r="R525" s="12">
        <f t="shared" si="42"/>
        <v>1</v>
      </c>
      <c r="S525" s="12">
        <f t="shared" si="43"/>
        <v>218</v>
      </c>
      <c r="T525" s="12">
        <f t="shared" si="44"/>
        <v>27</v>
      </c>
      <c r="U525" t="s">
        <v>848</v>
      </c>
    </row>
    <row r="526" spans="1:21" ht="12.75" x14ac:dyDescent="0.2">
      <c r="A526" s="1">
        <v>524</v>
      </c>
      <c r="B526" s="1">
        <v>524</v>
      </c>
      <c r="C526" s="1">
        <v>524</v>
      </c>
      <c r="D526" s="1">
        <v>220329</v>
      </c>
      <c r="E526" s="1" t="s">
        <v>2178</v>
      </c>
      <c r="F526" s="2" t="s">
        <v>2179</v>
      </c>
      <c r="G526" s="1" t="s">
        <v>35</v>
      </c>
      <c r="H526" s="1" t="s">
        <v>843</v>
      </c>
      <c r="I526" s="1" t="s">
        <v>844</v>
      </c>
      <c r="J526" s="1" t="s">
        <v>133</v>
      </c>
      <c r="K526" s="1" t="s">
        <v>2180</v>
      </c>
      <c r="L526" s="1" t="s">
        <v>862</v>
      </c>
      <c r="N526" s="1" t="s">
        <v>21</v>
      </c>
      <c r="O526" s="1" t="s">
        <v>22</v>
      </c>
      <c r="P526" s="12">
        <f t="shared" si="40"/>
        <v>178</v>
      </c>
      <c r="Q526" s="12">
        <f t="shared" si="41"/>
        <v>40</v>
      </c>
      <c r="R526" s="12">
        <f t="shared" si="42"/>
        <v>1</v>
      </c>
      <c r="S526" s="12">
        <f t="shared" si="43"/>
        <v>178</v>
      </c>
      <c r="T526" s="12">
        <f t="shared" si="44"/>
        <v>21</v>
      </c>
      <c r="U526" t="s">
        <v>843</v>
      </c>
    </row>
    <row r="527" spans="1:21" ht="12.75" x14ac:dyDescent="0.2">
      <c r="A527" s="1">
        <v>525</v>
      </c>
      <c r="B527" s="1">
        <v>525</v>
      </c>
      <c r="C527" s="1">
        <v>525</v>
      </c>
      <c r="D527" s="1">
        <v>220329</v>
      </c>
      <c r="E527" s="1" t="s">
        <v>2181</v>
      </c>
      <c r="F527" s="2" t="s">
        <v>2182</v>
      </c>
      <c r="G527" s="1" t="s">
        <v>35</v>
      </c>
      <c r="H527" s="1" t="s">
        <v>2183</v>
      </c>
      <c r="I527" s="1" t="s">
        <v>2184</v>
      </c>
      <c r="J527" s="1" t="s">
        <v>133</v>
      </c>
      <c r="K527" s="1" t="s">
        <v>2185</v>
      </c>
      <c r="L527" s="1" t="s">
        <v>862</v>
      </c>
      <c r="N527" s="1" t="s">
        <v>21</v>
      </c>
      <c r="O527" s="1" t="s">
        <v>22</v>
      </c>
      <c r="P527" s="12">
        <f t="shared" si="40"/>
        <v>257</v>
      </c>
      <c r="Q527" s="12">
        <f t="shared" si="41"/>
        <v>31</v>
      </c>
      <c r="R527" s="12">
        <f t="shared" si="42"/>
        <v>2</v>
      </c>
      <c r="S527" s="12">
        <f t="shared" si="43"/>
        <v>128</v>
      </c>
      <c r="T527" s="12">
        <f t="shared" si="44"/>
        <v>35</v>
      </c>
      <c r="U527" t="s">
        <v>2183</v>
      </c>
    </row>
    <row r="528" spans="1:21" ht="12.75" x14ac:dyDescent="0.2">
      <c r="A528" s="1">
        <v>526</v>
      </c>
      <c r="B528" s="1">
        <v>526</v>
      </c>
      <c r="C528" s="1">
        <v>526</v>
      </c>
      <c r="D528" s="1">
        <v>220329</v>
      </c>
      <c r="E528" s="1" t="s">
        <v>2186</v>
      </c>
      <c r="F528" s="2" t="s">
        <v>2187</v>
      </c>
      <c r="G528" s="1" t="s">
        <v>35</v>
      </c>
      <c r="H528" s="1" t="s">
        <v>2166</v>
      </c>
      <c r="I528" s="1" t="s">
        <v>2188</v>
      </c>
      <c r="J528" s="1" t="s">
        <v>133</v>
      </c>
      <c r="K528" s="1" t="s">
        <v>2189</v>
      </c>
      <c r="L528" s="1" t="s">
        <v>862</v>
      </c>
      <c r="N528" s="1" t="s">
        <v>21</v>
      </c>
      <c r="O528" s="1" t="s">
        <v>22</v>
      </c>
      <c r="P528" s="12">
        <f t="shared" si="40"/>
        <v>222</v>
      </c>
      <c r="Q528" s="12">
        <f t="shared" si="41"/>
        <v>42</v>
      </c>
      <c r="R528" s="12">
        <f t="shared" si="42"/>
        <v>1</v>
      </c>
      <c r="S528" s="12">
        <f t="shared" si="43"/>
        <v>222</v>
      </c>
      <c r="T528" s="12">
        <f t="shared" si="44"/>
        <v>27</v>
      </c>
      <c r="U528" t="s">
        <v>2166</v>
      </c>
    </row>
    <row r="529" spans="1:21" ht="12.75" x14ac:dyDescent="0.2">
      <c r="A529" s="1">
        <v>527</v>
      </c>
      <c r="B529" s="1">
        <v>527</v>
      </c>
      <c r="C529" s="1">
        <v>527</v>
      </c>
      <c r="D529" s="1">
        <v>220329</v>
      </c>
      <c r="E529" s="1" t="s">
        <v>2190</v>
      </c>
      <c r="F529" s="2" t="s">
        <v>2191</v>
      </c>
      <c r="G529" s="1" t="s">
        <v>35</v>
      </c>
      <c r="H529" s="1" t="s">
        <v>2192</v>
      </c>
      <c r="I529" s="1" t="s">
        <v>2193</v>
      </c>
      <c r="J529" s="1" t="s">
        <v>133</v>
      </c>
      <c r="K529" s="1" t="s">
        <v>2194</v>
      </c>
      <c r="L529" s="1" t="s">
        <v>862</v>
      </c>
      <c r="N529" s="1" t="s">
        <v>21</v>
      </c>
      <c r="O529" s="1" t="s">
        <v>22</v>
      </c>
      <c r="P529" s="12">
        <f t="shared" si="40"/>
        <v>353</v>
      </c>
      <c r="Q529" s="12">
        <f t="shared" si="41"/>
        <v>17</v>
      </c>
      <c r="R529" s="12">
        <f t="shared" si="42"/>
        <v>1</v>
      </c>
      <c r="S529" s="12">
        <f t="shared" si="43"/>
        <v>353</v>
      </c>
      <c r="T529" s="12">
        <f t="shared" si="44"/>
        <v>48</v>
      </c>
      <c r="U529" t="s">
        <v>2192</v>
      </c>
    </row>
    <row r="530" spans="1:21" ht="12.75" x14ac:dyDescent="0.2">
      <c r="A530" s="1">
        <v>528</v>
      </c>
      <c r="B530" s="1">
        <v>528</v>
      </c>
      <c r="C530" s="1">
        <v>528</v>
      </c>
      <c r="D530" s="1">
        <v>220329</v>
      </c>
      <c r="E530" s="1" t="s">
        <v>2195</v>
      </c>
      <c r="F530" s="2" t="s">
        <v>2196</v>
      </c>
      <c r="G530" s="1" t="s">
        <v>2197</v>
      </c>
      <c r="H530" s="1" t="s">
        <v>2198</v>
      </c>
      <c r="I530" s="1" t="s">
        <v>2199</v>
      </c>
      <c r="J530" s="1" t="s">
        <v>133</v>
      </c>
      <c r="K530" s="1" t="s">
        <v>2200</v>
      </c>
      <c r="L530" s="1" t="s">
        <v>862</v>
      </c>
      <c r="N530" s="1" t="s">
        <v>28</v>
      </c>
      <c r="O530" s="1" t="s">
        <v>22</v>
      </c>
      <c r="P530" s="12">
        <f t="shared" si="40"/>
        <v>172</v>
      </c>
      <c r="Q530" s="12">
        <f t="shared" si="41"/>
        <v>25</v>
      </c>
      <c r="R530" s="12">
        <f t="shared" si="42"/>
        <v>4</v>
      </c>
      <c r="S530" s="12">
        <f t="shared" si="43"/>
        <v>43</v>
      </c>
      <c r="T530" s="12">
        <f t="shared" si="44"/>
        <v>26</v>
      </c>
      <c r="U530" t="s">
        <v>2198</v>
      </c>
    </row>
    <row r="531" spans="1:21" ht="12.75" x14ac:dyDescent="0.2">
      <c r="A531" s="1">
        <v>529</v>
      </c>
      <c r="B531" s="1">
        <v>529</v>
      </c>
      <c r="C531" s="1">
        <v>529</v>
      </c>
      <c r="D531" s="1">
        <v>220329</v>
      </c>
      <c r="E531" s="1" t="s">
        <v>2201</v>
      </c>
      <c r="F531" s="2" t="s">
        <v>2202</v>
      </c>
      <c r="G531" s="1" t="s">
        <v>2203</v>
      </c>
      <c r="H531" s="1" t="s">
        <v>2204</v>
      </c>
      <c r="I531" s="1" t="s">
        <v>2205</v>
      </c>
      <c r="J531" s="1" t="s">
        <v>1553</v>
      </c>
      <c r="K531" s="1" t="s">
        <v>2206</v>
      </c>
      <c r="L531" s="1" t="s">
        <v>862</v>
      </c>
      <c r="N531" s="1" t="s">
        <v>28</v>
      </c>
      <c r="O531" s="1" t="s">
        <v>22</v>
      </c>
      <c r="P531" s="12">
        <f t="shared" si="40"/>
        <v>4195</v>
      </c>
      <c r="Q531" s="12">
        <f t="shared" si="41"/>
        <v>62</v>
      </c>
      <c r="R531" s="12">
        <f t="shared" si="42"/>
        <v>19</v>
      </c>
      <c r="S531" s="12">
        <f t="shared" si="43"/>
        <v>220</v>
      </c>
      <c r="T531" s="12">
        <f t="shared" si="44"/>
        <v>593</v>
      </c>
      <c r="U531" t="s">
        <v>2204</v>
      </c>
    </row>
    <row r="532" spans="1:21" ht="12.75" x14ac:dyDescent="0.2">
      <c r="A532" s="1">
        <v>530</v>
      </c>
      <c r="B532" s="1">
        <v>530</v>
      </c>
      <c r="C532" s="1">
        <v>530</v>
      </c>
      <c r="D532" s="1">
        <v>220329</v>
      </c>
      <c r="E532" s="1" t="s">
        <v>2207</v>
      </c>
      <c r="F532" s="2" t="s">
        <v>2208</v>
      </c>
      <c r="G532" s="1" t="s">
        <v>2209</v>
      </c>
      <c r="H532" s="1" t="s">
        <v>2210</v>
      </c>
      <c r="I532" s="1" t="s">
        <v>2211</v>
      </c>
      <c r="J532" s="1" t="s">
        <v>1553</v>
      </c>
      <c r="K532" s="1" t="s">
        <v>2212</v>
      </c>
      <c r="L532" s="1" t="s">
        <v>862</v>
      </c>
      <c r="N532" s="1" t="s">
        <v>28</v>
      </c>
      <c r="O532" s="1" t="s">
        <v>22</v>
      </c>
      <c r="P532" s="12">
        <f t="shared" si="40"/>
        <v>2185</v>
      </c>
      <c r="Q532" s="12">
        <f t="shared" si="41"/>
        <v>74</v>
      </c>
      <c r="R532" s="12">
        <f t="shared" si="42"/>
        <v>9</v>
      </c>
      <c r="S532" s="12">
        <f t="shared" si="43"/>
        <v>242</v>
      </c>
      <c r="T532" s="12">
        <f t="shared" si="44"/>
        <v>306</v>
      </c>
      <c r="U532" t="s">
        <v>2210</v>
      </c>
    </row>
    <row r="533" spans="1:21" ht="12.75" x14ac:dyDescent="0.2">
      <c r="A533" s="1">
        <v>531</v>
      </c>
      <c r="B533" s="1">
        <v>531</v>
      </c>
      <c r="C533" s="1">
        <v>531</v>
      </c>
      <c r="D533" s="1">
        <v>220329</v>
      </c>
      <c r="E533" s="1" t="s">
        <v>2213</v>
      </c>
      <c r="F533" s="2" t="s">
        <v>2214</v>
      </c>
      <c r="G533" s="1" t="s">
        <v>2215</v>
      </c>
      <c r="H533" s="1" t="s">
        <v>2216</v>
      </c>
      <c r="I533" s="1" t="s">
        <v>2217</v>
      </c>
      <c r="J533" s="1" t="s">
        <v>1553</v>
      </c>
      <c r="K533" s="1" t="s">
        <v>2218</v>
      </c>
      <c r="L533" s="1" t="s">
        <v>862</v>
      </c>
      <c r="N533" s="1" t="s">
        <v>28</v>
      </c>
      <c r="O533" s="1" t="s">
        <v>22</v>
      </c>
      <c r="P533" s="12">
        <f t="shared" si="40"/>
        <v>2336</v>
      </c>
      <c r="Q533" s="12">
        <f t="shared" si="41"/>
        <v>70</v>
      </c>
      <c r="R533" s="12">
        <f t="shared" si="42"/>
        <v>13</v>
      </c>
      <c r="S533" s="12">
        <f t="shared" si="43"/>
        <v>179</v>
      </c>
      <c r="T533" s="12">
        <f t="shared" si="44"/>
        <v>324</v>
      </c>
      <c r="U533" t="s">
        <v>2216</v>
      </c>
    </row>
    <row r="534" spans="1:21" ht="12.75" x14ac:dyDescent="0.2">
      <c r="A534" s="1">
        <v>532</v>
      </c>
      <c r="B534" s="1">
        <v>532</v>
      </c>
      <c r="C534" s="1">
        <v>532</v>
      </c>
      <c r="D534" s="1">
        <v>220329</v>
      </c>
      <c r="E534" s="1" t="s">
        <v>2219</v>
      </c>
      <c r="F534" s="2" t="s">
        <v>2220</v>
      </c>
      <c r="G534" s="1" t="s">
        <v>2221</v>
      </c>
      <c r="H534" s="1" t="s">
        <v>2222</v>
      </c>
      <c r="I534" s="1" t="s">
        <v>1625</v>
      </c>
      <c r="J534" s="1" t="s">
        <v>2223</v>
      </c>
      <c r="K534" s="1" t="s">
        <v>2224</v>
      </c>
      <c r="L534" s="1" t="s">
        <v>862</v>
      </c>
      <c r="N534" s="1" t="s">
        <v>28</v>
      </c>
      <c r="O534" s="1" t="s">
        <v>22</v>
      </c>
      <c r="P534" s="12">
        <f t="shared" si="40"/>
        <v>606</v>
      </c>
      <c r="Q534" s="12">
        <f t="shared" si="41"/>
        <v>30</v>
      </c>
      <c r="R534" s="12">
        <f t="shared" si="42"/>
        <v>1</v>
      </c>
      <c r="S534" s="12">
        <f t="shared" si="43"/>
        <v>606</v>
      </c>
      <c r="T534" s="12">
        <f t="shared" si="44"/>
        <v>85</v>
      </c>
      <c r="U534" t="s">
        <v>2222</v>
      </c>
    </row>
    <row r="535" spans="1:21" ht="12.75" x14ac:dyDescent="0.2">
      <c r="A535" s="1">
        <v>533</v>
      </c>
      <c r="B535" s="1">
        <v>533</v>
      </c>
      <c r="C535" s="1">
        <v>533</v>
      </c>
      <c r="D535" s="1">
        <v>220329</v>
      </c>
      <c r="E535" s="1" t="s">
        <v>2225</v>
      </c>
      <c r="F535" s="2" t="s">
        <v>2226</v>
      </c>
      <c r="G535" s="1" t="s">
        <v>2227</v>
      </c>
      <c r="H535" s="1" t="s">
        <v>2228</v>
      </c>
      <c r="I535" s="1" t="s">
        <v>2229</v>
      </c>
      <c r="J535" s="1" t="s">
        <v>1553</v>
      </c>
      <c r="K535" s="1" t="s">
        <v>2230</v>
      </c>
      <c r="L535" s="1" t="s">
        <v>862</v>
      </c>
      <c r="N535" s="1" t="s">
        <v>28</v>
      </c>
      <c r="O535" s="1" t="s">
        <v>22</v>
      </c>
      <c r="P535" s="12">
        <f t="shared" si="40"/>
        <v>3373</v>
      </c>
      <c r="Q535" s="12">
        <f t="shared" si="41"/>
        <v>130</v>
      </c>
      <c r="R535" s="12">
        <f t="shared" si="42"/>
        <v>18</v>
      </c>
      <c r="S535" s="12">
        <f t="shared" si="43"/>
        <v>187</v>
      </c>
      <c r="T535" s="12">
        <f t="shared" si="44"/>
        <v>485</v>
      </c>
      <c r="U535" t="s">
        <v>2228</v>
      </c>
    </row>
    <row r="536" spans="1:21" ht="12.75" x14ac:dyDescent="0.2">
      <c r="A536" s="1">
        <v>534</v>
      </c>
      <c r="B536" s="1">
        <v>534</v>
      </c>
      <c r="C536" s="1">
        <v>534</v>
      </c>
      <c r="D536" s="1">
        <v>220329</v>
      </c>
      <c r="E536" s="1" t="s">
        <v>2231</v>
      </c>
      <c r="F536" s="2" t="s">
        <v>2232</v>
      </c>
      <c r="G536" s="1" t="s">
        <v>2233</v>
      </c>
      <c r="H536" s="1" t="s">
        <v>2234</v>
      </c>
      <c r="I536" s="1" t="s">
        <v>2235</v>
      </c>
      <c r="J536" s="1" t="s">
        <v>1553</v>
      </c>
      <c r="K536" s="1" t="s">
        <v>2236</v>
      </c>
      <c r="L536" s="1" t="s">
        <v>862</v>
      </c>
      <c r="N536" s="1" t="s">
        <v>28</v>
      </c>
      <c r="O536" s="1" t="s">
        <v>22</v>
      </c>
      <c r="P536" s="12">
        <f t="shared" si="40"/>
        <v>3586</v>
      </c>
      <c r="Q536" s="12">
        <f t="shared" si="41"/>
        <v>124</v>
      </c>
      <c r="R536" s="12">
        <f t="shared" si="42"/>
        <v>20</v>
      </c>
      <c r="S536" s="12">
        <f t="shared" si="43"/>
        <v>179</v>
      </c>
      <c r="T536" s="12">
        <f t="shared" si="44"/>
        <v>508</v>
      </c>
      <c r="U536" t="s">
        <v>2234</v>
      </c>
    </row>
    <row r="537" spans="1:21" ht="12.75" x14ac:dyDescent="0.2">
      <c r="A537" s="1">
        <v>535</v>
      </c>
      <c r="B537" s="1">
        <v>535</v>
      </c>
      <c r="C537" s="1">
        <v>535</v>
      </c>
      <c r="D537" s="1">
        <v>220329</v>
      </c>
      <c r="E537" s="1" t="s">
        <v>2237</v>
      </c>
      <c r="F537" s="2" t="s">
        <v>2238</v>
      </c>
      <c r="G537" s="1" t="s">
        <v>2239</v>
      </c>
      <c r="H537" s="1" t="s">
        <v>2240</v>
      </c>
      <c r="I537" s="1" t="s">
        <v>2241</v>
      </c>
      <c r="J537" s="1" t="s">
        <v>1553</v>
      </c>
      <c r="K537" s="1" t="s">
        <v>2242</v>
      </c>
      <c r="L537" s="1" t="s">
        <v>862</v>
      </c>
      <c r="N537" s="1" t="s">
        <v>28</v>
      </c>
      <c r="O537" s="1" t="s">
        <v>22</v>
      </c>
      <c r="P537" s="12">
        <f t="shared" si="40"/>
        <v>5175</v>
      </c>
      <c r="Q537" s="12">
        <f t="shared" si="41"/>
        <v>45</v>
      </c>
      <c r="R537" s="12">
        <f t="shared" si="42"/>
        <v>36</v>
      </c>
      <c r="S537" s="12">
        <f t="shared" si="43"/>
        <v>143</v>
      </c>
      <c r="T537" s="12">
        <f t="shared" si="44"/>
        <v>714</v>
      </c>
      <c r="U537" t="s">
        <v>2240</v>
      </c>
    </row>
    <row r="538" spans="1:21" ht="12.75" x14ac:dyDescent="0.2">
      <c r="A538" s="1">
        <v>536</v>
      </c>
      <c r="B538" s="1">
        <v>536</v>
      </c>
      <c r="C538" s="1">
        <v>536</v>
      </c>
      <c r="D538" s="1">
        <v>220329</v>
      </c>
      <c r="E538" s="1" t="s">
        <v>2243</v>
      </c>
      <c r="F538" s="2" t="s">
        <v>2244</v>
      </c>
      <c r="G538" s="1" t="s">
        <v>2245</v>
      </c>
      <c r="H538" s="1" t="s">
        <v>2246</v>
      </c>
      <c r="I538" s="1" t="s">
        <v>2247</v>
      </c>
      <c r="J538" s="1" t="s">
        <v>1553</v>
      </c>
      <c r="K538" s="1" t="s">
        <v>2248</v>
      </c>
      <c r="L538" s="1" t="s">
        <v>862</v>
      </c>
      <c r="N538" s="1" t="s">
        <v>28</v>
      </c>
      <c r="O538" s="1" t="s">
        <v>22</v>
      </c>
      <c r="P538" s="12">
        <f t="shared" si="40"/>
        <v>3024</v>
      </c>
      <c r="Q538" s="12">
        <f t="shared" si="41"/>
        <v>94</v>
      </c>
      <c r="R538" s="12">
        <f t="shared" si="42"/>
        <v>17</v>
      </c>
      <c r="S538" s="12">
        <f t="shared" si="43"/>
        <v>177</v>
      </c>
      <c r="T538" s="12">
        <f t="shared" si="44"/>
        <v>424</v>
      </c>
      <c r="U538" t="s">
        <v>2246</v>
      </c>
    </row>
    <row r="539" spans="1:21" ht="12.75" x14ac:dyDescent="0.2">
      <c r="A539" s="1">
        <v>537</v>
      </c>
      <c r="B539" s="1">
        <v>537</v>
      </c>
      <c r="C539" s="1">
        <v>537</v>
      </c>
      <c r="D539" s="1">
        <v>220329</v>
      </c>
      <c r="E539" s="1" t="s">
        <v>2249</v>
      </c>
      <c r="F539" s="2" t="s">
        <v>2250</v>
      </c>
      <c r="G539" s="1" t="s">
        <v>2251</v>
      </c>
      <c r="H539" s="1" t="s">
        <v>2252</v>
      </c>
      <c r="I539" s="1" t="s">
        <v>2253</v>
      </c>
      <c r="J539" s="1" t="s">
        <v>1553</v>
      </c>
      <c r="K539" s="1" t="s">
        <v>2254</v>
      </c>
      <c r="L539" s="1" t="s">
        <v>862</v>
      </c>
      <c r="N539" s="1" t="s">
        <v>28</v>
      </c>
      <c r="O539" s="1" t="s">
        <v>22</v>
      </c>
      <c r="P539" s="12">
        <f t="shared" si="40"/>
        <v>2400</v>
      </c>
      <c r="Q539" s="12">
        <f t="shared" si="41"/>
        <v>131</v>
      </c>
      <c r="R539" s="12">
        <f t="shared" si="42"/>
        <v>11</v>
      </c>
      <c r="S539" s="12">
        <f t="shared" si="43"/>
        <v>218</v>
      </c>
      <c r="T539" s="12">
        <f t="shared" si="44"/>
        <v>355</v>
      </c>
      <c r="U539" t="s">
        <v>2252</v>
      </c>
    </row>
    <row r="540" spans="1:21" ht="12.75" x14ac:dyDescent="0.2">
      <c r="A540" s="1">
        <v>538</v>
      </c>
      <c r="B540" s="1">
        <v>538</v>
      </c>
      <c r="C540" s="1">
        <v>538</v>
      </c>
      <c r="D540" s="1">
        <v>220329</v>
      </c>
      <c r="E540" s="1" t="s">
        <v>2255</v>
      </c>
      <c r="F540" s="2" t="s">
        <v>2256</v>
      </c>
      <c r="H540" s="1" t="s">
        <v>2257</v>
      </c>
      <c r="I540" s="1" t="s">
        <v>2257</v>
      </c>
      <c r="J540" s="1" t="s">
        <v>37</v>
      </c>
      <c r="K540" s="1" t="s">
        <v>2258</v>
      </c>
      <c r="L540" s="1" t="s">
        <v>862</v>
      </c>
      <c r="N540" s="1" t="s">
        <v>21</v>
      </c>
      <c r="O540" s="1" t="s">
        <v>22</v>
      </c>
      <c r="P540" s="12">
        <f t="shared" si="40"/>
        <v>2959</v>
      </c>
      <c r="Q540" s="12">
        <f t="shared" si="41"/>
        <v>15</v>
      </c>
      <c r="R540" s="12">
        <f t="shared" si="42"/>
        <v>23</v>
      </c>
      <c r="S540" s="12">
        <f t="shared" si="43"/>
        <v>128</v>
      </c>
      <c r="T540" s="12">
        <f t="shared" si="44"/>
        <v>425</v>
      </c>
      <c r="U540" t="s">
        <v>2257</v>
      </c>
    </row>
    <row r="541" spans="1:21" ht="12.75" x14ac:dyDescent="0.2">
      <c r="A541" s="1">
        <v>539</v>
      </c>
      <c r="B541" s="1">
        <v>539</v>
      </c>
      <c r="C541" s="1">
        <v>539</v>
      </c>
      <c r="D541" s="1">
        <v>220329</v>
      </c>
      <c r="E541" s="1" t="s">
        <v>2259</v>
      </c>
      <c r="F541" s="2" t="s">
        <v>2260</v>
      </c>
      <c r="H541" s="1" t="s">
        <v>2261</v>
      </c>
      <c r="I541" s="1" t="s">
        <v>2261</v>
      </c>
      <c r="J541" s="1" t="s">
        <v>894</v>
      </c>
      <c r="K541" s="1" t="s">
        <v>2262</v>
      </c>
      <c r="L541" s="1" t="s">
        <v>862</v>
      </c>
      <c r="N541" s="1" t="s">
        <v>28</v>
      </c>
      <c r="O541" s="1" t="s">
        <v>22</v>
      </c>
      <c r="P541" s="12">
        <f t="shared" si="40"/>
        <v>6429</v>
      </c>
      <c r="Q541" s="12">
        <f t="shared" si="41"/>
        <v>40</v>
      </c>
      <c r="R541" s="12">
        <f t="shared" si="42"/>
        <v>62</v>
      </c>
      <c r="S541" s="12">
        <f t="shared" si="43"/>
        <v>103</v>
      </c>
      <c r="T541" s="12">
        <f t="shared" si="44"/>
        <v>986</v>
      </c>
      <c r="U541" t="s">
        <v>2261</v>
      </c>
    </row>
    <row r="542" spans="1:21" ht="12.75" x14ac:dyDescent="0.2">
      <c r="A542" s="1">
        <v>540</v>
      </c>
      <c r="B542" s="1">
        <v>540</v>
      </c>
      <c r="C542" s="1">
        <v>540</v>
      </c>
      <c r="D542" s="1">
        <v>220329</v>
      </c>
      <c r="E542" s="1" t="s">
        <v>2263</v>
      </c>
      <c r="F542" s="2" t="s">
        <v>2264</v>
      </c>
      <c r="H542" s="1" t="s">
        <v>2265</v>
      </c>
      <c r="I542" s="1" t="s">
        <v>2265</v>
      </c>
      <c r="J542" s="1" t="s">
        <v>894</v>
      </c>
      <c r="K542" s="1" t="s">
        <v>2266</v>
      </c>
      <c r="L542" s="1" t="s">
        <v>862</v>
      </c>
      <c r="N542" s="1" t="s">
        <v>28</v>
      </c>
      <c r="O542" s="1" t="s">
        <v>22</v>
      </c>
      <c r="P542" s="12">
        <f t="shared" si="40"/>
        <v>4782</v>
      </c>
      <c r="Q542" s="12">
        <f t="shared" si="41"/>
        <v>45</v>
      </c>
      <c r="R542" s="12">
        <f t="shared" si="42"/>
        <v>38</v>
      </c>
      <c r="S542" s="12">
        <f t="shared" si="43"/>
        <v>125</v>
      </c>
      <c r="T542" s="12">
        <f t="shared" si="44"/>
        <v>721</v>
      </c>
      <c r="U542" t="s">
        <v>2265</v>
      </c>
    </row>
    <row r="543" spans="1:21" ht="12.75" x14ac:dyDescent="0.2">
      <c r="A543" s="1">
        <v>541</v>
      </c>
      <c r="B543" s="1">
        <v>541</v>
      </c>
      <c r="C543" s="1">
        <v>541</v>
      </c>
      <c r="D543" s="1">
        <v>220329</v>
      </c>
      <c r="E543" s="1" t="s">
        <v>2267</v>
      </c>
      <c r="F543" s="2" t="s">
        <v>2268</v>
      </c>
      <c r="H543" s="1" t="s">
        <v>2269</v>
      </c>
      <c r="I543" s="1" t="s">
        <v>2269</v>
      </c>
      <c r="J543" s="1" t="s">
        <v>37</v>
      </c>
      <c r="K543" s="1" t="s">
        <v>2270</v>
      </c>
      <c r="L543" s="1" t="s">
        <v>862</v>
      </c>
      <c r="N543" s="1" t="s">
        <v>28</v>
      </c>
      <c r="O543" s="1" t="s">
        <v>22</v>
      </c>
      <c r="P543" s="12">
        <f t="shared" si="40"/>
        <v>1033</v>
      </c>
      <c r="Q543" s="12">
        <f t="shared" si="41"/>
        <v>21</v>
      </c>
      <c r="R543" s="12">
        <f t="shared" si="42"/>
        <v>6</v>
      </c>
      <c r="S543" s="12">
        <f t="shared" si="43"/>
        <v>172</v>
      </c>
      <c r="T543" s="12">
        <f t="shared" si="44"/>
        <v>157</v>
      </c>
      <c r="U543" t="s">
        <v>2269</v>
      </c>
    </row>
    <row r="544" spans="1:21" ht="12.75" x14ac:dyDescent="0.2">
      <c r="A544" s="1">
        <v>542</v>
      </c>
      <c r="B544" s="1">
        <v>542</v>
      </c>
      <c r="C544" s="1">
        <v>542</v>
      </c>
      <c r="D544" s="1">
        <v>220329</v>
      </c>
      <c r="E544" s="1" t="s">
        <v>2271</v>
      </c>
      <c r="F544" s="2" t="s">
        <v>2272</v>
      </c>
      <c r="G544" s="7">
        <v>44686</v>
      </c>
      <c r="H544" s="1" t="s">
        <v>2273</v>
      </c>
      <c r="I544" s="1" t="s">
        <v>2273</v>
      </c>
      <c r="J544" s="1" t="s">
        <v>37</v>
      </c>
      <c r="K544" s="1" t="s">
        <v>2274</v>
      </c>
      <c r="L544" s="1" t="s">
        <v>862</v>
      </c>
      <c r="N544" s="1" t="s">
        <v>28</v>
      </c>
      <c r="O544" s="1" t="s">
        <v>22</v>
      </c>
      <c r="P544" s="12">
        <f t="shared" si="40"/>
        <v>3998</v>
      </c>
      <c r="Q544" s="12">
        <f t="shared" si="41"/>
        <v>17</v>
      </c>
      <c r="R544" s="12">
        <f t="shared" si="42"/>
        <v>26</v>
      </c>
      <c r="S544" s="12">
        <f t="shared" si="43"/>
        <v>153</v>
      </c>
      <c r="T544" s="12">
        <f t="shared" si="44"/>
        <v>608</v>
      </c>
      <c r="U544" t="s">
        <v>2273</v>
      </c>
    </row>
    <row r="545" spans="1:21" ht="12.75" x14ac:dyDescent="0.2">
      <c r="A545" s="1">
        <v>543</v>
      </c>
      <c r="B545" s="1">
        <v>543</v>
      </c>
      <c r="C545" s="1">
        <v>543</v>
      </c>
      <c r="D545" s="1">
        <v>220329</v>
      </c>
      <c r="E545" s="1" t="s">
        <v>2275</v>
      </c>
      <c r="F545" s="2" t="s">
        <v>2276</v>
      </c>
      <c r="G545" s="1" t="s">
        <v>2277</v>
      </c>
      <c r="H545" s="1" t="s">
        <v>2278</v>
      </c>
      <c r="I545" s="1" t="s">
        <v>2278</v>
      </c>
      <c r="J545" s="1" t="s">
        <v>37</v>
      </c>
      <c r="K545" s="1" t="s">
        <v>2279</v>
      </c>
      <c r="L545" s="1" t="s">
        <v>862</v>
      </c>
      <c r="N545" s="1" t="s">
        <v>28</v>
      </c>
      <c r="O545" s="1" t="s">
        <v>22</v>
      </c>
      <c r="P545" s="12">
        <f t="shared" si="40"/>
        <v>4541</v>
      </c>
      <c r="Q545" s="12">
        <f t="shared" si="41"/>
        <v>30</v>
      </c>
      <c r="R545" s="12">
        <f t="shared" si="42"/>
        <v>23</v>
      </c>
      <c r="S545" s="12">
        <f t="shared" si="43"/>
        <v>197</v>
      </c>
      <c r="T545" s="12">
        <f t="shared" si="44"/>
        <v>679</v>
      </c>
      <c r="U545" t="s">
        <v>2278</v>
      </c>
    </row>
    <row r="546" spans="1:21" ht="12.75" x14ac:dyDescent="0.2">
      <c r="A546" s="1">
        <v>544</v>
      </c>
      <c r="B546" s="1">
        <v>544</v>
      </c>
      <c r="C546" s="1">
        <v>544</v>
      </c>
      <c r="D546" s="1">
        <v>220329</v>
      </c>
      <c r="E546" s="1" t="s">
        <v>2280</v>
      </c>
      <c r="F546" s="2" t="s">
        <v>2281</v>
      </c>
      <c r="G546" s="1" t="s">
        <v>154</v>
      </c>
      <c r="H546" s="1" t="s">
        <v>2282</v>
      </c>
      <c r="I546" s="1" t="s">
        <v>2282</v>
      </c>
      <c r="J546" s="1" t="s">
        <v>37</v>
      </c>
      <c r="K546" s="1" t="s">
        <v>2283</v>
      </c>
      <c r="L546" s="1" t="s">
        <v>862</v>
      </c>
      <c r="N546" s="1" t="s">
        <v>28</v>
      </c>
      <c r="O546" s="1" t="s">
        <v>22</v>
      </c>
      <c r="P546" s="12">
        <f t="shared" si="40"/>
        <v>1989</v>
      </c>
      <c r="Q546" s="12">
        <f t="shared" si="41"/>
        <v>33</v>
      </c>
      <c r="R546" s="12">
        <f t="shared" si="42"/>
        <v>7</v>
      </c>
      <c r="S546" s="12">
        <f t="shared" si="43"/>
        <v>284</v>
      </c>
      <c r="T546" s="12">
        <f t="shared" si="44"/>
        <v>289</v>
      </c>
      <c r="U546" t="s">
        <v>2282</v>
      </c>
    </row>
    <row r="547" spans="1:21" ht="12.75" x14ac:dyDescent="0.2">
      <c r="A547" s="1">
        <v>545</v>
      </c>
      <c r="B547" s="1">
        <v>545</v>
      </c>
      <c r="C547" s="1">
        <v>545</v>
      </c>
      <c r="D547" s="1">
        <v>220329</v>
      </c>
      <c r="E547" s="1" t="s">
        <v>2284</v>
      </c>
      <c r="F547" s="2" t="s">
        <v>2285</v>
      </c>
      <c r="G547" s="7">
        <v>44716</v>
      </c>
      <c r="H547" s="1" t="s">
        <v>2286</v>
      </c>
      <c r="I547" s="1" t="s">
        <v>2286</v>
      </c>
      <c r="J547" s="1" t="s">
        <v>37</v>
      </c>
      <c r="K547" s="1" t="s">
        <v>2287</v>
      </c>
      <c r="L547" s="1" t="s">
        <v>862</v>
      </c>
      <c r="N547" s="1" t="s">
        <v>28</v>
      </c>
      <c r="O547" s="1" t="s">
        <v>22</v>
      </c>
      <c r="P547" s="12">
        <f t="shared" si="40"/>
        <v>3191</v>
      </c>
      <c r="Q547" s="12">
        <f t="shared" si="41"/>
        <v>42</v>
      </c>
      <c r="R547" s="12">
        <f t="shared" si="42"/>
        <v>14</v>
      </c>
      <c r="S547" s="12">
        <f t="shared" si="43"/>
        <v>227</v>
      </c>
      <c r="T547" s="12">
        <f t="shared" si="44"/>
        <v>446</v>
      </c>
      <c r="U547" t="s">
        <v>2286</v>
      </c>
    </row>
    <row r="548" spans="1:21" ht="12.75" x14ac:dyDescent="0.2">
      <c r="A548" s="1">
        <v>546</v>
      </c>
      <c r="B548" s="1">
        <v>545</v>
      </c>
      <c r="C548" s="1">
        <v>545</v>
      </c>
      <c r="D548" s="1">
        <v>220329</v>
      </c>
      <c r="E548" s="1" t="s">
        <v>2284</v>
      </c>
      <c r="F548" s="2" t="s">
        <v>2285</v>
      </c>
      <c r="G548" s="7">
        <v>44716</v>
      </c>
      <c r="H548" s="1" t="s">
        <v>2286</v>
      </c>
      <c r="I548" s="1" t="s">
        <v>2286</v>
      </c>
      <c r="J548" s="1" t="s">
        <v>37</v>
      </c>
      <c r="K548" s="1" t="s">
        <v>2287</v>
      </c>
      <c r="L548" s="1" t="s">
        <v>862</v>
      </c>
      <c r="N548" s="1" t="s">
        <v>28</v>
      </c>
      <c r="O548" s="1" t="s">
        <v>22</v>
      </c>
      <c r="P548" s="12">
        <f t="shared" si="40"/>
        <v>3191</v>
      </c>
      <c r="Q548" s="12">
        <f t="shared" si="41"/>
        <v>42</v>
      </c>
      <c r="R548" s="12">
        <f t="shared" si="42"/>
        <v>14</v>
      </c>
      <c r="S548" s="12">
        <f t="shared" si="43"/>
        <v>227</v>
      </c>
      <c r="T548" s="12">
        <f t="shared" si="44"/>
        <v>446</v>
      </c>
      <c r="U548" t="s">
        <v>2286</v>
      </c>
    </row>
    <row r="549" spans="1:21" ht="12.75" x14ac:dyDescent="0.2">
      <c r="A549" s="1">
        <v>547</v>
      </c>
      <c r="B549" s="1">
        <v>546</v>
      </c>
      <c r="C549" s="1">
        <v>546</v>
      </c>
      <c r="D549" s="1">
        <v>220329</v>
      </c>
      <c r="E549" s="1" t="s">
        <v>2288</v>
      </c>
      <c r="F549" s="2" t="s">
        <v>2289</v>
      </c>
      <c r="G549" s="1" t="s">
        <v>2290</v>
      </c>
      <c r="H549" s="1" t="s">
        <v>2291</v>
      </c>
      <c r="I549" s="1" t="s">
        <v>2291</v>
      </c>
      <c r="J549" s="1" t="s">
        <v>37</v>
      </c>
      <c r="K549" s="1" t="s">
        <v>2292</v>
      </c>
      <c r="L549" s="1" t="s">
        <v>862</v>
      </c>
      <c r="N549" s="1" t="s">
        <v>28</v>
      </c>
      <c r="O549" s="1" t="s">
        <v>22</v>
      </c>
      <c r="P549" s="12">
        <f t="shared" si="40"/>
        <v>4085</v>
      </c>
      <c r="Q549" s="12">
        <f t="shared" si="41"/>
        <v>31</v>
      </c>
      <c r="R549" s="12">
        <f t="shared" si="42"/>
        <v>12</v>
      </c>
      <c r="S549" s="12">
        <f t="shared" si="43"/>
        <v>340</v>
      </c>
      <c r="T549" s="12">
        <f t="shared" si="44"/>
        <v>580</v>
      </c>
      <c r="U549" t="s">
        <v>2291</v>
      </c>
    </row>
    <row r="550" spans="1:21" ht="12.75" x14ac:dyDescent="0.2">
      <c r="A550" s="1">
        <v>548</v>
      </c>
      <c r="B550" s="1">
        <v>546</v>
      </c>
      <c r="C550" s="1">
        <v>546</v>
      </c>
      <c r="D550" s="1">
        <v>220329</v>
      </c>
      <c r="E550" s="1" t="s">
        <v>2288</v>
      </c>
      <c r="F550" s="2" t="s">
        <v>2289</v>
      </c>
      <c r="G550" s="1" t="s">
        <v>2290</v>
      </c>
      <c r="H550" s="1" t="s">
        <v>2291</v>
      </c>
      <c r="I550" s="1" t="s">
        <v>2291</v>
      </c>
      <c r="J550" s="1" t="s">
        <v>37</v>
      </c>
      <c r="K550" s="1" t="s">
        <v>2292</v>
      </c>
      <c r="L550" s="1" t="s">
        <v>862</v>
      </c>
      <c r="N550" s="1" t="s">
        <v>28</v>
      </c>
      <c r="O550" s="1" t="s">
        <v>22</v>
      </c>
      <c r="P550" s="12">
        <f t="shared" si="40"/>
        <v>4085</v>
      </c>
      <c r="Q550" s="12">
        <f t="shared" si="41"/>
        <v>31</v>
      </c>
      <c r="R550" s="12">
        <f t="shared" si="42"/>
        <v>12</v>
      </c>
      <c r="S550" s="12">
        <f t="shared" si="43"/>
        <v>340</v>
      </c>
      <c r="T550" s="12">
        <f t="shared" si="44"/>
        <v>580</v>
      </c>
      <c r="U550" t="s">
        <v>2291</v>
      </c>
    </row>
    <row r="551" spans="1:21" ht="12.75" x14ac:dyDescent="0.2">
      <c r="A551" s="1">
        <v>549</v>
      </c>
      <c r="B551" s="1">
        <v>547</v>
      </c>
      <c r="C551" s="1">
        <v>547</v>
      </c>
      <c r="D551" s="1">
        <v>220329</v>
      </c>
      <c r="E551" s="1" t="s">
        <v>2293</v>
      </c>
      <c r="F551" s="2" t="s">
        <v>2294</v>
      </c>
      <c r="G551" s="1" t="s">
        <v>2295</v>
      </c>
      <c r="H551" s="1" t="s">
        <v>2296</v>
      </c>
      <c r="I551" s="1" t="s">
        <v>2296</v>
      </c>
      <c r="J551" s="1" t="s">
        <v>37</v>
      </c>
      <c r="K551" s="1" t="s">
        <v>2297</v>
      </c>
      <c r="L551" s="1" t="s">
        <v>862</v>
      </c>
      <c r="N551" s="1" t="s">
        <v>28</v>
      </c>
      <c r="O551" s="1" t="s">
        <v>22</v>
      </c>
      <c r="P551" s="12">
        <f t="shared" si="40"/>
        <v>4178</v>
      </c>
      <c r="Q551" s="12">
        <f t="shared" si="41"/>
        <v>22</v>
      </c>
      <c r="R551" s="12">
        <f t="shared" si="42"/>
        <v>18</v>
      </c>
      <c r="S551" s="12">
        <f t="shared" si="43"/>
        <v>232</v>
      </c>
      <c r="T551" s="12">
        <f t="shared" si="44"/>
        <v>605</v>
      </c>
      <c r="U551" t="s">
        <v>2296</v>
      </c>
    </row>
    <row r="552" spans="1:21" ht="12.75" x14ac:dyDescent="0.2">
      <c r="A552" s="1">
        <v>550</v>
      </c>
      <c r="B552" s="1">
        <v>547</v>
      </c>
      <c r="C552" s="1">
        <v>547</v>
      </c>
      <c r="D552" s="1">
        <v>220329</v>
      </c>
      <c r="E552" s="1" t="s">
        <v>2293</v>
      </c>
      <c r="F552" s="2" t="s">
        <v>2294</v>
      </c>
      <c r="G552" s="1" t="s">
        <v>2295</v>
      </c>
      <c r="H552" s="1" t="s">
        <v>2296</v>
      </c>
      <c r="I552" s="1" t="s">
        <v>2296</v>
      </c>
      <c r="J552" s="1" t="s">
        <v>37</v>
      </c>
      <c r="K552" s="1" t="s">
        <v>2297</v>
      </c>
      <c r="L552" s="1" t="s">
        <v>862</v>
      </c>
      <c r="N552" s="1" t="s">
        <v>28</v>
      </c>
      <c r="O552" s="1" t="s">
        <v>22</v>
      </c>
      <c r="P552" s="12">
        <f t="shared" si="40"/>
        <v>4178</v>
      </c>
      <c r="Q552" s="12">
        <f t="shared" si="41"/>
        <v>22</v>
      </c>
      <c r="R552" s="12">
        <f t="shared" si="42"/>
        <v>18</v>
      </c>
      <c r="S552" s="12">
        <f t="shared" si="43"/>
        <v>232</v>
      </c>
      <c r="T552" s="12">
        <f t="shared" si="44"/>
        <v>605</v>
      </c>
      <c r="U552" t="s">
        <v>2296</v>
      </c>
    </row>
    <row r="553" spans="1:21" ht="12.75" x14ac:dyDescent="0.2">
      <c r="A553" s="1">
        <v>551</v>
      </c>
      <c r="B553" s="1">
        <v>548</v>
      </c>
      <c r="C553" s="1">
        <v>548</v>
      </c>
      <c r="D553" s="1">
        <v>220329</v>
      </c>
      <c r="E553" s="1" t="s">
        <v>2298</v>
      </c>
      <c r="F553" s="2" t="s">
        <v>2294</v>
      </c>
      <c r="G553" s="1" t="s">
        <v>2295</v>
      </c>
      <c r="H553" s="1" t="s">
        <v>2296</v>
      </c>
      <c r="I553" s="1" t="s">
        <v>2296</v>
      </c>
      <c r="J553" s="1" t="s">
        <v>37</v>
      </c>
      <c r="K553" s="1" t="s">
        <v>2297</v>
      </c>
      <c r="L553" s="1" t="s">
        <v>862</v>
      </c>
      <c r="N553" s="1" t="s">
        <v>28</v>
      </c>
      <c r="O553" s="1" t="s">
        <v>22</v>
      </c>
      <c r="P553" s="12">
        <f t="shared" si="40"/>
        <v>4178</v>
      </c>
      <c r="Q553" s="12">
        <f t="shared" si="41"/>
        <v>22</v>
      </c>
      <c r="R553" s="12">
        <f t="shared" si="42"/>
        <v>18</v>
      </c>
      <c r="S553" s="12">
        <f t="shared" si="43"/>
        <v>232</v>
      </c>
      <c r="T553" s="12">
        <f t="shared" si="44"/>
        <v>605</v>
      </c>
      <c r="U553" t="s">
        <v>2296</v>
      </c>
    </row>
    <row r="554" spans="1:21" ht="12.75" x14ac:dyDescent="0.2">
      <c r="A554" s="1">
        <v>552</v>
      </c>
      <c r="B554" s="1">
        <v>548</v>
      </c>
      <c r="C554" s="1">
        <v>548</v>
      </c>
      <c r="D554" s="1">
        <v>220329</v>
      </c>
      <c r="E554" s="1" t="s">
        <v>2298</v>
      </c>
      <c r="F554" s="2" t="s">
        <v>2294</v>
      </c>
      <c r="G554" s="1" t="s">
        <v>2295</v>
      </c>
      <c r="H554" s="1" t="s">
        <v>2296</v>
      </c>
      <c r="I554" s="1" t="s">
        <v>2296</v>
      </c>
      <c r="J554" s="1" t="s">
        <v>37</v>
      </c>
      <c r="K554" s="1" t="s">
        <v>2297</v>
      </c>
      <c r="L554" s="1" t="s">
        <v>862</v>
      </c>
      <c r="N554" s="1" t="s">
        <v>28</v>
      </c>
      <c r="O554" s="1" t="s">
        <v>22</v>
      </c>
      <c r="P554" s="12">
        <f t="shared" si="40"/>
        <v>4178</v>
      </c>
      <c r="Q554" s="12">
        <f t="shared" si="41"/>
        <v>22</v>
      </c>
      <c r="R554" s="12">
        <f t="shared" si="42"/>
        <v>18</v>
      </c>
      <c r="S554" s="12">
        <f t="shared" si="43"/>
        <v>232</v>
      </c>
      <c r="T554" s="12">
        <f t="shared" si="44"/>
        <v>605</v>
      </c>
      <c r="U554" t="s">
        <v>2296</v>
      </c>
    </row>
    <row r="555" spans="1:21" ht="12.75" x14ac:dyDescent="0.2">
      <c r="A555" s="1">
        <v>553</v>
      </c>
      <c r="B555" s="1">
        <v>549</v>
      </c>
      <c r="C555" s="1">
        <v>549</v>
      </c>
      <c r="D555" s="1">
        <v>220329</v>
      </c>
      <c r="E555" s="1" t="s">
        <v>2299</v>
      </c>
      <c r="F555" s="2" t="s">
        <v>2285</v>
      </c>
      <c r="G555" s="7">
        <v>44716</v>
      </c>
      <c r="H555" s="1" t="s">
        <v>2286</v>
      </c>
      <c r="I555" s="1" t="s">
        <v>2286</v>
      </c>
      <c r="J555" s="1" t="s">
        <v>37</v>
      </c>
      <c r="K555" s="1" t="s">
        <v>2287</v>
      </c>
      <c r="L555" s="1" t="s">
        <v>862</v>
      </c>
      <c r="N555" s="1" t="s">
        <v>28</v>
      </c>
      <c r="O555" s="1" t="s">
        <v>22</v>
      </c>
      <c r="P555" s="12">
        <f t="shared" si="40"/>
        <v>3191</v>
      </c>
      <c r="Q555" s="12">
        <f t="shared" si="41"/>
        <v>42</v>
      </c>
      <c r="R555" s="12">
        <f t="shared" si="42"/>
        <v>14</v>
      </c>
      <c r="S555" s="12">
        <f t="shared" si="43"/>
        <v>227</v>
      </c>
      <c r="T555" s="12">
        <f t="shared" si="44"/>
        <v>446</v>
      </c>
      <c r="U555" t="s">
        <v>2286</v>
      </c>
    </row>
    <row r="556" spans="1:21" ht="12.75" x14ac:dyDescent="0.2">
      <c r="A556" s="1">
        <v>554</v>
      </c>
      <c r="B556" s="1">
        <v>549</v>
      </c>
      <c r="C556" s="1">
        <v>549</v>
      </c>
      <c r="D556" s="1">
        <v>220329</v>
      </c>
      <c r="E556" s="1" t="s">
        <v>2299</v>
      </c>
      <c r="F556" s="2" t="s">
        <v>2285</v>
      </c>
      <c r="G556" s="7">
        <v>44716</v>
      </c>
      <c r="H556" s="1" t="s">
        <v>2286</v>
      </c>
      <c r="I556" s="1" t="s">
        <v>2286</v>
      </c>
      <c r="J556" s="1" t="s">
        <v>37</v>
      </c>
      <c r="K556" s="1" t="s">
        <v>2287</v>
      </c>
      <c r="L556" s="1" t="s">
        <v>862</v>
      </c>
      <c r="N556" s="1" t="s">
        <v>28</v>
      </c>
      <c r="O556" s="1" t="s">
        <v>22</v>
      </c>
      <c r="P556" s="12">
        <f t="shared" si="40"/>
        <v>3191</v>
      </c>
      <c r="Q556" s="12">
        <f t="shared" si="41"/>
        <v>42</v>
      </c>
      <c r="R556" s="12">
        <f t="shared" si="42"/>
        <v>14</v>
      </c>
      <c r="S556" s="12">
        <f t="shared" si="43"/>
        <v>227</v>
      </c>
      <c r="T556" s="12">
        <f t="shared" si="44"/>
        <v>446</v>
      </c>
      <c r="U556" t="s">
        <v>2286</v>
      </c>
    </row>
    <row r="557" spans="1:21" ht="12.75" x14ac:dyDescent="0.2">
      <c r="A557" s="1">
        <v>555</v>
      </c>
      <c r="B557" s="1">
        <v>550</v>
      </c>
      <c r="C557" s="1">
        <v>550</v>
      </c>
      <c r="D557" s="1">
        <v>220329</v>
      </c>
      <c r="E557" s="1" t="s">
        <v>2300</v>
      </c>
      <c r="F557" s="2" t="s">
        <v>2289</v>
      </c>
      <c r="G557" s="1" t="s">
        <v>2290</v>
      </c>
      <c r="H557" s="1" t="s">
        <v>2291</v>
      </c>
      <c r="I557" s="1" t="s">
        <v>2291</v>
      </c>
      <c r="J557" s="1" t="s">
        <v>37</v>
      </c>
      <c r="K557" s="1" t="s">
        <v>2292</v>
      </c>
      <c r="L557" s="1" t="s">
        <v>862</v>
      </c>
      <c r="N557" s="1" t="s">
        <v>28</v>
      </c>
      <c r="O557" s="1" t="s">
        <v>22</v>
      </c>
      <c r="P557" s="12">
        <f t="shared" si="40"/>
        <v>4085</v>
      </c>
      <c r="Q557" s="12">
        <f t="shared" si="41"/>
        <v>31</v>
      </c>
      <c r="R557" s="12">
        <f t="shared" si="42"/>
        <v>12</v>
      </c>
      <c r="S557" s="12">
        <f t="shared" si="43"/>
        <v>340</v>
      </c>
      <c r="T557" s="12">
        <f t="shared" si="44"/>
        <v>580</v>
      </c>
      <c r="U557" t="s">
        <v>2291</v>
      </c>
    </row>
    <row r="558" spans="1:21" ht="12.75" x14ac:dyDescent="0.2">
      <c r="A558" s="1">
        <v>556</v>
      </c>
      <c r="B558" s="1">
        <v>550</v>
      </c>
      <c r="C558" s="1">
        <v>550</v>
      </c>
      <c r="D558" s="1">
        <v>220329</v>
      </c>
      <c r="E558" s="1" t="s">
        <v>2300</v>
      </c>
      <c r="F558" s="2" t="s">
        <v>2289</v>
      </c>
      <c r="G558" s="1" t="s">
        <v>2290</v>
      </c>
      <c r="H558" s="1" t="s">
        <v>2291</v>
      </c>
      <c r="I558" s="1" t="s">
        <v>2291</v>
      </c>
      <c r="J558" s="1" t="s">
        <v>37</v>
      </c>
      <c r="K558" s="1" t="s">
        <v>2292</v>
      </c>
      <c r="L558" s="1" t="s">
        <v>862</v>
      </c>
      <c r="N558" s="1" t="s">
        <v>28</v>
      </c>
      <c r="O558" s="1" t="s">
        <v>22</v>
      </c>
      <c r="P558" s="12">
        <f t="shared" si="40"/>
        <v>4085</v>
      </c>
      <c r="Q558" s="12">
        <f t="shared" si="41"/>
        <v>31</v>
      </c>
      <c r="R558" s="12">
        <f t="shared" si="42"/>
        <v>12</v>
      </c>
      <c r="S558" s="12">
        <f t="shared" si="43"/>
        <v>340</v>
      </c>
      <c r="T558" s="12">
        <f t="shared" si="44"/>
        <v>580</v>
      </c>
      <c r="U558" t="s">
        <v>2291</v>
      </c>
    </row>
    <row r="559" spans="1:21" ht="12.75" x14ac:dyDescent="0.2">
      <c r="A559" s="1">
        <v>557</v>
      </c>
      <c r="B559" s="1">
        <v>551</v>
      </c>
      <c r="C559" s="1">
        <v>551</v>
      </c>
      <c r="D559" s="1">
        <v>220329</v>
      </c>
      <c r="E559" s="1" t="s">
        <v>2301</v>
      </c>
      <c r="F559" s="2" t="s">
        <v>2302</v>
      </c>
      <c r="G559" s="1" t="s">
        <v>2290</v>
      </c>
      <c r="H559" s="1" t="s">
        <v>2303</v>
      </c>
      <c r="I559" s="1" t="s">
        <v>2303</v>
      </c>
      <c r="J559" s="1" t="s">
        <v>37</v>
      </c>
      <c r="K559" s="1" t="s">
        <v>2304</v>
      </c>
      <c r="L559" s="1" t="s">
        <v>862</v>
      </c>
      <c r="N559" s="1" t="s">
        <v>28</v>
      </c>
      <c r="O559" s="1" t="s">
        <v>22</v>
      </c>
      <c r="P559" s="12">
        <f t="shared" si="40"/>
        <v>4924</v>
      </c>
      <c r="Q559" s="12">
        <f t="shared" si="41"/>
        <v>32</v>
      </c>
      <c r="R559" s="12">
        <f t="shared" si="42"/>
        <v>30</v>
      </c>
      <c r="S559" s="12">
        <f t="shared" si="43"/>
        <v>164</v>
      </c>
      <c r="T559" s="12">
        <f t="shared" si="44"/>
        <v>693</v>
      </c>
      <c r="U559" t="s">
        <v>2303</v>
      </c>
    </row>
    <row r="560" spans="1:21" ht="12.75" x14ac:dyDescent="0.2">
      <c r="A560" s="1">
        <v>558</v>
      </c>
      <c r="B560" s="1">
        <v>552</v>
      </c>
      <c r="C560" s="1">
        <v>552</v>
      </c>
      <c r="D560" s="1">
        <v>220329</v>
      </c>
      <c r="E560" s="1" t="s">
        <v>2305</v>
      </c>
      <c r="F560" s="2" t="s">
        <v>2306</v>
      </c>
      <c r="G560" s="1" t="s">
        <v>1604</v>
      </c>
      <c r="H560" s="1" t="s">
        <v>2307</v>
      </c>
      <c r="I560" s="1" t="s">
        <v>2307</v>
      </c>
      <c r="J560" s="1" t="s">
        <v>17</v>
      </c>
      <c r="K560" s="1" t="s">
        <v>2308</v>
      </c>
      <c r="L560" s="1" t="s">
        <v>862</v>
      </c>
      <c r="N560" s="1" t="s">
        <v>21</v>
      </c>
      <c r="O560" s="1" t="s">
        <v>22</v>
      </c>
      <c r="P560" s="12">
        <f t="shared" si="40"/>
        <v>3880</v>
      </c>
      <c r="Q560" s="12">
        <f t="shared" si="41"/>
        <v>58</v>
      </c>
      <c r="R560" s="12">
        <f t="shared" si="42"/>
        <v>25</v>
      </c>
      <c r="S560" s="12">
        <f t="shared" si="43"/>
        <v>155</v>
      </c>
      <c r="T560" s="12">
        <f t="shared" si="44"/>
        <v>545</v>
      </c>
      <c r="U560" t="s">
        <v>2307</v>
      </c>
    </row>
    <row r="561" spans="1:21" ht="12.75" x14ac:dyDescent="0.2">
      <c r="A561" s="1">
        <v>559</v>
      </c>
      <c r="B561" s="1">
        <v>553</v>
      </c>
      <c r="C561" s="1">
        <v>553</v>
      </c>
      <c r="D561" s="1">
        <v>220412</v>
      </c>
      <c r="E561" s="1" t="s">
        <v>2309</v>
      </c>
      <c r="F561" s="2" t="s">
        <v>2310</v>
      </c>
      <c r="H561" s="1" t="s">
        <v>2311</v>
      </c>
      <c r="I561" s="1" t="s">
        <v>2312</v>
      </c>
      <c r="J561" s="1" t="s">
        <v>37</v>
      </c>
      <c r="K561" s="1" t="s">
        <v>2313</v>
      </c>
      <c r="L561" s="1" t="s">
        <v>862</v>
      </c>
      <c r="N561" s="1" t="s">
        <v>21</v>
      </c>
      <c r="O561" s="1" t="s">
        <v>22</v>
      </c>
      <c r="P561" s="12">
        <f t="shared" si="40"/>
        <v>1710</v>
      </c>
      <c r="Q561" s="12">
        <f t="shared" si="41"/>
        <v>19</v>
      </c>
      <c r="R561" s="12">
        <f t="shared" si="42"/>
        <v>13</v>
      </c>
      <c r="S561" s="12">
        <f t="shared" si="43"/>
        <v>131</v>
      </c>
      <c r="T561" s="12">
        <f t="shared" si="44"/>
        <v>252</v>
      </c>
      <c r="U561" t="s">
        <v>2311</v>
      </c>
    </row>
    <row r="562" spans="1:21" ht="12.75" x14ac:dyDescent="0.2">
      <c r="A562" s="1">
        <v>560</v>
      </c>
      <c r="B562" s="1">
        <v>554</v>
      </c>
      <c r="C562" s="1">
        <v>554</v>
      </c>
      <c r="D562" s="1">
        <v>220330</v>
      </c>
      <c r="E562" s="1" t="s">
        <v>2314</v>
      </c>
      <c r="F562" s="2" t="s">
        <v>2315</v>
      </c>
      <c r="H562" s="1" t="s">
        <v>2316</v>
      </c>
      <c r="I562" s="1" t="s">
        <v>2316</v>
      </c>
      <c r="J562" s="1" t="s">
        <v>37</v>
      </c>
      <c r="K562" s="1" t="s">
        <v>2317</v>
      </c>
      <c r="L562" s="1" t="s">
        <v>862</v>
      </c>
      <c r="N562" s="1" t="s">
        <v>21</v>
      </c>
      <c r="O562" s="1" t="s">
        <v>22</v>
      </c>
      <c r="P562" s="12">
        <f t="shared" si="40"/>
        <v>2554</v>
      </c>
      <c r="Q562" s="12">
        <f t="shared" si="41"/>
        <v>18</v>
      </c>
      <c r="R562" s="12">
        <f t="shared" si="42"/>
        <v>20</v>
      </c>
      <c r="S562" s="12">
        <f t="shared" si="43"/>
        <v>127</v>
      </c>
      <c r="T562" s="12">
        <f t="shared" si="44"/>
        <v>410</v>
      </c>
      <c r="U562" t="s">
        <v>2316</v>
      </c>
    </row>
    <row r="563" spans="1:21" ht="12.75" x14ac:dyDescent="0.2">
      <c r="A563" s="1">
        <v>561</v>
      </c>
      <c r="B563" s="1">
        <v>555</v>
      </c>
      <c r="C563" s="1">
        <v>555</v>
      </c>
      <c r="D563" s="1">
        <v>220330</v>
      </c>
      <c r="E563" s="1" t="s">
        <v>2318</v>
      </c>
      <c r="F563" s="2" t="s">
        <v>2319</v>
      </c>
      <c r="G563" s="1" t="s">
        <v>2320</v>
      </c>
      <c r="H563" s="1" t="s">
        <v>2321</v>
      </c>
      <c r="I563" s="1" t="s">
        <v>2322</v>
      </c>
      <c r="J563" s="1" t="s">
        <v>37</v>
      </c>
      <c r="K563" s="1" t="s">
        <v>2323</v>
      </c>
      <c r="L563" s="1" t="s">
        <v>862</v>
      </c>
      <c r="N563" s="1" t="s">
        <v>21</v>
      </c>
      <c r="O563" s="1" t="s">
        <v>22</v>
      </c>
      <c r="P563" s="12">
        <f t="shared" si="40"/>
        <v>211</v>
      </c>
      <c r="Q563" s="12">
        <f t="shared" si="41"/>
        <v>57</v>
      </c>
      <c r="R563" s="12">
        <f t="shared" si="42"/>
        <v>1</v>
      </c>
      <c r="S563" s="12">
        <f t="shared" si="43"/>
        <v>211</v>
      </c>
      <c r="T563" s="12">
        <f t="shared" si="44"/>
        <v>28</v>
      </c>
      <c r="U563" t="s">
        <v>2321</v>
      </c>
    </row>
    <row r="564" spans="1:21" ht="12.75" x14ac:dyDescent="0.2">
      <c r="A564" s="1">
        <v>562</v>
      </c>
      <c r="B564" s="1">
        <v>556</v>
      </c>
      <c r="C564" s="1">
        <v>556</v>
      </c>
      <c r="D564" s="1">
        <v>220330</v>
      </c>
      <c r="E564" s="1" t="s">
        <v>2324</v>
      </c>
      <c r="F564" s="2" t="s">
        <v>2319</v>
      </c>
      <c r="G564" s="1" t="s">
        <v>2325</v>
      </c>
      <c r="H564" s="1" t="s">
        <v>2321</v>
      </c>
      <c r="I564" s="1" t="s">
        <v>2322</v>
      </c>
      <c r="J564" s="1" t="s">
        <v>37</v>
      </c>
      <c r="K564" s="1" t="s">
        <v>2326</v>
      </c>
      <c r="L564" s="1" t="s">
        <v>862</v>
      </c>
      <c r="N564" s="1" t="s">
        <v>21</v>
      </c>
      <c r="O564" s="1" t="s">
        <v>22</v>
      </c>
      <c r="P564" s="12">
        <f t="shared" si="40"/>
        <v>211</v>
      </c>
      <c r="Q564" s="12">
        <f t="shared" si="41"/>
        <v>12</v>
      </c>
      <c r="R564" s="12">
        <f t="shared" si="42"/>
        <v>1</v>
      </c>
      <c r="S564" s="12">
        <f t="shared" si="43"/>
        <v>211</v>
      </c>
      <c r="T564" s="12">
        <f t="shared" si="44"/>
        <v>28</v>
      </c>
      <c r="U564" t="s">
        <v>2321</v>
      </c>
    </row>
    <row r="565" spans="1:21" ht="12.75" x14ac:dyDescent="0.2">
      <c r="A565" s="1">
        <v>563</v>
      </c>
      <c r="B565" s="1">
        <v>557</v>
      </c>
      <c r="C565" s="1">
        <v>557</v>
      </c>
      <c r="D565" s="1">
        <v>220330</v>
      </c>
      <c r="E565" s="1" t="s">
        <v>2327</v>
      </c>
      <c r="F565" s="2" t="s">
        <v>2328</v>
      </c>
      <c r="G565" s="1" t="s">
        <v>853</v>
      </c>
      <c r="H565" s="1" t="s">
        <v>2329</v>
      </c>
      <c r="I565" s="1" t="s">
        <v>1625</v>
      </c>
      <c r="J565" s="1" t="s">
        <v>17</v>
      </c>
      <c r="K565" s="1" t="s">
        <v>2330</v>
      </c>
      <c r="L565" s="1" t="s">
        <v>862</v>
      </c>
      <c r="N565" s="1" t="s">
        <v>21</v>
      </c>
      <c r="O565" s="1" t="s">
        <v>22</v>
      </c>
      <c r="P565" s="12">
        <f t="shared" si="40"/>
        <v>311</v>
      </c>
      <c r="Q565" s="12">
        <f t="shared" si="41"/>
        <v>139</v>
      </c>
      <c r="R565" s="12">
        <f t="shared" si="42"/>
        <v>2</v>
      </c>
      <c r="S565" s="12">
        <f t="shared" si="43"/>
        <v>155</v>
      </c>
      <c r="T565" s="12">
        <f t="shared" si="44"/>
        <v>41</v>
      </c>
      <c r="U565" t="s">
        <v>2329</v>
      </c>
    </row>
    <row r="566" spans="1:21" ht="12.75" x14ac:dyDescent="0.2">
      <c r="A566" s="1">
        <v>564</v>
      </c>
      <c r="B566" s="1">
        <v>558</v>
      </c>
      <c r="C566" s="1">
        <v>558</v>
      </c>
      <c r="D566" s="1">
        <v>220330</v>
      </c>
      <c r="E566" s="1" t="s">
        <v>2331</v>
      </c>
      <c r="F566" s="2" t="s">
        <v>2332</v>
      </c>
      <c r="G566" s="1" t="s">
        <v>853</v>
      </c>
      <c r="H566" s="1" t="s">
        <v>2333</v>
      </c>
      <c r="I566" s="1" t="s">
        <v>1625</v>
      </c>
      <c r="J566" s="1" t="s">
        <v>17</v>
      </c>
      <c r="K566" s="1" t="s">
        <v>2334</v>
      </c>
      <c r="L566" s="1" t="s">
        <v>862</v>
      </c>
      <c r="N566" s="1" t="s">
        <v>21</v>
      </c>
      <c r="O566" s="1" t="s">
        <v>22</v>
      </c>
      <c r="P566" s="12">
        <f t="shared" si="40"/>
        <v>395</v>
      </c>
      <c r="Q566" s="12">
        <f t="shared" si="41"/>
        <v>113</v>
      </c>
      <c r="R566" s="12">
        <f t="shared" si="42"/>
        <v>3</v>
      </c>
      <c r="S566" s="12">
        <f t="shared" si="43"/>
        <v>131</v>
      </c>
      <c r="T566" s="12">
        <f t="shared" si="44"/>
        <v>55</v>
      </c>
      <c r="U566" t="s">
        <v>2333</v>
      </c>
    </row>
    <row r="567" spans="1:21" ht="12.75" x14ac:dyDescent="0.2">
      <c r="A567" s="1">
        <v>565</v>
      </c>
      <c r="B567" s="1">
        <v>559</v>
      </c>
      <c r="C567" s="1">
        <v>559</v>
      </c>
      <c r="D567" s="1">
        <v>220330</v>
      </c>
      <c r="E567" s="1" t="s">
        <v>2335</v>
      </c>
      <c r="F567" s="2" t="s">
        <v>2336</v>
      </c>
      <c r="G567" s="1" t="s">
        <v>853</v>
      </c>
      <c r="H567" s="1" t="s">
        <v>2337</v>
      </c>
      <c r="I567" s="1" t="s">
        <v>1625</v>
      </c>
      <c r="J567" s="1" t="s">
        <v>17</v>
      </c>
      <c r="K567" s="1" t="s">
        <v>2338</v>
      </c>
      <c r="L567" s="1" t="s">
        <v>862</v>
      </c>
      <c r="N567" s="1" t="s">
        <v>28</v>
      </c>
      <c r="O567" s="1" t="s">
        <v>22</v>
      </c>
      <c r="P567" s="12">
        <f t="shared" si="40"/>
        <v>426</v>
      </c>
      <c r="Q567" s="12">
        <f t="shared" si="41"/>
        <v>83</v>
      </c>
      <c r="R567" s="12">
        <f t="shared" si="42"/>
        <v>2</v>
      </c>
      <c r="S567" s="12">
        <f t="shared" si="43"/>
        <v>213</v>
      </c>
      <c r="T567" s="12">
        <f t="shared" si="44"/>
        <v>63</v>
      </c>
      <c r="U567" t="s">
        <v>2337</v>
      </c>
    </row>
    <row r="568" spans="1:21" ht="12.75" x14ac:dyDescent="0.2">
      <c r="A568" s="1">
        <v>566</v>
      </c>
      <c r="B568" s="1">
        <v>560</v>
      </c>
      <c r="C568" s="1">
        <v>560</v>
      </c>
      <c r="D568" s="1">
        <v>220330</v>
      </c>
      <c r="E568" s="1" t="s">
        <v>2339</v>
      </c>
      <c r="F568" s="2" t="s">
        <v>2340</v>
      </c>
      <c r="G568" s="1" t="s">
        <v>853</v>
      </c>
      <c r="H568" s="1" t="s">
        <v>2341</v>
      </c>
      <c r="I568" s="1" t="s">
        <v>1625</v>
      </c>
      <c r="J568" s="1" t="s">
        <v>17</v>
      </c>
      <c r="K568" s="1" t="s">
        <v>2342</v>
      </c>
      <c r="L568" s="1" t="s">
        <v>862</v>
      </c>
      <c r="N568" s="1" t="s">
        <v>21</v>
      </c>
      <c r="O568" s="1" t="s">
        <v>22</v>
      </c>
      <c r="P568" s="12">
        <f t="shared" si="40"/>
        <v>230</v>
      </c>
      <c r="Q568" s="12">
        <f t="shared" si="41"/>
        <v>74</v>
      </c>
      <c r="R568" s="12">
        <f t="shared" si="42"/>
        <v>1</v>
      </c>
      <c r="S568" s="12">
        <f t="shared" si="43"/>
        <v>230</v>
      </c>
      <c r="T568" s="12">
        <f t="shared" si="44"/>
        <v>29</v>
      </c>
      <c r="U568" t="s">
        <v>2341</v>
      </c>
    </row>
    <row r="569" spans="1:21" ht="12.75" x14ac:dyDescent="0.2">
      <c r="A569" s="1">
        <v>567</v>
      </c>
      <c r="B569" s="1">
        <v>561</v>
      </c>
      <c r="C569" s="1">
        <v>561</v>
      </c>
      <c r="D569" s="1">
        <v>220330</v>
      </c>
      <c r="E569" s="1" t="s">
        <v>2343</v>
      </c>
      <c r="F569" s="2" t="s">
        <v>2344</v>
      </c>
      <c r="G569" s="1" t="s">
        <v>853</v>
      </c>
      <c r="H569" s="1" t="s">
        <v>2345</v>
      </c>
      <c r="I569" s="1" t="s">
        <v>1625</v>
      </c>
      <c r="J569" s="1" t="s">
        <v>17</v>
      </c>
      <c r="K569" s="1" t="s">
        <v>2346</v>
      </c>
      <c r="L569" s="1" t="s">
        <v>862</v>
      </c>
      <c r="N569" s="1" t="s">
        <v>28</v>
      </c>
      <c r="O569" s="1" t="s">
        <v>22</v>
      </c>
      <c r="P569" s="12">
        <f t="shared" si="40"/>
        <v>274</v>
      </c>
      <c r="Q569" s="12">
        <f t="shared" si="41"/>
        <v>33</v>
      </c>
      <c r="R569" s="12">
        <f t="shared" si="42"/>
        <v>2</v>
      </c>
      <c r="S569" s="12">
        <f t="shared" si="43"/>
        <v>137</v>
      </c>
      <c r="T569" s="12">
        <f t="shared" si="44"/>
        <v>43</v>
      </c>
      <c r="U569" t="s">
        <v>2345</v>
      </c>
    </row>
    <row r="570" spans="1:21" ht="12.75" x14ac:dyDescent="0.2">
      <c r="A570" s="1">
        <v>568</v>
      </c>
      <c r="B570" s="1">
        <v>562</v>
      </c>
      <c r="C570" s="1">
        <v>562</v>
      </c>
      <c r="D570" s="1">
        <v>220330</v>
      </c>
      <c r="E570" s="1" t="s">
        <v>2347</v>
      </c>
      <c r="F570" s="2" t="s">
        <v>2348</v>
      </c>
      <c r="G570" s="1" t="s">
        <v>853</v>
      </c>
      <c r="H570" s="1" t="s">
        <v>2349</v>
      </c>
      <c r="I570" s="1" t="s">
        <v>1625</v>
      </c>
      <c r="J570" s="1" t="s">
        <v>17</v>
      </c>
      <c r="K570" s="1" t="s">
        <v>2350</v>
      </c>
      <c r="L570" s="1" t="s">
        <v>862</v>
      </c>
      <c r="N570" s="1" t="s">
        <v>21</v>
      </c>
      <c r="O570" s="1" t="s">
        <v>22</v>
      </c>
      <c r="P570" s="12">
        <f t="shared" si="40"/>
        <v>374</v>
      </c>
      <c r="Q570" s="12">
        <f t="shared" si="41"/>
        <v>86</v>
      </c>
      <c r="R570" s="12">
        <f t="shared" si="42"/>
        <v>2</v>
      </c>
      <c r="S570" s="12">
        <f t="shared" si="43"/>
        <v>187</v>
      </c>
      <c r="T570" s="12">
        <f t="shared" si="44"/>
        <v>54</v>
      </c>
      <c r="U570" t="s">
        <v>2349</v>
      </c>
    </row>
    <row r="571" spans="1:21" ht="12.75" x14ac:dyDescent="0.2">
      <c r="A571" s="1">
        <v>569</v>
      </c>
      <c r="B571" s="1">
        <v>563</v>
      </c>
      <c r="C571" s="1">
        <v>563</v>
      </c>
      <c r="D571" s="1">
        <v>220330</v>
      </c>
      <c r="E571" s="1" t="s">
        <v>2351</v>
      </c>
      <c r="F571" s="2" t="s">
        <v>2352</v>
      </c>
      <c r="G571" s="1" t="s">
        <v>853</v>
      </c>
      <c r="H571" s="1" t="s">
        <v>2353</v>
      </c>
      <c r="I571" s="1" t="s">
        <v>1625</v>
      </c>
      <c r="J571" s="1" t="s">
        <v>133</v>
      </c>
      <c r="K571" s="1" t="s">
        <v>2354</v>
      </c>
      <c r="L571" s="1" t="s">
        <v>862</v>
      </c>
      <c r="N571" s="1" t="s">
        <v>28</v>
      </c>
      <c r="O571" s="1" t="s">
        <v>22</v>
      </c>
      <c r="P571" s="12">
        <f t="shared" si="40"/>
        <v>365</v>
      </c>
      <c r="Q571" s="12">
        <f t="shared" si="41"/>
        <v>40</v>
      </c>
      <c r="R571" s="12">
        <f t="shared" si="42"/>
        <v>2</v>
      </c>
      <c r="S571" s="12">
        <f t="shared" si="43"/>
        <v>182</v>
      </c>
      <c r="T571" s="12">
        <f t="shared" si="44"/>
        <v>45</v>
      </c>
      <c r="U571" t="s">
        <v>2353</v>
      </c>
    </row>
    <row r="572" spans="1:21" ht="12.75" x14ac:dyDescent="0.2">
      <c r="A572" s="1">
        <v>570</v>
      </c>
      <c r="B572" s="1">
        <v>564</v>
      </c>
      <c r="C572" s="1">
        <v>564</v>
      </c>
      <c r="D572" s="1">
        <v>220430</v>
      </c>
      <c r="E572" s="1" t="s">
        <v>2355</v>
      </c>
      <c r="F572" s="2" t="s">
        <v>2356</v>
      </c>
      <c r="G572" s="1" t="s">
        <v>35</v>
      </c>
      <c r="H572" s="1" t="s">
        <v>2357</v>
      </c>
      <c r="I572" s="1" t="s">
        <v>2357</v>
      </c>
      <c r="J572" s="1" t="s">
        <v>37</v>
      </c>
      <c r="K572" s="1" t="s">
        <v>2358</v>
      </c>
      <c r="L572" s="1" t="s">
        <v>862</v>
      </c>
      <c r="N572" s="1" t="s">
        <v>28</v>
      </c>
      <c r="O572" s="1" t="s">
        <v>22</v>
      </c>
      <c r="P572" s="12">
        <f t="shared" si="40"/>
        <v>1296</v>
      </c>
      <c r="Q572" s="12">
        <f t="shared" si="41"/>
        <v>83</v>
      </c>
      <c r="R572" s="12">
        <f t="shared" si="42"/>
        <v>9</v>
      </c>
      <c r="S572" s="12">
        <f t="shared" si="43"/>
        <v>144</v>
      </c>
      <c r="T572" s="12">
        <f t="shared" si="44"/>
        <v>182</v>
      </c>
      <c r="U572" t="s">
        <v>2357</v>
      </c>
    </row>
    <row r="573" spans="1:21" ht="12.75" x14ac:dyDescent="0.2">
      <c r="A573" s="1">
        <v>571</v>
      </c>
      <c r="B573" s="1">
        <v>565</v>
      </c>
      <c r="C573" s="1">
        <v>565</v>
      </c>
      <c r="D573" s="1">
        <v>220413</v>
      </c>
      <c r="E573" s="1" t="s">
        <v>2359</v>
      </c>
      <c r="F573" s="2" t="s">
        <v>2360</v>
      </c>
      <c r="G573" s="1" t="s">
        <v>2361</v>
      </c>
      <c r="H573" s="1" t="s">
        <v>2362</v>
      </c>
      <c r="I573" s="1" t="s">
        <v>2363</v>
      </c>
      <c r="J573" s="1" t="s">
        <v>1553</v>
      </c>
      <c r="K573" s="1" t="s">
        <v>2364</v>
      </c>
      <c r="L573" s="1" t="s">
        <v>862</v>
      </c>
      <c r="N573" s="1" t="s">
        <v>28</v>
      </c>
      <c r="O573" s="1" t="s">
        <v>22</v>
      </c>
      <c r="P573" s="12">
        <f t="shared" si="40"/>
        <v>3867</v>
      </c>
      <c r="Q573" s="12">
        <f t="shared" si="41"/>
        <v>65</v>
      </c>
      <c r="R573" s="12">
        <f t="shared" si="42"/>
        <v>20</v>
      </c>
      <c r="S573" s="12">
        <f t="shared" si="43"/>
        <v>193</v>
      </c>
      <c r="T573" s="12">
        <f t="shared" si="44"/>
        <v>528</v>
      </c>
      <c r="U573" t="s">
        <v>2362</v>
      </c>
    </row>
    <row r="574" spans="1:21" ht="12.75" x14ac:dyDescent="0.2">
      <c r="A574" s="1">
        <v>572</v>
      </c>
      <c r="B574" s="1">
        <v>566</v>
      </c>
      <c r="C574" s="1">
        <v>566</v>
      </c>
      <c r="D574" s="1">
        <v>220413</v>
      </c>
      <c r="E574" s="1" t="s">
        <v>2365</v>
      </c>
      <c r="F574" s="2" t="s">
        <v>2366</v>
      </c>
      <c r="G574" s="1" t="s">
        <v>2367</v>
      </c>
      <c r="H574" s="1" t="s">
        <v>2368</v>
      </c>
      <c r="I574" s="1" t="s">
        <v>2369</v>
      </c>
      <c r="J574" s="1" t="s">
        <v>1553</v>
      </c>
      <c r="K574" s="1" t="s">
        <v>2370</v>
      </c>
      <c r="L574" s="1" t="s">
        <v>862</v>
      </c>
      <c r="N574" s="1" t="s">
        <v>28</v>
      </c>
      <c r="O574" s="1" t="s">
        <v>22</v>
      </c>
      <c r="P574" s="12">
        <f t="shared" si="40"/>
        <v>3121</v>
      </c>
      <c r="Q574" s="12">
        <f t="shared" si="41"/>
        <v>95</v>
      </c>
      <c r="R574" s="12">
        <f t="shared" si="42"/>
        <v>12</v>
      </c>
      <c r="S574" s="12">
        <f t="shared" si="43"/>
        <v>260</v>
      </c>
      <c r="T574" s="12">
        <f t="shared" si="44"/>
        <v>426</v>
      </c>
      <c r="U574" t="s">
        <v>2368</v>
      </c>
    </row>
    <row r="575" spans="1:21" ht="12.75" x14ac:dyDescent="0.2">
      <c r="A575" s="1">
        <v>573</v>
      </c>
      <c r="B575" s="1">
        <v>567</v>
      </c>
      <c r="C575" s="1">
        <v>567</v>
      </c>
      <c r="D575" s="1">
        <v>220330</v>
      </c>
      <c r="E575" s="1" t="s">
        <v>2371</v>
      </c>
      <c r="F575" s="2" t="s">
        <v>2372</v>
      </c>
      <c r="G575" s="1" t="s">
        <v>154</v>
      </c>
      <c r="H575" s="1" t="s">
        <v>2373</v>
      </c>
      <c r="I575" s="1" t="s">
        <v>2373</v>
      </c>
      <c r="J575" s="1" t="s">
        <v>37</v>
      </c>
      <c r="K575" s="1" t="s">
        <v>2374</v>
      </c>
      <c r="L575" s="1" t="s">
        <v>862</v>
      </c>
      <c r="N575" s="1" t="s">
        <v>21</v>
      </c>
      <c r="O575" s="1" t="s">
        <v>22</v>
      </c>
      <c r="P575" s="12">
        <f t="shared" si="40"/>
        <v>4596</v>
      </c>
      <c r="Q575" s="12">
        <f t="shared" si="41"/>
        <v>21</v>
      </c>
      <c r="R575" s="12">
        <f t="shared" si="42"/>
        <v>35</v>
      </c>
      <c r="S575" s="12">
        <f t="shared" si="43"/>
        <v>131</v>
      </c>
      <c r="T575" s="12">
        <f t="shared" si="44"/>
        <v>702</v>
      </c>
      <c r="U575" t="s">
        <v>2373</v>
      </c>
    </row>
    <row r="576" spans="1:21" ht="12.75" x14ac:dyDescent="0.2">
      <c r="A576" s="1">
        <v>574</v>
      </c>
      <c r="B576" s="1">
        <v>568</v>
      </c>
      <c r="C576" s="1">
        <v>568</v>
      </c>
      <c r="D576" s="1">
        <v>220329</v>
      </c>
      <c r="E576" s="1" t="s">
        <v>2375</v>
      </c>
      <c r="F576" s="2" t="s">
        <v>2376</v>
      </c>
      <c r="G576" s="7">
        <v>44699</v>
      </c>
      <c r="H576" s="1" t="s">
        <v>2377</v>
      </c>
      <c r="I576" s="1" t="s">
        <v>2377</v>
      </c>
      <c r="J576" s="1" t="s">
        <v>37</v>
      </c>
      <c r="K576" s="1" t="s">
        <v>2378</v>
      </c>
      <c r="N576" s="1" t="s">
        <v>28</v>
      </c>
      <c r="O576" s="1" t="s">
        <v>22</v>
      </c>
      <c r="P576" s="12">
        <f t="shared" si="40"/>
        <v>3142</v>
      </c>
      <c r="Q576" s="12">
        <f t="shared" si="41"/>
        <v>88</v>
      </c>
      <c r="R576" s="12">
        <f t="shared" si="42"/>
        <v>20</v>
      </c>
      <c r="S576" s="12">
        <f t="shared" si="43"/>
        <v>157</v>
      </c>
      <c r="T576" s="12">
        <f t="shared" si="44"/>
        <v>493</v>
      </c>
      <c r="U576" t="s">
        <v>2377</v>
      </c>
    </row>
    <row r="577" spans="1:21" ht="12.75" x14ac:dyDescent="0.2">
      <c r="A577" s="1">
        <v>575</v>
      </c>
      <c r="B577" s="1">
        <v>569</v>
      </c>
      <c r="C577" s="1">
        <v>569</v>
      </c>
      <c r="D577" s="1">
        <v>220329</v>
      </c>
      <c r="E577" s="1" t="s">
        <v>2379</v>
      </c>
      <c r="F577" s="2" t="s">
        <v>2380</v>
      </c>
      <c r="G577" s="7">
        <v>44659</v>
      </c>
      <c r="H577" s="1" t="s">
        <v>2381</v>
      </c>
      <c r="I577" s="1" t="s">
        <v>2381</v>
      </c>
      <c r="J577" s="1" t="s">
        <v>894</v>
      </c>
      <c r="K577" s="1" t="s">
        <v>2382</v>
      </c>
      <c r="N577" s="1" t="s">
        <v>28</v>
      </c>
      <c r="O577" s="1" t="s">
        <v>22</v>
      </c>
      <c r="P577" s="12">
        <f t="shared" si="40"/>
        <v>2233</v>
      </c>
      <c r="Q577" s="12">
        <f t="shared" si="41"/>
        <v>77</v>
      </c>
      <c r="R577" s="12">
        <f t="shared" si="42"/>
        <v>13</v>
      </c>
      <c r="S577" s="12">
        <f t="shared" si="43"/>
        <v>171</v>
      </c>
      <c r="T577" s="12">
        <f t="shared" si="44"/>
        <v>331</v>
      </c>
      <c r="U577" t="s">
        <v>2381</v>
      </c>
    </row>
    <row r="578" spans="1:21" ht="12.75" x14ac:dyDescent="0.2">
      <c r="A578" s="1">
        <v>576</v>
      </c>
      <c r="B578" s="1">
        <v>570</v>
      </c>
      <c r="C578" s="1">
        <v>570</v>
      </c>
      <c r="D578" s="1">
        <v>220329</v>
      </c>
      <c r="E578" s="1" t="s">
        <v>2383</v>
      </c>
      <c r="F578" s="2" t="s">
        <v>2384</v>
      </c>
      <c r="G578" s="6">
        <v>44926</v>
      </c>
      <c r="H578" s="1" t="s">
        <v>2385</v>
      </c>
      <c r="I578" s="1" t="s">
        <v>2385</v>
      </c>
      <c r="J578" s="1" t="s">
        <v>17</v>
      </c>
      <c r="K578" s="1" t="s">
        <v>2386</v>
      </c>
      <c r="N578" s="1" t="s">
        <v>28</v>
      </c>
      <c r="O578" s="1" t="s">
        <v>22</v>
      </c>
      <c r="P578" s="12">
        <f t="shared" si="40"/>
        <v>779</v>
      </c>
      <c r="Q578" s="12">
        <f t="shared" si="41"/>
        <v>54</v>
      </c>
      <c r="R578" s="12">
        <f t="shared" si="42"/>
        <v>9</v>
      </c>
      <c r="S578" s="12">
        <f t="shared" si="43"/>
        <v>86</v>
      </c>
      <c r="T578" s="12">
        <f t="shared" si="44"/>
        <v>113</v>
      </c>
      <c r="U578" t="s">
        <v>2385</v>
      </c>
    </row>
    <row r="579" spans="1:21" ht="12.75" x14ac:dyDescent="0.2">
      <c r="A579" s="1">
        <v>577</v>
      </c>
      <c r="B579" s="1">
        <v>571</v>
      </c>
      <c r="C579" s="1">
        <v>571</v>
      </c>
      <c r="D579" s="1">
        <v>220329</v>
      </c>
      <c r="E579" s="1" t="s">
        <v>2387</v>
      </c>
      <c r="F579" s="2" t="s">
        <v>2388</v>
      </c>
      <c r="G579" s="7">
        <v>44687</v>
      </c>
      <c r="H579" s="1" t="s">
        <v>2389</v>
      </c>
      <c r="I579" s="1" t="s">
        <v>2389</v>
      </c>
      <c r="J579" s="1" t="s">
        <v>17</v>
      </c>
      <c r="K579" s="1" t="s">
        <v>2390</v>
      </c>
      <c r="N579" s="1" t="s">
        <v>28</v>
      </c>
      <c r="O579" s="1" t="s">
        <v>22</v>
      </c>
      <c r="P579" s="12">
        <f t="shared" ref="P579:P642" si="45">LEN(H579)</f>
        <v>1352</v>
      </c>
      <c r="Q579" s="12">
        <f t="shared" ref="Q579:Q642" si="46">LEN(K579)</f>
        <v>86</v>
      </c>
      <c r="R579" s="12">
        <f t="shared" ref="R579:R642" si="47">LEN(U579)-LEN(SUBSTITUTE(U579,".",""))</f>
        <v>12</v>
      </c>
      <c r="S579" s="12">
        <f t="shared" ref="S579:S642" si="48">IF(R579&gt;0,INT(P579/R579),0)</f>
        <v>112</v>
      </c>
      <c r="T579" s="12">
        <f t="shared" ref="T579:T642" si="49">LEN(U579)-LEN(SUBSTITUTE(U579," ",""))</f>
        <v>184</v>
      </c>
      <c r="U579" t="s">
        <v>2389</v>
      </c>
    </row>
    <row r="580" spans="1:21" ht="12.75" x14ac:dyDescent="0.2">
      <c r="A580" s="1">
        <v>578</v>
      </c>
      <c r="B580" s="1">
        <v>572</v>
      </c>
      <c r="C580" s="1">
        <v>572</v>
      </c>
      <c r="D580" s="1">
        <v>220329</v>
      </c>
      <c r="E580" s="1" t="s">
        <v>2391</v>
      </c>
      <c r="F580" s="2" t="s">
        <v>2392</v>
      </c>
      <c r="G580" s="7">
        <v>44704</v>
      </c>
      <c r="H580" s="1" t="s">
        <v>2393</v>
      </c>
      <c r="I580" s="1" t="s">
        <v>2393</v>
      </c>
      <c r="J580" s="1" t="s">
        <v>133</v>
      </c>
      <c r="K580" s="1" t="s">
        <v>2394</v>
      </c>
      <c r="N580" s="1" t="s">
        <v>28</v>
      </c>
      <c r="O580" s="1" t="s">
        <v>22</v>
      </c>
      <c r="P580" s="12">
        <f t="shared" si="45"/>
        <v>1506</v>
      </c>
      <c r="Q580" s="12">
        <f t="shared" si="46"/>
        <v>137</v>
      </c>
      <c r="R580" s="12">
        <f t="shared" si="47"/>
        <v>8</v>
      </c>
      <c r="S580" s="12">
        <f t="shared" si="48"/>
        <v>188</v>
      </c>
      <c r="T580" s="12">
        <f t="shared" si="49"/>
        <v>225</v>
      </c>
      <c r="U580" t="s">
        <v>2393</v>
      </c>
    </row>
    <row r="581" spans="1:21" ht="12.75" x14ac:dyDescent="0.2">
      <c r="A581" s="1">
        <v>579</v>
      </c>
      <c r="B581" s="1">
        <v>573</v>
      </c>
      <c r="C581" s="1">
        <v>573</v>
      </c>
      <c r="D581" s="1">
        <v>220329</v>
      </c>
      <c r="E581" s="1" t="s">
        <v>2395</v>
      </c>
      <c r="F581" s="2" t="s">
        <v>2396</v>
      </c>
      <c r="G581" s="7">
        <v>44670</v>
      </c>
      <c r="H581" s="1" t="s">
        <v>2397</v>
      </c>
      <c r="I581" s="1" t="s">
        <v>2397</v>
      </c>
      <c r="J581" s="1" t="s">
        <v>17</v>
      </c>
      <c r="K581" s="1" t="s">
        <v>2398</v>
      </c>
      <c r="N581" s="1" t="s">
        <v>28</v>
      </c>
      <c r="O581" s="1" t="s">
        <v>22</v>
      </c>
      <c r="P581" s="12">
        <f t="shared" si="45"/>
        <v>1138</v>
      </c>
      <c r="Q581" s="12">
        <f t="shared" si="46"/>
        <v>121</v>
      </c>
      <c r="R581" s="12">
        <f t="shared" si="47"/>
        <v>16</v>
      </c>
      <c r="S581" s="12">
        <f t="shared" si="48"/>
        <v>71</v>
      </c>
      <c r="T581" s="12">
        <f t="shared" si="49"/>
        <v>164</v>
      </c>
      <c r="U581" t="s">
        <v>2397</v>
      </c>
    </row>
    <row r="582" spans="1:21" ht="12.75" x14ac:dyDescent="0.2">
      <c r="A582" s="1">
        <v>580</v>
      </c>
      <c r="B582" s="1">
        <v>574</v>
      </c>
      <c r="C582" s="1">
        <v>574</v>
      </c>
      <c r="D582" s="1">
        <v>220329</v>
      </c>
      <c r="E582" s="1" t="s">
        <v>2399</v>
      </c>
      <c r="F582" s="2" t="s">
        <v>2400</v>
      </c>
      <c r="G582" s="7">
        <v>44666</v>
      </c>
      <c r="H582" s="1" t="s">
        <v>2401</v>
      </c>
      <c r="I582" s="1" t="s">
        <v>2401</v>
      </c>
      <c r="J582" s="1" t="s">
        <v>37</v>
      </c>
      <c r="K582" s="1" t="s">
        <v>2402</v>
      </c>
      <c r="N582" s="1" t="s">
        <v>28</v>
      </c>
      <c r="O582" s="1" t="s">
        <v>22</v>
      </c>
      <c r="P582" s="12">
        <f t="shared" si="45"/>
        <v>7484</v>
      </c>
      <c r="Q582" s="12">
        <f t="shared" si="46"/>
        <v>110</v>
      </c>
      <c r="R582" s="12">
        <f t="shared" si="47"/>
        <v>48</v>
      </c>
      <c r="S582" s="12">
        <f t="shared" si="48"/>
        <v>155</v>
      </c>
      <c r="T582" s="12">
        <f t="shared" si="49"/>
        <v>1072</v>
      </c>
      <c r="U582" t="s">
        <v>2401</v>
      </c>
    </row>
    <row r="583" spans="1:21" ht="12.75" x14ac:dyDescent="0.2">
      <c r="A583" s="1">
        <v>581</v>
      </c>
      <c r="B583" s="1">
        <v>575</v>
      </c>
      <c r="C583" s="1">
        <v>575</v>
      </c>
      <c r="D583" s="1">
        <v>220329</v>
      </c>
      <c r="E583" s="1" t="s">
        <v>2403</v>
      </c>
      <c r="F583" s="2" t="s">
        <v>2404</v>
      </c>
      <c r="G583" s="7">
        <v>44712</v>
      </c>
      <c r="H583" s="1" t="s">
        <v>2405</v>
      </c>
      <c r="I583" s="1" t="s">
        <v>2405</v>
      </c>
      <c r="J583" s="1" t="s">
        <v>133</v>
      </c>
      <c r="K583" s="1" t="s">
        <v>2406</v>
      </c>
      <c r="N583" s="1" t="s">
        <v>21</v>
      </c>
      <c r="O583" s="1" t="s">
        <v>22</v>
      </c>
      <c r="P583" s="12">
        <f t="shared" si="45"/>
        <v>1028</v>
      </c>
      <c r="Q583" s="12">
        <f t="shared" si="46"/>
        <v>71</v>
      </c>
      <c r="R583" s="12">
        <f t="shared" si="47"/>
        <v>8</v>
      </c>
      <c r="S583" s="12">
        <f t="shared" si="48"/>
        <v>128</v>
      </c>
      <c r="T583" s="12">
        <f t="shared" si="49"/>
        <v>149</v>
      </c>
      <c r="U583" t="s">
        <v>2405</v>
      </c>
    </row>
    <row r="584" spans="1:21" ht="12.75" x14ac:dyDescent="0.2">
      <c r="A584" s="1">
        <v>582</v>
      </c>
      <c r="B584" s="1">
        <v>576</v>
      </c>
      <c r="C584" s="1">
        <v>576</v>
      </c>
      <c r="D584" s="1">
        <v>220329</v>
      </c>
      <c r="E584" s="1" t="s">
        <v>2407</v>
      </c>
      <c r="F584" s="2" t="s">
        <v>2408</v>
      </c>
      <c r="G584" s="7">
        <v>44712</v>
      </c>
      <c r="H584" s="1" t="s">
        <v>2409</v>
      </c>
      <c r="I584" s="1" t="s">
        <v>2409</v>
      </c>
      <c r="J584" s="1" t="s">
        <v>894</v>
      </c>
      <c r="K584" s="1" t="s">
        <v>2410</v>
      </c>
      <c r="N584" s="1" t="s">
        <v>28</v>
      </c>
      <c r="O584" s="1" t="s">
        <v>22</v>
      </c>
      <c r="P584" s="12">
        <f t="shared" si="45"/>
        <v>7015</v>
      </c>
      <c r="Q584" s="12">
        <f t="shared" si="46"/>
        <v>87</v>
      </c>
      <c r="R584" s="12">
        <f t="shared" si="47"/>
        <v>56</v>
      </c>
      <c r="S584" s="12">
        <f t="shared" si="48"/>
        <v>125</v>
      </c>
      <c r="T584" s="12">
        <f t="shared" si="49"/>
        <v>922</v>
      </c>
      <c r="U584" t="s">
        <v>2409</v>
      </c>
    </row>
    <row r="585" spans="1:21" ht="12.75" x14ac:dyDescent="0.2">
      <c r="A585" s="1">
        <v>583</v>
      </c>
      <c r="B585" s="1">
        <v>577</v>
      </c>
      <c r="C585" s="1">
        <v>577</v>
      </c>
      <c r="D585" s="1">
        <v>220329</v>
      </c>
      <c r="E585" s="1" t="s">
        <v>2411</v>
      </c>
      <c r="F585" s="2" t="s">
        <v>2412</v>
      </c>
      <c r="G585" s="7">
        <v>44712</v>
      </c>
      <c r="H585" s="1" t="s">
        <v>2413</v>
      </c>
      <c r="I585" s="1" t="s">
        <v>2413</v>
      </c>
      <c r="J585" s="1" t="s">
        <v>894</v>
      </c>
      <c r="K585" s="1" t="s">
        <v>2410</v>
      </c>
      <c r="N585" s="1" t="s">
        <v>28</v>
      </c>
      <c r="O585" s="1" t="s">
        <v>22</v>
      </c>
      <c r="P585" s="12">
        <f t="shared" si="45"/>
        <v>6903</v>
      </c>
      <c r="Q585" s="12">
        <f t="shared" si="46"/>
        <v>87</v>
      </c>
      <c r="R585" s="12">
        <f t="shared" si="47"/>
        <v>58</v>
      </c>
      <c r="S585" s="12">
        <f t="shared" si="48"/>
        <v>119</v>
      </c>
      <c r="T585" s="12">
        <f t="shared" si="49"/>
        <v>911</v>
      </c>
      <c r="U585" t="s">
        <v>2413</v>
      </c>
    </row>
    <row r="586" spans="1:21" ht="12.75" x14ac:dyDescent="0.2">
      <c r="A586" s="1">
        <v>584</v>
      </c>
      <c r="B586" s="1">
        <v>578</v>
      </c>
      <c r="C586" s="1">
        <v>578</v>
      </c>
      <c r="D586" s="1">
        <v>220329</v>
      </c>
      <c r="E586" s="1" t="s">
        <v>2414</v>
      </c>
      <c r="F586" s="2" t="s">
        <v>2415</v>
      </c>
      <c r="G586" s="7">
        <v>44662</v>
      </c>
      <c r="H586" s="1" t="s">
        <v>2416</v>
      </c>
      <c r="I586" s="1" t="s">
        <v>2416</v>
      </c>
      <c r="J586" s="1" t="s">
        <v>894</v>
      </c>
      <c r="K586" s="1" t="s">
        <v>2417</v>
      </c>
      <c r="N586" s="1" t="s">
        <v>28</v>
      </c>
      <c r="O586" s="1" t="s">
        <v>22</v>
      </c>
      <c r="P586" s="12">
        <f t="shared" si="45"/>
        <v>6957</v>
      </c>
      <c r="Q586" s="12">
        <f t="shared" si="46"/>
        <v>82</v>
      </c>
      <c r="R586" s="12">
        <f t="shared" si="47"/>
        <v>55</v>
      </c>
      <c r="S586" s="12">
        <f t="shared" si="48"/>
        <v>126</v>
      </c>
      <c r="T586" s="12">
        <f t="shared" si="49"/>
        <v>1007</v>
      </c>
      <c r="U586" t="s">
        <v>2416</v>
      </c>
    </row>
    <row r="587" spans="1:21" ht="12.75" x14ac:dyDescent="0.2">
      <c r="A587" s="1">
        <v>585</v>
      </c>
      <c r="B587" s="1">
        <v>579</v>
      </c>
      <c r="C587" s="1">
        <v>579</v>
      </c>
      <c r="D587" s="1">
        <v>220329</v>
      </c>
      <c r="E587" s="1" t="s">
        <v>2418</v>
      </c>
      <c r="F587" s="2" t="s">
        <v>2419</v>
      </c>
      <c r="G587" s="1" t="s">
        <v>2420</v>
      </c>
      <c r="H587" s="1" t="s">
        <v>2421</v>
      </c>
      <c r="I587" s="1" t="s">
        <v>2421</v>
      </c>
      <c r="J587" s="1" t="s">
        <v>133</v>
      </c>
      <c r="K587" s="1" t="s">
        <v>2422</v>
      </c>
      <c r="N587" s="1" t="s">
        <v>28</v>
      </c>
      <c r="O587" s="1" t="s">
        <v>22</v>
      </c>
      <c r="P587" s="12">
        <f t="shared" si="45"/>
        <v>1948</v>
      </c>
      <c r="Q587" s="12">
        <f t="shared" si="46"/>
        <v>63</v>
      </c>
      <c r="R587" s="12">
        <f t="shared" si="47"/>
        <v>21</v>
      </c>
      <c r="S587" s="12">
        <f t="shared" si="48"/>
        <v>92</v>
      </c>
      <c r="T587" s="12">
        <f t="shared" si="49"/>
        <v>289</v>
      </c>
      <c r="U587" t="s">
        <v>2421</v>
      </c>
    </row>
    <row r="588" spans="1:21" ht="12.75" x14ac:dyDescent="0.2">
      <c r="A588" s="1">
        <v>586</v>
      </c>
      <c r="B588" s="1">
        <v>580</v>
      </c>
      <c r="C588" s="1">
        <v>580</v>
      </c>
      <c r="D588" s="1">
        <v>220329</v>
      </c>
      <c r="E588" s="1" t="s">
        <v>2423</v>
      </c>
      <c r="F588" s="2" t="s">
        <v>2424</v>
      </c>
      <c r="G588" s="7">
        <v>44713</v>
      </c>
      <c r="H588" s="1" t="s">
        <v>2425</v>
      </c>
      <c r="I588" s="1" t="s">
        <v>2425</v>
      </c>
      <c r="J588" s="1" t="s">
        <v>17</v>
      </c>
      <c r="K588" s="1" t="s">
        <v>2426</v>
      </c>
      <c r="N588" s="1" t="s">
        <v>28</v>
      </c>
      <c r="O588" s="1" t="s">
        <v>22</v>
      </c>
      <c r="P588" s="12">
        <f t="shared" si="45"/>
        <v>755</v>
      </c>
      <c r="Q588" s="12">
        <f t="shared" si="46"/>
        <v>57</v>
      </c>
      <c r="R588" s="12">
        <f t="shared" si="47"/>
        <v>4</v>
      </c>
      <c r="S588" s="12">
        <f t="shared" si="48"/>
        <v>188</v>
      </c>
      <c r="T588" s="12">
        <f t="shared" si="49"/>
        <v>120</v>
      </c>
      <c r="U588" t="s">
        <v>2425</v>
      </c>
    </row>
    <row r="589" spans="1:21" ht="12.75" x14ac:dyDescent="0.2">
      <c r="A589" s="1">
        <v>587</v>
      </c>
      <c r="B589" s="1">
        <v>581</v>
      </c>
      <c r="C589" s="1">
        <v>581</v>
      </c>
      <c r="D589" s="1">
        <v>220329</v>
      </c>
      <c r="E589" s="1" t="s">
        <v>2427</v>
      </c>
      <c r="F589" s="2" t="s">
        <v>2428</v>
      </c>
      <c r="G589" s="7">
        <v>44712</v>
      </c>
      <c r="H589" s="1" t="s">
        <v>2429</v>
      </c>
      <c r="I589" s="1" t="s">
        <v>2429</v>
      </c>
      <c r="J589" s="1" t="s">
        <v>17</v>
      </c>
      <c r="K589" s="1" t="s">
        <v>2430</v>
      </c>
      <c r="N589" s="1" t="s">
        <v>28</v>
      </c>
      <c r="O589" s="1" t="s">
        <v>22</v>
      </c>
      <c r="P589" s="12">
        <f t="shared" si="45"/>
        <v>3963</v>
      </c>
      <c r="Q589" s="12">
        <f t="shared" si="46"/>
        <v>154</v>
      </c>
      <c r="R589" s="12">
        <f t="shared" si="47"/>
        <v>31</v>
      </c>
      <c r="S589" s="12">
        <f t="shared" si="48"/>
        <v>127</v>
      </c>
      <c r="T589" s="12">
        <f t="shared" si="49"/>
        <v>548</v>
      </c>
      <c r="U589" t="s">
        <v>2429</v>
      </c>
    </row>
    <row r="590" spans="1:21" ht="12.75" x14ac:dyDescent="0.2">
      <c r="A590" s="1">
        <v>588</v>
      </c>
      <c r="B590" s="1">
        <v>582</v>
      </c>
      <c r="C590" s="1">
        <v>582</v>
      </c>
      <c r="D590" s="1">
        <v>220329</v>
      </c>
      <c r="E590" s="1" t="s">
        <v>2431</v>
      </c>
      <c r="F590" s="2" t="s">
        <v>2432</v>
      </c>
      <c r="G590" s="7">
        <v>44743</v>
      </c>
      <c r="H590" s="1" t="s">
        <v>2433</v>
      </c>
      <c r="I590" s="1" t="s">
        <v>2433</v>
      </c>
      <c r="J590" s="1" t="s">
        <v>133</v>
      </c>
      <c r="K590" s="1" t="s">
        <v>2434</v>
      </c>
      <c r="N590" s="1" t="s">
        <v>28</v>
      </c>
      <c r="O590" s="1" t="s">
        <v>22</v>
      </c>
      <c r="P590" s="12">
        <f t="shared" si="45"/>
        <v>623</v>
      </c>
      <c r="Q590" s="12">
        <f t="shared" si="46"/>
        <v>67</v>
      </c>
      <c r="R590" s="12">
        <f t="shared" si="47"/>
        <v>5</v>
      </c>
      <c r="S590" s="12">
        <f t="shared" si="48"/>
        <v>124</v>
      </c>
      <c r="T590" s="12">
        <f t="shared" si="49"/>
        <v>86</v>
      </c>
      <c r="U590" t="s">
        <v>2433</v>
      </c>
    </row>
    <row r="591" spans="1:21" ht="12.75" x14ac:dyDescent="0.2">
      <c r="A591" s="1">
        <v>589</v>
      </c>
      <c r="B591" s="1">
        <v>583</v>
      </c>
      <c r="C591" s="1">
        <v>583</v>
      </c>
      <c r="D591" s="1">
        <v>220329</v>
      </c>
      <c r="E591" s="1" t="s">
        <v>2435</v>
      </c>
      <c r="F591" s="2" t="s">
        <v>2436</v>
      </c>
      <c r="G591" s="7">
        <v>44666</v>
      </c>
      <c r="H591" s="1" t="s">
        <v>2437</v>
      </c>
      <c r="I591" s="1" t="s">
        <v>2437</v>
      </c>
      <c r="J591" s="1" t="s">
        <v>894</v>
      </c>
      <c r="K591" s="1" t="s">
        <v>2438</v>
      </c>
      <c r="N591" s="1" t="s">
        <v>28</v>
      </c>
      <c r="O591" s="1" t="s">
        <v>22</v>
      </c>
      <c r="P591" s="12">
        <f t="shared" si="45"/>
        <v>2890</v>
      </c>
      <c r="Q591" s="12">
        <f t="shared" si="46"/>
        <v>23</v>
      </c>
      <c r="R591" s="12">
        <f t="shared" si="47"/>
        <v>28</v>
      </c>
      <c r="S591" s="12">
        <f t="shared" si="48"/>
        <v>103</v>
      </c>
      <c r="T591" s="12">
        <f t="shared" si="49"/>
        <v>436</v>
      </c>
      <c r="U591" t="s">
        <v>2437</v>
      </c>
    </row>
    <row r="592" spans="1:21" ht="12.75" x14ac:dyDescent="0.2">
      <c r="A592" s="1">
        <v>590</v>
      </c>
      <c r="B592" s="1">
        <v>584</v>
      </c>
      <c r="C592" s="1">
        <v>584</v>
      </c>
      <c r="D592" s="1">
        <v>220329</v>
      </c>
      <c r="E592" s="1" t="s">
        <v>2439</v>
      </c>
      <c r="F592" s="2" t="s">
        <v>2440</v>
      </c>
      <c r="G592" s="7">
        <v>44671</v>
      </c>
      <c r="H592" s="1" t="s">
        <v>2441</v>
      </c>
      <c r="I592" s="1" t="s">
        <v>2441</v>
      </c>
      <c r="J592" s="1" t="s">
        <v>37</v>
      </c>
      <c r="K592" s="1" t="s">
        <v>2442</v>
      </c>
      <c r="N592" s="1" t="s">
        <v>21</v>
      </c>
      <c r="O592" s="1" t="s">
        <v>22</v>
      </c>
      <c r="P592" s="12">
        <f t="shared" si="45"/>
        <v>6831</v>
      </c>
      <c r="Q592" s="12">
        <f t="shared" si="46"/>
        <v>17</v>
      </c>
      <c r="R592" s="12">
        <f t="shared" si="47"/>
        <v>63</v>
      </c>
      <c r="S592" s="12">
        <f t="shared" si="48"/>
        <v>108</v>
      </c>
      <c r="T592" s="12">
        <f t="shared" si="49"/>
        <v>1063</v>
      </c>
      <c r="U592" t="s">
        <v>2441</v>
      </c>
    </row>
    <row r="593" spans="1:21" ht="12.75" x14ac:dyDescent="0.2">
      <c r="A593" s="1">
        <v>591</v>
      </c>
      <c r="B593" s="1">
        <v>585</v>
      </c>
      <c r="C593" s="1">
        <v>585</v>
      </c>
      <c r="D593" s="1">
        <v>220329</v>
      </c>
      <c r="E593" s="1" t="s">
        <v>2443</v>
      </c>
      <c r="F593" s="2" t="s">
        <v>2444</v>
      </c>
      <c r="G593" s="7">
        <v>44659</v>
      </c>
      <c r="H593" s="1" t="s">
        <v>2445</v>
      </c>
      <c r="I593" s="1" t="s">
        <v>2445</v>
      </c>
      <c r="J593" s="1" t="s">
        <v>37</v>
      </c>
      <c r="K593" s="1" t="s">
        <v>2446</v>
      </c>
      <c r="N593" s="1" t="s">
        <v>21</v>
      </c>
      <c r="O593" s="1" t="s">
        <v>22</v>
      </c>
      <c r="P593" s="12">
        <f t="shared" si="45"/>
        <v>6671</v>
      </c>
      <c r="Q593" s="12">
        <f t="shared" si="46"/>
        <v>21</v>
      </c>
      <c r="R593" s="12">
        <f t="shared" si="47"/>
        <v>67</v>
      </c>
      <c r="S593" s="12">
        <f t="shared" si="48"/>
        <v>99</v>
      </c>
      <c r="T593" s="12">
        <f t="shared" si="49"/>
        <v>1036</v>
      </c>
      <c r="U593" t="s">
        <v>2445</v>
      </c>
    </row>
    <row r="594" spans="1:21" ht="12.75" x14ac:dyDescent="0.2">
      <c r="A594" s="1">
        <v>592</v>
      </c>
      <c r="B594" s="1">
        <v>586</v>
      </c>
      <c r="C594" s="1">
        <v>586</v>
      </c>
      <c r="D594" s="1">
        <v>220329</v>
      </c>
      <c r="E594" s="1" t="s">
        <v>2447</v>
      </c>
      <c r="F594" s="2" t="s">
        <v>2448</v>
      </c>
      <c r="G594" s="7">
        <v>44666</v>
      </c>
      <c r="H594" s="1" t="s">
        <v>2449</v>
      </c>
      <c r="I594" s="1" t="s">
        <v>2449</v>
      </c>
      <c r="J594" s="1" t="s">
        <v>17</v>
      </c>
      <c r="K594" s="1" t="s">
        <v>2450</v>
      </c>
      <c r="N594" s="1" t="s">
        <v>28</v>
      </c>
      <c r="O594" s="1" t="s">
        <v>22</v>
      </c>
      <c r="P594" s="12">
        <f t="shared" si="45"/>
        <v>8243</v>
      </c>
      <c r="Q594" s="12">
        <f t="shared" si="46"/>
        <v>63</v>
      </c>
      <c r="R594" s="12">
        <f t="shared" si="47"/>
        <v>106</v>
      </c>
      <c r="S594" s="12">
        <f t="shared" si="48"/>
        <v>77</v>
      </c>
      <c r="T594" s="12">
        <f t="shared" si="49"/>
        <v>1119</v>
      </c>
      <c r="U594" t="s">
        <v>2449</v>
      </c>
    </row>
    <row r="595" spans="1:21" ht="12.75" x14ac:dyDescent="0.2">
      <c r="A595" s="1">
        <v>593</v>
      </c>
      <c r="B595" s="1">
        <v>587</v>
      </c>
      <c r="C595" s="1">
        <v>587</v>
      </c>
      <c r="D595" s="1">
        <v>220329</v>
      </c>
      <c r="E595" s="1" t="s">
        <v>2451</v>
      </c>
      <c r="F595" s="2" t="s">
        <v>2452</v>
      </c>
      <c r="G595" s="7">
        <v>44681</v>
      </c>
      <c r="H595" s="1" t="s">
        <v>2453</v>
      </c>
      <c r="I595" s="1" t="s">
        <v>2453</v>
      </c>
      <c r="J595" s="1" t="s">
        <v>133</v>
      </c>
      <c r="K595" s="1" t="s">
        <v>2454</v>
      </c>
      <c r="N595" s="1" t="s">
        <v>28</v>
      </c>
      <c r="O595" s="1" t="s">
        <v>22</v>
      </c>
      <c r="P595" s="12">
        <f t="shared" si="45"/>
        <v>1454</v>
      </c>
      <c r="Q595" s="12">
        <f t="shared" si="46"/>
        <v>30</v>
      </c>
      <c r="R595" s="12">
        <f t="shared" si="47"/>
        <v>12</v>
      </c>
      <c r="S595" s="12">
        <f t="shared" si="48"/>
        <v>121</v>
      </c>
      <c r="T595" s="12">
        <f t="shared" si="49"/>
        <v>209</v>
      </c>
      <c r="U595" t="s">
        <v>2453</v>
      </c>
    </row>
    <row r="596" spans="1:21" ht="12.75" x14ac:dyDescent="0.2">
      <c r="A596" s="1">
        <v>594</v>
      </c>
      <c r="B596" s="1">
        <v>588</v>
      </c>
      <c r="C596" s="1">
        <v>588</v>
      </c>
      <c r="D596" s="1">
        <v>220329</v>
      </c>
      <c r="E596" s="1" t="s">
        <v>2455</v>
      </c>
      <c r="F596" s="2" t="s">
        <v>2456</v>
      </c>
      <c r="G596" s="7">
        <v>44681</v>
      </c>
      <c r="H596" s="1" t="s">
        <v>2457</v>
      </c>
      <c r="I596" s="1" t="s">
        <v>2457</v>
      </c>
      <c r="J596" s="1" t="s">
        <v>133</v>
      </c>
      <c r="K596" s="1" t="s">
        <v>2458</v>
      </c>
      <c r="N596" s="1" t="s">
        <v>28</v>
      </c>
      <c r="O596" s="1" t="s">
        <v>22</v>
      </c>
      <c r="P596" s="12">
        <f t="shared" si="45"/>
        <v>468</v>
      </c>
      <c r="Q596" s="12">
        <f t="shared" si="46"/>
        <v>31</v>
      </c>
      <c r="R596" s="12">
        <f t="shared" si="47"/>
        <v>2</v>
      </c>
      <c r="S596" s="12">
        <f t="shared" si="48"/>
        <v>234</v>
      </c>
      <c r="T596" s="12">
        <f t="shared" si="49"/>
        <v>69</v>
      </c>
      <c r="U596" t="s">
        <v>2457</v>
      </c>
    </row>
    <row r="597" spans="1:21" ht="12.75" x14ac:dyDescent="0.2">
      <c r="A597" s="1">
        <v>595</v>
      </c>
      <c r="B597" s="1">
        <v>589</v>
      </c>
      <c r="C597" s="1">
        <v>589</v>
      </c>
      <c r="D597" s="1">
        <v>220329</v>
      </c>
      <c r="E597" s="1" t="s">
        <v>2459</v>
      </c>
      <c r="F597" s="2" t="s">
        <v>2460</v>
      </c>
      <c r="G597" s="7">
        <v>44665</v>
      </c>
      <c r="H597" s="1" t="s">
        <v>2461</v>
      </c>
      <c r="I597" s="1" t="s">
        <v>2461</v>
      </c>
      <c r="J597" s="1" t="s">
        <v>37</v>
      </c>
      <c r="K597" s="1" t="s">
        <v>2462</v>
      </c>
      <c r="N597" s="1" t="s">
        <v>21</v>
      </c>
      <c r="O597" s="1" t="s">
        <v>22</v>
      </c>
      <c r="P597" s="12">
        <f t="shared" si="45"/>
        <v>7289</v>
      </c>
      <c r="Q597" s="12">
        <f t="shared" si="46"/>
        <v>15</v>
      </c>
      <c r="R597" s="12">
        <f t="shared" si="47"/>
        <v>85</v>
      </c>
      <c r="S597" s="12">
        <f t="shared" si="48"/>
        <v>85</v>
      </c>
      <c r="T597" s="12">
        <f t="shared" si="49"/>
        <v>1138</v>
      </c>
      <c r="U597" t="s">
        <v>2461</v>
      </c>
    </row>
    <row r="598" spans="1:21" ht="12.75" x14ac:dyDescent="0.2">
      <c r="A598" s="1">
        <v>596</v>
      </c>
      <c r="B598" s="1">
        <v>590</v>
      </c>
      <c r="C598" s="1">
        <v>590</v>
      </c>
      <c r="D598" s="1">
        <v>220329</v>
      </c>
      <c r="E598" s="1" t="s">
        <v>2463</v>
      </c>
      <c r="F598" s="2" t="s">
        <v>2464</v>
      </c>
      <c r="G598" s="7">
        <v>44712</v>
      </c>
      <c r="H598" s="1" t="s">
        <v>2465</v>
      </c>
      <c r="I598" s="1" t="s">
        <v>2465</v>
      </c>
      <c r="J598" s="1" t="s">
        <v>17</v>
      </c>
      <c r="K598" s="1" t="s">
        <v>2466</v>
      </c>
      <c r="N598" s="1" t="s">
        <v>28</v>
      </c>
      <c r="O598" s="1" t="s">
        <v>22</v>
      </c>
      <c r="P598" s="12">
        <f t="shared" si="45"/>
        <v>3548</v>
      </c>
      <c r="Q598" s="12">
        <f t="shared" si="46"/>
        <v>103</v>
      </c>
      <c r="R598" s="12">
        <f t="shared" si="47"/>
        <v>25</v>
      </c>
      <c r="S598" s="12">
        <f t="shared" si="48"/>
        <v>141</v>
      </c>
      <c r="T598" s="12">
        <f t="shared" si="49"/>
        <v>504</v>
      </c>
      <c r="U598" t="s">
        <v>2465</v>
      </c>
    </row>
    <row r="599" spans="1:21" ht="12.75" x14ac:dyDescent="0.2">
      <c r="A599" s="1">
        <v>597</v>
      </c>
      <c r="B599" s="1">
        <v>591</v>
      </c>
      <c r="C599" s="1">
        <v>591</v>
      </c>
      <c r="D599" s="1">
        <v>220329</v>
      </c>
      <c r="E599" s="1" t="s">
        <v>2467</v>
      </c>
      <c r="F599" s="2" t="s">
        <v>2468</v>
      </c>
      <c r="G599" s="7">
        <v>44681</v>
      </c>
      <c r="H599" s="1" t="s">
        <v>2469</v>
      </c>
      <c r="I599" s="1" t="s">
        <v>2469</v>
      </c>
      <c r="J599" s="1" t="s">
        <v>17</v>
      </c>
      <c r="K599" s="1" t="s">
        <v>2470</v>
      </c>
      <c r="N599" s="1" t="s">
        <v>28</v>
      </c>
      <c r="O599" s="1" t="s">
        <v>22</v>
      </c>
      <c r="P599" s="12">
        <f t="shared" si="45"/>
        <v>3453</v>
      </c>
      <c r="Q599" s="12">
        <f t="shared" si="46"/>
        <v>6</v>
      </c>
      <c r="R599" s="12">
        <f t="shared" si="47"/>
        <v>30</v>
      </c>
      <c r="S599" s="12">
        <f t="shared" si="48"/>
        <v>115</v>
      </c>
      <c r="T599" s="12">
        <f t="shared" si="49"/>
        <v>474</v>
      </c>
      <c r="U599" t="s">
        <v>2469</v>
      </c>
    </row>
    <row r="600" spans="1:21" ht="12.75" x14ac:dyDescent="0.2">
      <c r="A600" s="1">
        <v>598</v>
      </c>
      <c r="B600" s="1">
        <v>592</v>
      </c>
      <c r="C600" s="1">
        <v>592</v>
      </c>
      <c r="D600" s="1">
        <v>220329</v>
      </c>
      <c r="E600" s="1" t="s">
        <v>2471</v>
      </c>
      <c r="F600" s="2" t="s">
        <v>2472</v>
      </c>
      <c r="G600" s="7">
        <v>44667</v>
      </c>
      <c r="H600" s="1" t="s">
        <v>2473</v>
      </c>
      <c r="I600" s="1" t="s">
        <v>2473</v>
      </c>
      <c r="J600" s="1" t="s">
        <v>17</v>
      </c>
      <c r="K600" s="1" t="s">
        <v>2474</v>
      </c>
      <c r="N600" s="1" t="s">
        <v>28</v>
      </c>
      <c r="O600" s="1" t="s">
        <v>22</v>
      </c>
      <c r="P600" s="12">
        <f t="shared" si="45"/>
        <v>1007</v>
      </c>
      <c r="Q600" s="12">
        <f t="shared" si="46"/>
        <v>54</v>
      </c>
      <c r="R600" s="12">
        <f t="shared" si="47"/>
        <v>9</v>
      </c>
      <c r="S600" s="12">
        <f t="shared" si="48"/>
        <v>111</v>
      </c>
      <c r="T600" s="12">
        <f t="shared" si="49"/>
        <v>160</v>
      </c>
      <c r="U600" t="s">
        <v>2473</v>
      </c>
    </row>
    <row r="601" spans="1:21" ht="12.75" x14ac:dyDescent="0.2">
      <c r="A601" s="1">
        <v>599</v>
      </c>
      <c r="B601" s="1">
        <v>593</v>
      </c>
      <c r="C601" s="1">
        <v>593</v>
      </c>
      <c r="D601" s="1">
        <v>220329</v>
      </c>
      <c r="E601" s="1" t="s">
        <v>2475</v>
      </c>
      <c r="F601" s="2" t="s">
        <v>2476</v>
      </c>
      <c r="G601" s="7">
        <v>44653</v>
      </c>
      <c r="H601" s="1" t="s">
        <v>2477</v>
      </c>
      <c r="I601" s="1" t="s">
        <v>2477</v>
      </c>
      <c r="J601" s="1" t="s">
        <v>37</v>
      </c>
      <c r="K601" s="1" t="s">
        <v>2478</v>
      </c>
      <c r="N601" s="1" t="s">
        <v>28</v>
      </c>
      <c r="O601" s="1" t="s">
        <v>22</v>
      </c>
      <c r="P601" s="12">
        <f t="shared" si="45"/>
        <v>4605</v>
      </c>
      <c r="Q601" s="12">
        <f t="shared" si="46"/>
        <v>65</v>
      </c>
      <c r="R601" s="12">
        <f t="shared" si="47"/>
        <v>32</v>
      </c>
      <c r="S601" s="12">
        <f t="shared" si="48"/>
        <v>143</v>
      </c>
      <c r="T601" s="12">
        <f t="shared" si="49"/>
        <v>630</v>
      </c>
      <c r="U601" t="s">
        <v>2477</v>
      </c>
    </row>
    <row r="602" spans="1:21" ht="12.75" x14ac:dyDescent="0.2">
      <c r="A602" s="1">
        <v>600</v>
      </c>
      <c r="B602" s="1">
        <v>594</v>
      </c>
      <c r="C602" s="1">
        <v>594</v>
      </c>
      <c r="D602" s="1">
        <v>220329</v>
      </c>
      <c r="E602" s="1" t="s">
        <v>2479</v>
      </c>
      <c r="F602" s="2" t="s">
        <v>2480</v>
      </c>
      <c r="G602" s="7">
        <v>44727</v>
      </c>
      <c r="H602" s="1" t="s">
        <v>2481</v>
      </c>
      <c r="I602" s="1" t="s">
        <v>2481</v>
      </c>
      <c r="J602" s="1" t="s">
        <v>37</v>
      </c>
      <c r="K602" s="1" t="s">
        <v>2482</v>
      </c>
      <c r="N602" s="1" t="s">
        <v>28</v>
      </c>
      <c r="O602" s="1" t="s">
        <v>22</v>
      </c>
      <c r="P602" s="12">
        <f t="shared" si="45"/>
        <v>4802</v>
      </c>
      <c r="Q602" s="12">
        <f t="shared" si="46"/>
        <v>72</v>
      </c>
      <c r="R602" s="12">
        <f t="shared" si="47"/>
        <v>31</v>
      </c>
      <c r="S602" s="12">
        <f t="shared" si="48"/>
        <v>154</v>
      </c>
      <c r="T602" s="12">
        <f t="shared" si="49"/>
        <v>716</v>
      </c>
      <c r="U602" t="s">
        <v>2481</v>
      </c>
    </row>
    <row r="603" spans="1:21" ht="12.75" x14ac:dyDescent="0.2">
      <c r="A603" s="1">
        <v>601</v>
      </c>
      <c r="B603" s="1">
        <v>595</v>
      </c>
      <c r="C603" s="1">
        <v>595</v>
      </c>
      <c r="D603" s="1">
        <v>220329</v>
      </c>
      <c r="E603" s="1" t="s">
        <v>2483</v>
      </c>
      <c r="F603" s="2" t="s">
        <v>2484</v>
      </c>
      <c r="G603" s="7">
        <v>44669</v>
      </c>
      <c r="H603" s="1" t="s">
        <v>2485</v>
      </c>
      <c r="I603" s="1" t="s">
        <v>2485</v>
      </c>
      <c r="J603" s="1" t="s">
        <v>894</v>
      </c>
      <c r="K603" s="1" t="s">
        <v>2486</v>
      </c>
      <c r="N603" s="1" t="s">
        <v>28</v>
      </c>
      <c r="O603" s="1" t="s">
        <v>22</v>
      </c>
      <c r="P603" s="12">
        <f t="shared" si="45"/>
        <v>1858</v>
      </c>
      <c r="Q603" s="12">
        <f t="shared" si="46"/>
        <v>105</v>
      </c>
      <c r="R603" s="12">
        <f t="shared" si="47"/>
        <v>17</v>
      </c>
      <c r="S603" s="12">
        <f t="shared" si="48"/>
        <v>109</v>
      </c>
      <c r="T603" s="12">
        <f t="shared" si="49"/>
        <v>255</v>
      </c>
      <c r="U603" t="s">
        <v>2485</v>
      </c>
    </row>
    <row r="604" spans="1:21" ht="12.75" x14ac:dyDescent="0.2">
      <c r="A604" s="1">
        <v>602</v>
      </c>
      <c r="B604" s="1">
        <v>596</v>
      </c>
      <c r="C604" s="1">
        <v>596</v>
      </c>
      <c r="D604" s="1">
        <v>220329</v>
      </c>
      <c r="E604" s="1" t="s">
        <v>2487</v>
      </c>
      <c r="F604" s="2" t="s">
        <v>2488</v>
      </c>
      <c r="G604" s="7">
        <v>44650</v>
      </c>
      <c r="H604" s="1" t="s">
        <v>2489</v>
      </c>
      <c r="I604" s="1" t="s">
        <v>2489</v>
      </c>
      <c r="J604" s="1" t="s">
        <v>37</v>
      </c>
      <c r="K604" s="1" t="s">
        <v>2490</v>
      </c>
      <c r="N604" s="1" t="s">
        <v>28</v>
      </c>
      <c r="O604" s="1" t="s">
        <v>22</v>
      </c>
      <c r="P604" s="12">
        <f t="shared" si="45"/>
        <v>4019</v>
      </c>
      <c r="Q604" s="12">
        <f t="shared" si="46"/>
        <v>74</v>
      </c>
      <c r="R604" s="12">
        <f t="shared" si="47"/>
        <v>30</v>
      </c>
      <c r="S604" s="12">
        <f t="shared" si="48"/>
        <v>133</v>
      </c>
      <c r="T604" s="12">
        <f t="shared" si="49"/>
        <v>545</v>
      </c>
      <c r="U604" t="s">
        <v>2489</v>
      </c>
    </row>
    <row r="605" spans="1:21" ht="12.75" x14ac:dyDescent="0.2">
      <c r="A605" s="1">
        <v>603</v>
      </c>
      <c r="B605" s="1">
        <v>597</v>
      </c>
      <c r="C605" s="1">
        <v>597</v>
      </c>
      <c r="D605" s="1">
        <v>220329</v>
      </c>
      <c r="E605" s="1" t="s">
        <v>2491</v>
      </c>
      <c r="F605" s="2" t="s">
        <v>2492</v>
      </c>
      <c r="G605" s="7">
        <v>44726</v>
      </c>
      <c r="H605" s="1" t="s">
        <v>2493</v>
      </c>
      <c r="I605" s="1" t="s">
        <v>2493</v>
      </c>
      <c r="J605" s="1" t="s">
        <v>17</v>
      </c>
      <c r="K605" s="1" t="s">
        <v>2494</v>
      </c>
      <c r="N605" s="1" t="s">
        <v>28</v>
      </c>
      <c r="O605" s="1" t="s">
        <v>22</v>
      </c>
      <c r="P605" s="12">
        <f t="shared" si="45"/>
        <v>884</v>
      </c>
      <c r="Q605" s="12">
        <f t="shared" si="46"/>
        <v>68</v>
      </c>
      <c r="R605" s="12">
        <f t="shared" si="47"/>
        <v>9</v>
      </c>
      <c r="S605" s="12">
        <f t="shared" si="48"/>
        <v>98</v>
      </c>
      <c r="T605" s="12">
        <f t="shared" si="49"/>
        <v>125</v>
      </c>
      <c r="U605" t="s">
        <v>2493</v>
      </c>
    </row>
    <row r="606" spans="1:21" ht="12.75" x14ac:dyDescent="0.2">
      <c r="A606" s="1">
        <v>604</v>
      </c>
      <c r="B606" s="1">
        <v>598</v>
      </c>
      <c r="C606" s="1">
        <v>598</v>
      </c>
      <c r="D606" s="1">
        <v>220329</v>
      </c>
      <c r="E606" s="1" t="s">
        <v>2495</v>
      </c>
      <c r="F606" s="2" t="s">
        <v>2496</v>
      </c>
      <c r="G606" s="7">
        <v>44773</v>
      </c>
      <c r="H606" s="1" t="s">
        <v>2497</v>
      </c>
      <c r="I606" s="1" t="s">
        <v>2497</v>
      </c>
      <c r="J606" s="1" t="s">
        <v>17</v>
      </c>
      <c r="K606" s="1" t="s">
        <v>2498</v>
      </c>
      <c r="N606" s="1" t="s">
        <v>28</v>
      </c>
      <c r="O606" s="1" t="s">
        <v>22</v>
      </c>
      <c r="P606" s="12">
        <f t="shared" si="45"/>
        <v>4454</v>
      </c>
      <c r="Q606" s="12">
        <f t="shared" si="46"/>
        <v>98</v>
      </c>
      <c r="R606" s="12">
        <f t="shared" si="47"/>
        <v>33</v>
      </c>
      <c r="S606" s="12">
        <f t="shared" si="48"/>
        <v>134</v>
      </c>
      <c r="T606" s="12">
        <f t="shared" si="49"/>
        <v>601</v>
      </c>
      <c r="U606" t="s">
        <v>2497</v>
      </c>
    </row>
    <row r="607" spans="1:21" ht="12.75" x14ac:dyDescent="0.2">
      <c r="A607" s="1">
        <v>605</v>
      </c>
      <c r="B607" s="1">
        <v>599</v>
      </c>
      <c r="C607" s="1">
        <v>599</v>
      </c>
      <c r="D607" s="1">
        <v>220329</v>
      </c>
      <c r="E607" s="1" t="s">
        <v>2499</v>
      </c>
      <c r="F607" s="2" t="s">
        <v>2500</v>
      </c>
      <c r="G607" s="7">
        <v>44773</v>
      </c>
      <c r="H607" s="1" t="s">
        <v>2501</v>
      </c>
      <c r="I607" s="1" t="s">
        <v>2501</v>
      </c>
      <c r="J607" s="1" t="s">
        <v>17</v>
      </c>
      <c r="K607" s="1" t="s">
        <v>2502</v>
      </c>
      <c r="N607" s="1" t="s">
        <v>28</v>
      </c>
      <c r="O607" s="1" t="s">
        <v>22</v>
      </c>
      <c r="P607" s="12">
        <f t="shared" si="45"/>
        <v>2298</v>
      </c>
      <c r="Q607" s="12">
        <f t="shared" si="46"/>
        <v>90</v>
      </c>
      <c r="R607" s="12">
        <f t="shared" si="47"/>
        <v>18</v>
      </c>
      <c r="S607" s="12">
        <f t="shared" si="48"/>
        <v>127</v>
      </c>
      <c r="T607" s="12">
        <f t="shared" si="49"/>
        <v>305</v>
      </c>
      <c r="U607" t="s">
        <v>2501</v>
      </c>
    </row>
    <row r="608" spans="1:21" ht="12.75" x14ac:dyDescent="0.2">
      <c r="A608" s="1">
        <v>606</v>
      </c>
      <c r="B608" s="1">
        <v>600</v>
      </c>
      <c r="C608" s="1">
        <v>600</v>
      </c>
      <c r="D608" s="1">
        <v>220329</v>
      </c>
      <c r="E608" s="1" t="s">
        <v>2503</v>
      </c>
      <c r="F608" s="2" t="s">
        <v>2504</v>
      </c>
      <c r="G608" s="1" t="s">
        <v>2505</v>
      </c>
      <c r="H608" s="1" t="s">
        <v>2506</v>
      </c>
      <c r="I608" s="1" t="s">
        <v>2506</v>
      </c>
      <c r="J608" s="1" t="s">
        <v>133</v>
      </c>
      <c r="K608" s="1" t="s">
        <v>2507</v>
      </c>
      <c r="N608" s="1" t="s">
        <v>28</v>
      </c>
      <c r="O608" s="1" t="s">
        <v>22</v>
      </c>
      <c r="P608" s="12">
        <f t="shared" si="45"/>
        <v>905</v>
      </c>
      <c r="Q608" s="12">
        <f t="shared" si="46"/>
        <v>83</v>
      </c>
      <c r="R608" s="12">
        <f t="shared" si="47"/>
        <v>5</v>
      </c>
      <c r="S608" s="12">
        <f t="shared" si="48"/>
        <v>181</v>
      </c>
      <c r="T608" s="12">
        <f t="shared" si="49"/>
        <v>124</v>
      </c>
      <c r="U608" t="s">
        <v>2506</v>
      </c>
    </row>
    <row r="609" spans="1:21" ht="12.75" x14ac:dyDescent="0.2">
      <c r="A609" s="1">
        <v>607</v>
      </c>
      <c r="B609" s="1">
        <v>601</v>
      </c>
      <c r="C609" s="1">
        <v>601</v>
      </c>
      <c r="D609" s="1">
        <v>220329</v>
      </c>
      <c r="E609" s="1" t="s">
        <v>2508</v>
      </c>
      <c r="F609" s="2" t="s">
        <v>2509</v>
      </c>
      <c r="G609" s="7">
        <v>44773</v>
      </c>
      <c r="H609" s="1" t="s">
        <v>2510</v>
      </c>
      <c r="I609" s="1" t="s">
        <v>2510</v>
      </c>
      <c r="J609" s="1" t="s">
        <v>17</v>
      </c>
      <c r="K609" s="1" t="s">
        <v>2511</v>
      </c>
      <c r="N609" s="1" t="s">
        <v>28</v>
      </c>
      <c r="O609" s="1" t="s">
        <v>22</v>
      </c>
      <c r="P609" s="12">
        <f t="shared" si="45"/>
        <v>3772</v>
      </c>
      <c r="Q609" s="12">
        <f t="shared" si="46"/>
        <v>62</v>
      </c>
      <c r="R609" s="12">
        <f t="shared" si="47"/>
        <v>44</v>
      </c>
      <c r="S609" s="12">
        <f t="shared" si="48"/>
        <v>85</v>
      </c>
      <c r="T609" s="12">
        <f t="shared" si="49"/>
        <v>493</v>
      </c>
      <c r="U609" t="s">
        <v>2510</v>
      </c>
    </row>
    <row r="610" spans="1:21" ht="12.75" x14ac:dyDescent="0.2">
      <c r="A610" s="1">
        <v>608</v>
      </c>
      <c r="B610" s="1">
        <v>602</v>
      </c>
      <c r="C610" s="1">
        <v>602</v>
      </c>
      <c r="D610" s="1">
        <v>220329</v>
      </c>
      <c r="E610" s="1" t="s">
        <v>2512</v>
      </c>
      <c r="F610" s="2" t="s">
        <v>2513</v>
      </c>
      <c r="G610" s="7">
        <v>44712</v>
      </c>
      <c r="H610" s="1" t="s">
        <v>2514</v>
      </c>
      <c r="I610" s="1" t="s">
        <v>2514</v>
      </c>
      <c r="J610" s="1" t="s">
        <v>133</v>
      </c>
      <c r="K610" s="1" t="s">
        <v>2515</v>
      </c>
      <c r="N610" s="1" t="s">
        <v>28</v>
      </c>
      <c r="O610" s="1" t="s">
        <v>22</v>
      </c>
      <c r="P610" s="12">
        <f t="shared" si="45"/>
        <v>4997</v>
      </c>
      <c r="Q610" s="12">
        <f t="shared" si="46"/>
        <v>34</v>
      </c>
      <c r="R610" s="12">
        <f t="shared" si="47"/>
        <v>38</v>
      </c>
      <c r="S610" s="12">
        <f t="shared" si="48"/>
        <v>131</v>
      </c>
      <c r="T610" s="12">
        <f t="shared" si="49"/>
        <v>763</v>
      </c>
      <c r="U610" t="s">
        <v>2514</v>
      </c>
    </row>
    <row r="611" spans="1:21" ht="12.75" x14ac:dyDescent="0.2">
      <c r="A611" s="1">
        <v>609</v>
      </c>
      <c r="B611" s="1">
        <v>603</v>
      </c>
      <c r="C611" s="1">
        <v>603</v>
      </c>
      <c r="D611" s="1">
        <v>220329</v>
      </c>
      <c r="E611" s="1" t="s">
        <v>2516</v>
      </c>
      <c r="F611" s="2" t="s">
        <v>2517</v>
      </c>
      <c r="G611" s="7">
        <v>44651</v>
      </c>
      <c r="H611" s="1" t="s">
        <v>2518</v>
      </c>
      <c r="I611" s="1" t="s">
        <v>2518</v>
      </c>
      <c r="J611" s="1" t="s">
        <v>37</v>
      </c>
      <c r="K611" s="1" t="s">
        <v>2519</v>
      </c>
      <c r="N611" s="1" t="s">
        <v>28</v>
      </c>
      <c r="O611" s="1" t="s">
        <v>22</v>
      </c>
      <c r="P611" s="12">
        <f t="shared" si="45"/>
        <v>1187</v>
      </c>
      <c r="Q611" s="12">
        <f t="shared" si="46"/>
        <v>28</v>
      </c>
      <c r="R611" s="12">
        <f t="shared" si="47"/>
        <v>17</v>
      </c>
      <c r="S611" s="12">
        <f t="shared" si="48"/>
        <v>69</v>
      </c>
      <c r="T611" s="12">
        <f t="shared" si="49"/>
        <v>191</v>
      </c>
      <c r="U611" t="s">
        <v>2518</v>
      </c>
    </row>
    <row r="612" spans="1:21" ht="12.75" x14ac:dyDescent="0.2">
      <c r="A612" s="1">
        <v>610</v>
      </c>
      <c r="B612" s="1">
        <v>604</v>
      </c>
      <c r="C612" s="1">
        <v>604</v>
      </c>
      <c r="D612" s="1">
        <v>220329</v>
      </c>
      <c r="E612" s="1" t="s">
        <v>2520</v>
      </c>
      <c r="F612" s="2" t="s">
        <v>2521</v>
      </c>
      <c r="G612" s="1" t="s">
        <v>2522</v>
      </c>
      <c r="H612" s="1" t="s">
        <v>2523</v>
      </c>
      <c r="I612" s="1" t="s">
        <v>2523</v>
      </c>
      <c r="J612" s="1" t="s">
        <v>17</v>
      </c>
      <c r="K612" s="1" t="s">
        <v>2524</v>
      </c>
      <c r="N612" s="1" t="s">
        <v>28</v>
      </c>
      <c r="O612" s="1" t="s">
        <v>22</v>
      </c>
      <c r="P612" s="12">
        <f t="shared" si="45"/>
        <v>631</v>
      </c>
      <c r="Q612" s="12">
        <f t="shared" si="46"/>
        <v>66</v>
      </c>
      <c r="R612" s="12">
        <f t="shared" si="47"/>
        <v>7</v>
      </c>
      <c r="S612" s="12">
        <f t="shared" si="48"/>
        <v>90</v>
      </c>
      <c r="T612" s="12">
        <f t="shared" si="49"/>
        <v>89</v>
      </c>
      <c r="U612" t="s">
        <v>2523</v>
      </c>
    </row>
    <row r="613" spans="1:21" ht="12.75" x14ac:dyDescent="0.2">
      <c r="A613" s="1">
        <v>611</v>
      </c>
      <c r="B613" s="1">
        <v>605</v>
      </c>
      <c r="C613" s="1">
        <v>605</v>
      </c>
      <c r="D613" s="1">
        <v>220329</v>
      </c>
      <c r="E613" s="1" t="s">
        <v>2525</v>
      </c>
      <c r="F613" s="2" t="s">
        <v>2526</v>
      </c>
      <c r="G613" s="7">
        <v>44666</v>
      </c>
      <c r="H613" s="1" t="s">
        <v>2527</v>
      </c>
      <c r="I613" s="1" t="s">
        <v>2527</v>
      </c>
      <c r="J613" s="1" t="s">
        <v>133</v>
      </c>
      <c r="K613" s="1" t="s">
        <v>2528</v>
      </c>
      <c r="N613" s="1" t="s">
        <v>28</v>
      </c>
      <c r="O613" s="1" t="s">
        <v>22</v>
      </c>
      <c r="P613" s="12">
        <f t="shared" si="45"/>
        <v>4869</v>
      </c>
      <c r="Q613" s="12">
        <f t="shared" si="46"/>
        <v>80</v>
      </c>
      <c r="R613" s="12">
        <f t="shared" si="47"/>
        <v>51</v>
      </c>
      <c r="S613" s="12">
        <f t="shared" si="48"/>
        <v>95</v>
      </c>
      <c r="T613" s="12">
        <f t="shared" si="49"/>
        <v>681</v>
      </c>
      <c r="U613" t="s">
        <v>2527</v>
      </c>
    </row>
    <row r="614" spans="1:21" ht="12.75" x14ac:dyDescent="0.2">
      <c r="A614" s="1">
        <v>612</v>
      </c>
      <c r="B614" s="1">
        <v>606</v>
      </c>
      <c r="C614" s="1">
        <v>606</v>
      </c>
      <c r="D614" s="1">
        <v>220329</v>
      </c>
      <c r="E614" s="1" t="s">
        <v>2529</v>
      </c>
      <c r="F614" s="2" t="s">
        <v>2530</v>
      </c>
      <c r="G614" s="7">
        <v>44712</v>
      </c>
      <c r="H614" s="1" t="s">
        <v>2531</v>
      </c>
      <c r="I614" s="1" t="s">
        <v>2531</v>
      </c>
      <c r="J614" s="1" t="s">
        <v>17</v>
      </c>
      <c r="K614" s="1" t="s">
        <v>2532</v>
      </c>
      <c r="N614" s="1" t="s">
        <v>28</v>
      </c>
      <c r="O614" s="1" t="s">
        <v>22</v>
      </c>
      <c r="P614" s="12">
        <f t="shared" si="45"/>
        <v>953</v>
      </c>
      <c r="Q614" s="12">
        <f t="shared" si="46"/>
        <v>60</v>
      </c>
      <c r="R614" s="12">
        <f t="shared" si="47"/>
        <v>11</v>
      </c>
      <c r="S614" s="12">
        <f t="shared" si="48"/>
        <v>86</v>
      </c>
      <c r="T614" s="12">
        <f t="shared" si="49"/>
        <v>143</v>
      </c>
      <c r="U614" t="s">
        <v>2531</v>
      </c>
    </row>
    <row r="615" spans="1:21" ht="12.75" x14ac:dyDescent="0.2">
      <c r="A615" s="1">
        <v>613</v>
      </c>
      <c r="B615" s="1">
        <v>607</v>
      </c>
      <c r="C615" s="1">
        <v>607</v>
      </c>
      <c r="D615" s="1">
        <v>220329</v>
      </c>
      <c r="E615" s="1" t="s">
        <v>2533</v>
      </c>
      <c r="F615" s="2" t="s">
        <v>2534</v>
      </c>
      <c r="G615" s="1" t="s">
        <v>2535</v>
      </c>
      <c r="H615" s="1" t="s">
        <v>2536</v>
      </c>
      <c r="I615" s="1" t="s">
        <v>2536</v>
      </c>
      <c r="J615" s="1" t="s">
        <v>133</v>
      </c>
      <c r="K615" s="1" t="s">
        <v>2537</v>
      </c>
      <c r="N615" s="1" t="s">
        <v>28</v>
      </c>
      <c r="O615" s="1" t="s">
        <v>22</v>
      </c>
      <c r="P615" s="12">
        <f t="shared" si="45"/>
        <v>1670</v>
      </c>
      <c r="Q615" s="12">
        <f t="shared" si="46"/>
        <v>176</v>
      </c>
      <c r="R615" s="12">
        <f t="shared" si="47"/>
        <v>12</v>
      </c>
      <c r="S615" s="12">
        <f t="shared" si="48"/>
        <v>139</v>
      </c>
      <c r="T615" s="12">
        <f t="shared" si="49"/>
        <v>232</v>
      </c>
      <c r="U615" t="s">
        <v>2536</v>
      </c>
    </row>
    <row r="616" spans="1:21" ht="12.75" x14ac:dyDescent="0.2">
      <c r="A616" s="1">
        <v>614</v>
      </c>
      <c r="B616" s="1">
        <v>608</v>
      </c>
      <c r="C616" s="1">
        <v>608</v>
      </c>
      <c r="D616" s="1">
        <v>220329</v>
      </c>
      <c r="E616" s="1" t="s">
        <v>2538</v>
      </c>
      <c r="F616" s="2" t="s">
        <v>2539</v>
      </c>
      <c r="G616" s="1" t="s">
        <v>2535</v>
      </c>
      <c r="H616" s="1" t="s">
        <v>2540</v>
      </c>
      <c r="I616" s="1" t="s">
        <v>2540</v>
      </c>
      <c r="J616" s="1" t="s">
        <v>17</v>
      </c>
      <c r="K616" s="1" t="s">
        <v>2541</v>
      </c>
      <c r="N616" s="1" t="s">
        <v>28</v>
      </c>
      <c r="O616" s="1" t="s">
        <v>22</v>
      </c>
      <c r="P616" s="12">
        <f t="shared" si="45"/>
        <v>1218</v>
      </c>
      <c r="Q616" s="12">
        <f t="shared" si="46"/>
        <v>41</v>
      </c>
      <c r="R616" s="12">
        <f t="shared" si="47"/>
        <v>7</v>
      </c>
      <c r="S616" s="12">
        <f t="shared" si="48"/>
        <v>174</v>
      </c>
      <c r="T616" s="12">
        <f t="shared" si="49"/>
        <v>204</v>
      </c>
      <c r="U616" t="s">
        <v>2540</v>
      </c>
    </row>
    <row r="617" spans="1:21" ht="12.75" x14ac:dyDescent="0.2">
      <c r="A617" s="1">
        <v>615</v>
      </c>
      <c r="B617" s="1">
        <v>609</v>
      </c>
      <c r="C617" s="1">
        <v>609</v>
      </c>
      <c r="D617" s="1">
        <v>220329</v>
      </c>
      <c r="E617" s="1" t="s">
        <v>2542</v>
      </c>
      <c r="F617" s="2" t="s">
        <v>2543</v>
      </c>
      <c r="G617" s="1" t="s">
        <v>2535</v>
      </c>
      <c r="H617" s="1" t="s">
        <v>2544</v>
      </c>
      <c r="I617" s="1" t="s">
        <v>2544</v>
      </c>
      <c r="J617" s="1" t="s">
        <v>133</v>
      </c>
      <c r="K617" s="1" t="s">
        <v>2545</v>
      </c>
      <c r="N617" s="1" t="s">
        <v>28</v>
      </c>
      <c r="O617" s="1" t="s">
        <v>22</v>
      </c>
      <c r="P617" s="12">
        <f t="shared" si="45"/>
        <v>217</v>
      </c>
      <c r="Q617" s="12">
        <f t="shared" si="46"/>
        <v>20</v>
      </c>
      <c r="R617" s="12">
        <f t="shared" si="47"/>
        <v>1</v>
      </c>
      <c r="S617" s="12">
        <f t="shared" si="48"/>
        <v>217</v>
      </c>
      <c r="T617" s="12">
        <f t="shared" si="49"/>
        <v>36</v>
      </c>
      <c r="U617" t="s">
        <v>2544</v>
      </c>
    </row>
    <row r="618" spans="1:21" ht="12.75" x14ac:dyDescent="0.2">
      <c r="A618" s="1">
        <v>616</v>
      </c>
      <c r="B618" s="1">
        <v>610</v>
      </c>
      <c r="C618" s="1">
        <v>610</v>
      </c>
      <c r="D618" s="1">
        <v>220329</v>
      </c>
      <c r="E618" s="1" t="s">
        <v>2546</v>
      </c>
      <c r="F618" s="2" t="s">
        <v>2547</v>
      </c>
      <c r="G618" s="1" t="s">
        <v>2535</v>
      </c>
      <c r="H618" s="1" t="s">
        <v>2548</v>
      </c>
      <c r="I618" s="1" t="s">
        <v>2548</v>
      </c>
      <c r="J618" s="1" t="s">
        <v>17</v>
      </c>
      <c r="K618" s="1" t="s">
        <v>2549</v>
      </c>
      <c r="N618" s="1" t="s">
        <v>28</v>
      </c>
      <c r="O618" s="1" t="s">
        <v>22</v>
      </c>
      <c r="P618" s="12">
        <f t="shared" si="45"/>
        <v>589</v>
      </c>
      <c r="Q618" s="12">
        <f t="shared" si="46"/>
        <v>6</v>
      </c>
      <c r="R618" s="12">
        <f t="shared" si="47"/>
        <v>4</v>
      </c>
      <c r="S618" s="12">
        <f t="shared" si="48"/>
        <v>147</v>
      </c>
      <c r="T618" s="12">
        <f t="shared" si="49"/>
        <v>88</v>
      </c>
      <c r="U618" t="s">
        <v>2548</v>
      </c>
    </row>
    <row r="619" spans="1:21" ht="12.75" x14ac:dyDescent="0.2">
      <c r="A619" s="1">
        <v>617</v>
      </c>
      <c r="B619" s="1">
        <v>611</v>
      </c>
      <c r="C619" s="1">
        <v>611</v>
      </c>
      <c r="D619" s="1">
        <v>220329</v>
      </c>
      <c r="E619" s="1" t="s">
        <v>2550</v>
      </c>
      <c r="F619" s="2" t="s">
        <v>2551</v>
      </c>
      <c r="G619" s="1" t="s">
        <v>2535</v>
      </c>
      <c r="H619" s="1" t="s">
        <v>2552</v>
      </c>
      <c r="I619" s="1" t="s">
        <v>2552</v>
      </c>
      <c r="J619" s="1" t="s">
        <v>17</v>
      </c>
      <c r="K619" s="1" t="s">
        <v>2553</v>
      </c>
      <c r="N619" s="1" t="s">
        <v>28</v>
      </c>
      <c r="O619" s="1" t="s">
        <v>22</v>
      </c>
      <c r="P619" s="12">
        <f t="shared" si="45"/>
        <v>1661</v>
      </c>
      <c r="Q619" s="12">
        <f t="shared" si="46"/>
        <v>17</v>
      </c>
      <c r="R619" s="12">
        <f t="shared" si="47"/>
        <v>7</v>
      </c>
      <c r="S619" s="12">
        <f t="shared" si="48"/>
        <v>237</v>
      </c>
      <c r="T619" s="12">
        <f t="shared" si="49"/>
        <v>236</v>
      </c>
      <c r="U619" t="s">
        <v>2552</v>
      </c>
    </row>
    <row r="620" spans="1:21" ht="12.75" x14ac:dyDescent="0.2">
      <c r="A620" s="1">
        <v>618</v>
      </c>
      <c r="B620" s="1">
        <v>612</v>
      </c>
      <c r="C620" s="1">
        <v>612</v>
      </c>
      <c r="D620" s="1">
        <v>220329</v>
      </c>
      <c r="E620" s="1" t="s">
        <v>2554</v>
      </c>
      <c r="F620" s="2" t="s">
        <v>2555</v>
      </c>
      <c r="G620" s="1" t="s">
        <v>2535</v>
      </c>
      <c r="H620" s="1" t="s">
        <v>2556</v>
      </c>
      <c r="I620" s="1" t="s">
        <v>2556</v>
      </c>
      <c r="J620" s="1" t="s">
        <v>17</v>
      </c>
      <c r="K620" s="1" t="s">
        <v>2557</v>
      </c>
      <c r="N620" s="1" t="s">
        <v>28</v>
      </c>
      <c r="O620" s="1" t="s">
        <v>22</v>
      </c>
      <c r="P620" s="12">
        <f t="shared" si="45"/>
        <v>595</v>
      </c>
      <c r="Q620" s="12">
        <f t="shared" si="46"/>
        <v>29</v>
      </c>
      <c r="R620" s="12">
        <f t="shared" si="47"/>
        <v>8</v>
      </c>
      <c r="S620" s="12">
        <f t="shared" si="48"/>
        <v>74</v>
      </c>
      <c r="T620" s="12">
        <f t="shared" si="49"/>
        <v>82</v>
      </c>
      <c r="U620" t="s">
        <v>2556</v>
      </c>
    </row>
    <row r="621" spans="1:21" ht="12.75" x14ac:dyDescent="0.2">
      <c r="A621" s="1">
        <v>619</v>
      </c>
      <c r="B621" s="1">
        <v>613</v>
      </c>
      <c r="C621" s="1">
        <v>613</v>
      </c>
      <c r="D621" s="1">
        <v>220329</v>
      </c>
      <c r="E621" s="1" t="s">
        <v>2558</v>
      </c>
      <c r="F621" s="2" t="s">
        <v>2559</v>
      </c>
      <c r="G621" s="1" t="s">
        <v>2535</v>
      </c>
      <c r="H621" s="1" t="s">
        <v>2560</v>
      </c>
      <c r="I621" s="1" t="s">
        <v>2560</v>
      </c>
      <c r="J621" s="1" t="s">
        <v>17</v>
      </c>
      <c r="K621" s="1" t="s">
        <v>2561</v>
      </c>
      <c r="N621" s="1" t="s">
        <v>28</v>
      </c>
      <c r="O621" s="1" t="s">
        <v>22</v>
      </c>
      <c r="P621" s="12">
        <f t="shared" si="45"/>
        <v>756</v>
      </c>
      <c r="Q621" s="12">
        <f t="shared" si="46"/>
        <v>25</v>
      </c>
      <c r="R621" s="12">
        <f t="shared" si="47"/>
        <v>7</v>
      </c>
      <c r="S621" s="12">
        <f t="shared" si="48"/>
        <v>108</v>
      </c>
      <c r="T621" s="12">
        <f t="shared" si="49"/>
        <v>110</v>
      </c>
      <c r="U621" t="s">
        <v>2560</v>
      </c>
    </row>
    <row r="622" spans="1:21" ht="12.75" x14ac:dyDescent="0.2">
      <c r="A622" s="1">
        <v>620</v>
      </c>
      <c r="B622" s="1">
        <v>614</v>
      </c>
      <c r="C622" s="1">
        <v>614</v>
      </c>
      <c r="D622" s="1">
        <v>220329</v>
      </c>
      <c r="E622" s="1" t="s">
        <v>2562</v>
      </c>
      <c r="F622" s="2" t="s">
        <v>2563</v>
      </c>
      <c r="G622" s="1" t="s">
        <v>2535</v>
      </c>
      <c r="H622" s="1" t="s">
        <v>2564</v>
      </c>
      <c r="I622" s="1" t="s">
        <v>2564</v>
      </c>
      <c r="J622" s="1" t="s">
        <v>133</v>
      </c>
      <c r="K622" s="1" t="s">
        <v>2565</v>
      </c>
      <c r="N622" s="1" t="s">
        <v>28</v>
      </c>
      <c r="O622" s="1" t="s">
        <v>22</v>
      </c>
      <c r="P622" s="12">
        <f t="shared" si="45"/>
        <v>434</v>
      </c>
      <c r="Q622" s="12">
        <f t="shared" si="46"/>
        <v>17</v>
      </c>
      <c r="R622" s="12">
        <f t="shared" si="47"/>
        <v>3</v>
      </c>
      <c r="S622" s="12">
        <f t="shared" si="48"/>
        <v>144</v>
      </c>
      <c r="T622" s="12">
        <f t="shared" si="49"/>
        <v>62</v>
      </c>
      <c r="U622" t="s">
        <v>2564</v>
      </c>
    </row>
    <row r="623" spans="1:21" ht="12.75" x14ac:dyDescent="0.2">
      <c r="A623" s="1">
        <v>621</v>
      </c>
      <c r="B623" s="1">
        <v>615</v>
      </c>
      <c r="C623" s="1">
        <v>615</v>
      </c>
      <c r="D623" s="1">
        <v>220329</v>
      </c>
      <c r="E623" s="1" t="s">
        <v>2566</v>
      </c>
      <c r="F623" s="2" t="s">
        <v>2567</v>
      </c>
      <c r="G623" s="1" t="s">
        <v>2535</v>
      </c>
      <c r="H623" s="1" t="s">
        <v>2568</v>
      </c>
      <c r="I623" s="1" t="s">
        <v>2568</v>
      </c>
      <c r="J623" s="1" t="s">
        <v>37</v>
      </c>
      <c r="K623" s="1" t="s">
        <v>2569</v>
      </c>
      <c r="N623" s="1" t="s">
        <v>28</v>
      </c>
      <c r="O623" s="1" t="s">
        <v>22</v>
      </c>
      <c r="P623" s="12">
        <f t="shared" si="45"/>
        <v>2003</v>
      </c>
      <c r="Q623" s="12">
        <f t="shared" si="46"/>
        <v>17</v>
      </c>
      <c r="R623" s="12">
        <f t="shared" si="47"/>
        <v>12</v>
      </c>
      <c r="S623" s="12">
        <f t="shared" si="48"/>
        <v>166</v>
      </c>
      <c r="T623" s="12">
        <f t="shared" si="49"/>
        <v>289</v>
      </c>
      <c r="U623" t="s">
        <v>2568</v>
      </c>
    </row>
    <row r="624" spans="1:21" ht="12.75" x14ac:dyDescent="0.2">
      <c r="A624" s="1">
        <v>622</v>
      </c>
      <c r="B624" s="1">
        <v>616</v>
      </c>
      <c r="C624" s="1">
        <v>616</v>
      </c>
      <c r="D624" s="1">
        <v>220329</v>
      </c>
      <c r="E624" s="1" t="s">
        <v>2570</v>
      </c>
      <c r="F624" s="2" t="s">
        <v>2571</v>
      </c>
      <c r="G624" s="1" t="s">
        <v>2535</v>
      </c>
      <c r="H624" s="1" t="s">
        <v>2572</v>
      </c>
      <c r="I624" s="1" t="s">
        <v>2572</v>
      </c>
      <c r="J624" s="1" t="s">
        <v>17</v>
      </c>
      <c r="K624" s="1" t="s">
        <v>2573</v>
      </c>
      <c r="N624" s="1" t="s">
        <v>28</v>
      </c>
      <c r="O624" s="1" t="s">
        <v>22</v>
      </c>
      <c r="P624" s="12">
        <f t="shared" si="45"/>
        <v>847</v>
      </c>
      <c r="Q624" s="12">
        <f t="shared" si="46"/>
        <v>43</v>
      </c>
      <c r="R624" s="12">
        <f t="shared" si="47"/>
        <v>3</v>
      </c>
      <c r="S624" s="12">
        <f t="shared" si="48"/>
        <v>282</v>
      </c>
      <c r="T624" s="12">
        <f t="shared" si="49"/>
        <v>119</v>
      </c>
      <c r="U624" t="s">
        <v>2572</v>
      </c>
    </row>
    <row r="625" spans="1:21" ht="12.75" x14ac:dyDescent="0.2">
      <c r="A625" s="1">
        <v>623</v>
      </c>
      <c r="B625" s="1">
        <v>617</v>
      </c>
      <c r="C625" s="1">
        <v>617</v>
      </c>
      <c r="D625" s="1">
        <v>220329</v>
      </c>
      <c r="E625" s="1" t="s">
        <v>2574</v>
      </c>
      <c r="F625" s="2" t="s">
        <v>2575</v>
      </c>
      <c r="G625" s="1" t="s">
        <v>2535</v>
      </c>
      <c r="H625" s="1" t="s">
        <v>2576</v>
      </c>
      <c r="I625" s="1" t="s">
        <v>2576</v>
      </c>
      <c r="J625" s="1" t="s">
        <v>17</v>
      </c>
      <c r="K625" s="1" t="s">
        <v>2577</v>
      </c>
      <c r="N625" s="1" t="s">
        <v>28</v>
      </c>
      <c r="O625" s="1" t="s">
        <v>22</v>
      </c>
      <c r="P625" s="12">
        <f t="shared" si="45"/>
        <v>645</v>
      </c>
      <c r="Q625" s="12">
        <f t="shared" si="46"/>
        <v>33</v>
      </c>
      <c r="R625" s="12">
        <f t="shared" si="47"/>
        <v>4</v>
      </c>
      <c r="S625" s="12">
        <f t="shared" si="48"/>
        <v>161</v>
      </c>
      <c r="T625" s="12">
        <f t="shared" si="49"/>
        <v>85</v>
      </c>
      <c r="U625" t="s">
        <v>2576</v>
      </c>
    </row>
    <row r="626" spans="1:21" ht="12.75" x14ac:dyDescent="0.2">
      <c r="A626" s="1">
        <v>624</v>
      </c>
      <c r="B626" s="1">
        <v>618</v>
      </c>
      <c r="C626" s="1">
        <v>618</v>
      </c>
      <c r="D626" s="1">
        <v>220329</v>
      </c>
      <c r="E626" s="1" t="s">
        <v>2578</v>
      </c>
      <c r="F626" s="2" t="s">
        <v>2579</v>
      </c>
      <c r="G626" s="1" t="s">
        <v>2535</v>
      </c>
      <c r="H626" s="1" t="s">
        <v>2580</v>
      </c>
      <c r="I626" s="1" t="s">
        <v>2580</v>
      </c>
      <c r="J626" s="1" t="s">
        <v>37</v>
      </c>
      <c r="K626" s="1" t="s">
        <v>2581</v>
      </c>
      <c r="N626" s="1" t="s">
        <v>28</v>
      </c>
      <c r="O626" s="1" t="s">
        <v>22</v>
      </c>
      <c r="P626" s="12">
        <f t="shared" si="45"/>
        <v>2003</v>
      </c>
      <c r="Q626" s="12">
        <f t="shared" si="46"/>
        <v>18</v>
      </c>
      <c r="R626" s="12">
        <f t="shared" si="47"/>
        <v>10</v>
      </c>
      <c r="S626" s="12">
        <f t="shared" si="48"/>
        <v>200</v>
      </c>
      <c r="T626" s="12">
        <f t="shared" si="49"/>
        <v>273</v>
      </c>
      <c r="U626" t="s">
        <v>2580</v>
      </c>
    </row>
    <row r="627" spans="1:21" ht="12.75" x14ac:dyDescent="0.2">
      <c r="A627" s="1">
        <v>625</v>
      </c>
      <c r="B627" s="1">
        <v>619</v>
      </c>
      <c r="C627" s="1">
        <v>619</v>
      </c>
      <c r="D627" s="1">
        <v>220329</v>
      </c>
      <c r="E627" s="1" t="s">
        <v>2582</v>
      </c>
      <c r="F627" s="2" t="s">
        <v>2583</v>
      </c>
      <c r="G627" s="1" t="s">
        <v>2535</v>
      </c>
      <c r="H627" s="1" t="s">
        <v>2584</v>
      </c>
      <c r="I627" s="1" t="s">
        <v>2584</v>
      </c>
      <c r="J627" s="1" t="s">
        <v>17</v>
      </c>
      <c r="K627" s="1" t="s">
        <v>2585</v>
      </c>
      <c r="N627" s="1" t="s">
        <v>28</v>
      </c>
      <c r="O627" s="1" t="s">
        <v>22</v>
      </c>
      <c r="P627" s="12">
        <f t="shared" si="45"/>
        <v>1372</v>
      </c>
      <c r="Q627" s="12">
        <f t="shared" si="46"/>
        <v>4</v>
      </c>
      <c r="R627" s="12">
        <f t="shared" si="47"/>
        <v>9</v>
      </c>
      <c r="S627" s="12">
        <f t="shared" si="48"/>
        <v>152</v>
      </c>
      <c r="T627" s="12">
        <f t="shared" si="49"/>
        <v>173</v>
      </c>
      <c r="U627" t="s">
        <v>2584</v>
      </c>
    </row>
    <row r="628" spans="1:21" ht="12.75" x14ac:dyDescent="0.2">
      <c r="A628" s="1">
        <v>626</v>
      </c>
      <c r="B628" s="1">
        <v>620</v>
      </c>
      <c r="C628" s="1">
        <v>620</v>
      </c>
      <c r="D628" s="1">
        <v>220329</v>
      </c>
      <c r="E628" s="1" t="s">
        <v>2586</v>
      </c>
      <c r="F628" s="2" t="s">
        <v>2587</v>
      </c>
      <c r="G628" s="1" t="s">
        <v>2535</v>
      </c>
      <c r="H628" s="1" t="s">
        <v>2588</v>
      </c>
      <c r="I628" s="1" t="s">
        <v>2588</v>
      </c>
      <c r="J628" s="1" t="s">
        <v>894</v>
      </c>
      <c r="K628" s="1" t="s">
        <v>2589</v>
      </c>
      <c r="N628" s="1" t="s">
        <v>28</v>
      </c>
      <c r="O628" s="1" t="s">
        <v>22</v>
      </c>
      <c r="P628" s="12">
        <f t="shared" si="45"/>
        <v>689</v>
      </c>
      <c r="Q628" s="12">
        <f t="shared" si="46"/>
        <v>7</v>
      </c>
      <c r="R628" s="12">
        <f t="shared" si="47"/>
        <v>9</v>
      </c>
      <c r="S628" s="12">
        <f t="shared" si="48"/>
        <v>76</v>
      </c>
      <c r="T628" s="12">
        <f t="shared" si="49"/>
        <v>99</v>
      </c>
      <c r="U628" t="s">
        <v>2588</v>
      </c>
    </row>
    <row r="629" spans="1:21" ht="12.75" x14ac:dyDescent="0.2">
      <c r="A629" s="1">
        <v>627</v>
      </c>
      <c r="B629" s="1">
        <v>621</v>
      </c>
      <c r="C629" s="1">
        <v>621</v>
      </c>
      <c r="D629" s="1">
        <v>220329</v>
      </c>
      <c r="E629" s="1" t="s">
        <v>2590</v>
      </c>
      <c r="F629" s="2" t="s">
        <v>2591</v>
      </c>
      <c r="G629" s="1" t="s">
        <v>2535</v>
      </c>
      <c r="H629" s="1" t="s">
        <v>2592</v>
      </c>
      <c r="I629" s="1" t="s">
        <v>2592</v>
      </c>
      <c r="J629" s="1" t="s">
        <v>17</v>
      </c>
      <c r="K629" s="1" t="s">
        <v>2593</v>
      </c>
      <c r="N629" s="1" t="s">
        <v>28</v>
      </c>
      <c r="O629" s="1" t="s">
        <v>22</v>
      </c>
      <c r="P629" s="12">
        <f t="shared" si="45"/>
        <v>586</v>
      </c>
      <c r="Q629" s="12">
        <f t="shared" si="46"/>
        <v>6</v>
      </c>
      <c r="R629" s="12">
        <f t="shared" si="47"/>
        <v>4</v>
      </c>
      <c r="S629" s="12">
        <f t="shared" si="48"/>
        <v>146</v>
      </c>
      <c r="T629" s="12">
        <f t="shared" si="49"/>
        <v>78</v>
      </c>
      <c r="U629" t="s">
        <v>2592</v>
      </c>
    </row>
    <row r="630" spans="1:21" ht="12.75" x14ac:dyDescent="0.2">
      <c r="A630" s="1">
        <v>628</v>
      </c>
      <c r="B630" s="1">
        <v>622</v>
      </c>
      <c r="C630" s="1">
        <v>622</v>
      </c>
      <c r="D630" s="1">
        <v>220329</v>
      </c>
      <c r="E630" s="1" t="s">
        <v>2594</v>
      </c>
      <c r="F630" s="2" t="s">
        <v>2595</v>
      </c>
      <c r="G630" s="1" t="s">
        <v>2535</v>
      </c>
      <c r="H630" s="1" t="s">
        <v>2596</v>
      </c>
      <c r="I630" s="1" t="s">
        <v>2596</v>
      </c>
      <c r="J630" s="1" t="s">
        <v>37</v>
      </c>
      <c r="K630" s="1" t="s">
        <v>2597</v>
      </c>
      <c r="N630" s="1" t="s">
        <v>28</v>
      </c>
      <c r="O630" s="1" t="s">
        <v>22</v>
      </c>
      <c r="P630" s="12">
        <f t="shared" si="45"/>
        <v>1444</v>
      </c>
      <c r="Q630" s="12">
        <f t="shared" si="46"/>
        <v>48</v>
      </c>
      <c r="R630" s="12">
        <f t="shared" si="47"/>
        <v>8</v>
      </c>
      <c r="S630" s="12">
        <f t="shared" si="48"/>
        <v>180</v>
      </c>
      <c r="T630" s="12">
        <f t="shared" si="49"/>
        <v>207</v>
      </c>
      <c r="U630" t="s">
        <v>2596</v>
      </c>
    </row>
    <row r="631" spans="1:21" ht="12.75" x14ac:dyDescent="0.2">
      <c r="A631" s="1">
        <v>629</v>
      </c>
      <c r="B631" s="1">
        <v>623</v>
      </c>
      <c r="C631" s="1">
        <v>623</v>
      </c>
      <c r="D631" s="1">
        <v>220329</v>
      </c>
      <c r="E631" s="1" t="s">
        <v>2598</v>
      </c>
      <c r="F631" s="2" t="s">
        <v>2599</v>
      </c>
      <c r="G631" s="1" t="s">
        <v>2535</v>
      </c>
      <c r="H631" s="1" t="s">
        <v>2600</v>
      </c>
      <c r="I631" s="1" t="s">
        <v>2600</v>
      </c>
      <c r="J631" s="1" t="s">
        <v>17</v>
      </c>
      <c r="K631" s="1" t="s">
        <v>2601</v>
      </c>
      <c r="N631" s="1" t="s">
        <v>28</v>
      </c>
      <c r="O631" s="1" t="s">
        <v>22</v>
      </c>
      <c r="P631" s="12">
        <f t="shared" si="45"/>
        <v>1100</v>
      </c>
      <c r="Q631" s="12">
        <f t="shared" si="46"/>
        <v>8</v>
      </c>
      <c r="R631" s="12">
        <f t="shared" si="47"/>
        <v>5</v>
      </c>
      <c r="S631" s="12">
        <f t="shared" si="48"/>
        <v>220</v>
      </c>
      <c r="T631" s="12">
        <f t="shared" si="49"/>
        <v>166</v>
      </c>
      <c r="U631" t="s">
        <v>2600</v>
      </c>
    </row>
    <row r="632" spans="1:21" ht="12.75" x14ac:dyDescent="0.2">
      <c r="A632" s="1">
        <v>630</v>
      </c>
      <c r="B632" s="1">
        <v>624</v>
      </c>
      <c r="C632" s="1">
        <v>624</v>
      </c>
      <c r="D632" s="1">
        <v>220329</v>
      </c>
      <c r="E632" s="1" t="s">
        <v>2602</v>
      </c>
      <c r="F632" s="2" t="s">
        <v>2603</v>
      </c>
      <c r="G632" s="1" t="s">
        <v>2535</v>
      </c>
      <c r="H632" s="1" t="s">
        <v>2604</v>
      </c>
      <c r="I632" s="1" t="s">
        <v>2604</v>
      </c>
      <c r="J632" s="1" t="s">
        <v>17</v>
      </c>
      <c r="K632" s="1" t="s">
        <v>2605</v>
      </c>
      <c r="N632" s="1" t="s">
        <v>28</v>
      </c>
      <c r="O632" s="1" t="s">
        <v>22</v>
      </c>
      <c r="P632" s="12">
        <f t="shared" si="45"/>
        <v>1441</v>
      </c>
      <c r="Q632" s="12">
        <f t="shared" si="46"/>
        <v>39</v>
      </c>
      <c r="R632" s="12">
        <f t="shared" si="47"/>
        <v>10</v>
      </c>
      <c r="S632" s="12">
        <f t="shared" si="48"/>
        <v>144</v>
      </c>
      <c r="T632" s="12">
        <f t="shared" si="49"/>
        <v>194</v>
      </c>
      <c r="U632" t="s">
        <v>2604</v>
      </c>
    </row>
    <row r="633" spans="1:21" ht="12.75" x14ac:dyDescent="0.2">
      <c r="A633" s="1">
        <v>631</v>
      </c>
      <c r="B633" s="1">
        <v>625</v>
      </c>
      <c r="C633" s="1">
        <v>625</v>
      </c>
      <c r="D633" s="1">
        <v>220329</v>
      </c>
      <c r="E633" s="1" t="s">
        <v>2606</v>
      </c>
      <c r="F633" s="2" t="s">
        <v>2607</v>
      </c>
      <c r="G633" s="1" t="s">
        <v>2535</v>
      </c>
      <c r="H633" s="1" t="s">
        <v>2608</v>
      </c>
      <c r="I633" s="1" t="s">
        <v>2608</v>
      </c>
      <c r="J633" s="1" t="s">
        <v>17</v>
      </c>
      <c r="K633" s="1" t="s">
        <v>2609</v>
      </c>
      <c r="N633" s="1" t="s">
        <v>28</v>
      </c>
      <c r="O633" s="1" t="s">
        <v>22</v>
      </c>
      <c r="P633" s="12">
        <f t="shared" si="45"/>
        <v>1098</v>
      </c>
      <c r="Q633" s="12">
        <f t="shared" si="46"/>
        <v>19</v>
      </c>
      <c r="R633" s="12">
        <f t="shared" si="47"/>
        <v>3</v>
      </c>
      <c r="S633" s="12">
        <f t="shared" si="48"/>
        <v>366</v>
      </c>
      <c r="T633" s="12">
        <f t="shared" si="49"/>
        <v>159</v>
      </c>
      <c r="U633" t="s">
        <v>2608</v>
      </c>
    </row>
    <row r="634" spans="1:21" ht="12.75" x14ac:dyDescent="0.2">
      <c r="A634" s="1">
        <v>632</v>
      </c>
      <c r="B634" s="1">
        <v>626</v>
      </c>
      <c r="C634" s="1">
        <v>626</v>
      </c>
      <c r="D634" s="1">
        <v>220329</v>
      </c>
      <c r="E634" s="1" t="s">
        <v>2610</v>
      </c>
      <c r="F634" s="2" t="s">
        <v>2611</v>
      </c>
      <c r="G634" s="1" t="s">
        <v>2535</v>
      </c>
      <c r="H634" s="1" t="s">
        <v>2612</v>
      </c>
      <c r="I634" s="1" t="s">
        <v>2612</v>
      </c>
      <c r="J634" s="1" t="s">
        <v>37</v>
      </c>
      <c r="K634" s="1" t="s">
        <v>2613</v>
      </c>
      <c r="N634" s="1" t="s">
        <v>28</v>
      </c>
      <c r="O634" s="1" t="s">
        <v>22</v>
      </c>
      <c r="P634" s="12">
        <f t="shared" si="45"/>
        <v>2386</v>
      </c>
      <c r="Q634" s="12">
        <f t="shared" si="46"/>
        <v>99</v>
      </c>
      <c r="R634" s="12">
        <f t="shared" si="47"/>
        <v>15</v>
      </c>
      <c r="S634" s="12">
        <f t="shared" si="48"/>
        <v>159</v>
      </c>
      <c r="T634" s="12">
        <f t="shared" si="49"/>
        <v>351</v>
      </c>
      <c r="U634" t="s">
        <v>2612</v>
      </c>
    </row>
    <row r="635" spans="1:21" ht="12.75" x14ac:dyDescent="0.2">
      <c r="A635" s="1">
        <v>633</v>
      </c>
      <c r="B635" s="1">
        <v>627</v>
      </c>
      <c r="C635" s="1">
        <v>627</v>
      </c>
      <c r="D635" s="1">
        <v>220329</v>
      </c>
      <c r="E635" s="1" t="s">
        <v>2614</v>
      </c>
      <c r="F635" s="2" t="s">
        <v>2611</v>
      </c>
      <c r="G635" s="1" t="s">
        <v>2535</v>
      </c>
      <c r="H635" s="1" t="s">
        <v>2612</v>
      </c>
      <c r="I635" s="1" t="s">
        <v>2612</v>
      </c>
      <c r="J635" s="1" t="s">
        <v>37</v>
      </c>
      <c r="K635" s="1" t="s">
        <v>2613</v>
      </c>
      <c r="N635" s="1" t="s">
        <v>28</v>
      </c>
      <c r="O635" s="1" t="s">
        <v>22</v>
      </c>
      <c r="P635" s="12">
        <f t="shared" si="45"/>
        <v>2386</v>
      </c>
      <c r="Q635" s="12">
        <f t="shared" si="46"/>
        <v>99</v>
      </c>
      <c r="R635" s="12">
        <f t="shared" si="47"/>
        <v>15</v>
      </c>
      <c r="S635" s="12">
        <f t="shared" si="48"/>
        <v>159</v>
      </c>
      <c r="T635" s="12">
        <f t="shared" si="49"/>
        <v>351</v>
      </c>
      <c r="U635" t="s">
        <v>2612</v>
      </c>
    </row>
    <row r="636" spans="1:21" ht="12.75" x14ac:dyDescent="0.2">
      <c r="A636" s="1">
        <v>634</v>
      </c>
      <c r="B636" s="1">
        <v>628</v>
      </c>
      <c r="C636" s="1">
        <v>628</v>
      </c>
      <c r="D636" s="1">
        <v>220329</v>
      </c>
      <c r="E636" s="1" t="s">
        <v>2615</v>
      </c>
      <c r="F636" s="2" t="s">
        <v>2616</v>
      </c>
      <c r="G636" s="1" t="s">
        <v>2535</v>
      </c>
      <c r="H636" s="1" t="s">
        <v>2617</v>
      </c>
      <c r="I636" s="1" t="s">
        <v>2617</v>
      </c>
      <c r="J636" s="1" t="s">
        <v>17</v>
      </c>
      <c r="K636" s="1" t="s">
        <v>2618</v>
      </c>
      <c r="N636" s="1" t="s">
        <v>28</v>
      </c>
      <c r="O636" s="1" t="s">
        <v>22</v>
      </c>
      <c r="P636" s="12">
        <f t="shared" si="45"/>
        <v>491</v>
      </c>
      <c r="Q636" s="12">
        <f t="shared" si="46"/>
        <v>55</v>
      </c>
      <c r="R636" s="12">
        <f t="shared" si="47"/>
        <v>3</v>
      </c>
      <c r="S636" s="12">
        <f t="shared" si="48"/>
        <v>163</v>
      </c>
      <c r="T636" s="12">
        <f t="shared" si="49"/>
        <v>66</v>
      </c>
      <c r="U636" t="s">
        <v>2617</v>
      </c>
    </row>
    <row r="637" spans="1:21" ht="12.75" x14ac:dyDescent="0.2">
      <c r="A637" s="1">
        <v>635</v>
      </c>
      <c r="B637" s="1">
        <v>629</v>
      </c>
      <c r="C637" s="1">
        <v>629</v>
      </c>
      <c r="D637" s="1">
        <v>220329</v>
      </c>
      <c r="E637" s="1" t="s">
        <v>2619</v>
      </c>
      <c r="F637" s="2" t="s">
        <v>2620</v>
      </c>
      <c r="G637" s="1" t="s">
        <v>2535</v>
      </c>
      <c r="H637" s="1" t="s">
        <v>2621</v>
      </c>
      <c r="I637" s="1" t="s">
        <v>2621</v>
      </c>
      <c r="J637" s="1" t="s">
        <v>17</v>
      </c>
      <c r="K637" s="1" t="s">
        <v>2622</v>
      </c>
      <c r="N637" s="1" t="s">
        <v>28</v>
      </c>
      <c r="O637" s="1" t="s">
        <v>22</v>
      </c>
      <c r="P637" s="12">
        <f t="shared" si="45"/>
        <v>122</v>
      </c>
      <c r="Q637" s="12">
        <f t="shared" si="46"/>
        <v>45</v>
      </c>
      <c r="R637" s="12">
        <f t="shared" si="47"/>
        <v>0</v>
      </c>
      <c r="S637" s="12">
        <f t="shared" si="48"/>
        <v>0</v>
      </c>
      <c r="T637" s="12">
        <f t="shared" si="49"/>
        <v>14</v>
      </c>
      <c r="U637" t="s">
        <v>2621</v>
      </c>
    </row>
    <row r="638" spans="1:21" ht="12.75" x14ac:dyDescent="0.2">
      <c r="A638" s="1">
        <v>636</v>
      </c>
      <c r="B638" s="1">
        <v>630</v>
      </c>
      <c r="C638" s="1">
        <v>630</v>
      </c>
      <c r="D638" s="1">
        <v>220329</v>
      </c>
      <c r="E638" s="1" t="s">
        <v>2623</v>
      </c>
      <c r="F638" s="2" t="s">
        <v>2624</v>
      </c>
      <c r="G638" s="1" t="s">
        <v>2535</v>
      </c>
      <c r="H638" s="1" t="s">
        <v>2625</v>
      </c>
      <c r="I638" s="1" t="s">
        <v>2625</v>
      </c>
      <c r="J638" s="1" t="s">
        <v>17</v>
      </c>
      <c r="K638" s="1" t="s">
        <v>2626</v>
      </c>
      <c r="N638" s="1" t="s">
        <v>28</v>
      </c>
      <c r="O638" s="1" t="s">
        <v>22</v>
      </c>
      <c r="P638" s="12">
        <f t="shared" si="45"/>
        <v>1921</v>
      </c>
      <c r="Q638" s="12">
        <f t="shared" si="46"/>
        <v>13</v>
      </c>
      <c r="R638" s="12">
        <f t="shared" si="47"/>
        <v>9</v>
      </c>
      <c r="S638" s="12">
        <f t="shared" si="48"/>
        <v>213</v>
      </c>
      <c r="T638" s="12">
        <f t="shared" si="49"/>
        <v>280</v>
      </c>
      <c r="U638" t="s">
        <v>2625</v>
      </c>
    </row>
    <row r="639" spans="1:21" ht="12.75" x14ac:dyDescent="0.2">
      <c r="A639" s="1">
        <v>637</v>
      </c>
      <c r="B639" s="1">
        <v>631</v>
      </c>
      <c r="C639" s="1">
        <v>631</v>
      </c>
      <c r="D639" s="1">
        <v>220329</v>
      </c>
      <c r="E639" s="1" t="s">
        <v>2627</v>
      </c>
      <c r="F639" s="2" t="s">
        <v>2628</v>
      </c>
      <c r="G639" s="1" t="s">
        <v>2535</v>
      </c>
      <c r="H639" s="1" t="s">
        <v>2629</v>
      </c>
      <c r="I639" s="1" t="s">
        <v>2629</v>
      </c>
      <c r="J639" s="1" t="s">
        <v>17</v>
      </c>
      <c r="K639" s="1" t="s">
        <v>2630</v>
      </c>
      <c r="N639" s="1" t="s">
        <v>28</v>
      </c>
      <c r="O639" s="1" t="s">
        <v>22</v>
      </c>
      <c r="P639" s="12">
        <f t="shared" si="45"/>
        <v>1047</v>
      </c>
      <c r="Q639" s="12">
        <f t="shared" si="46"/>
        <v>40</v>
      </c>
      <c r="R639" s="12">
        <f t="shared" si="47"/>
        <v>3</v>
      </c>
      <c r="S639" s="12">
        <f t="shared" si="48"/>
        <v>349</v>
      </c>
      <c r="T639" s="12">
        <f t="shared" si="49"/>
        <v>151</v>
      </c>
      <c r="U639" t="s">
        <v>2629</v>
      </c>
    </row>
    <row r="640" spans="1:21" ht="12.75" x14ac:dyDescent="0.2">
      <c r="A640" s="1">
        <v>638</v>
      </c>
      <c r="B640" s="1">
        <v>632</v>
      </c>
      <c r="C640" s="1">
        <v>632</v>
      </c>
      <c r="D640" s="1">
        <v>220329</v>
      </c>
      <c r="E640" s="1" t="s">
        <v>2631</v>
      </c>
      <c r="F640" s="2" t="s">
        <v>2632</v>
      </c>
      <c r="G640" s="1" t="s">
        <v>2535</v>
      </c>
      <c r="H640" s="1" t="s">
        <v>2633</v>
      </c>
      <c r="I640" s="1" t="s">
        <v>2633</v>
      </c>
      <c r="J640" s="1" t="s">
        <v>17</v>
      </c>
      <c r="K640" s="1" t="s">
        <v>2634</v>
      </c>
      <c r="N640" s="1" t="s">
        <v>28</v>
      </c>
      <c r="O640" s="1" t="s">
        <v>22</v>
      </c>
      <c r="P640" s="12">
        <f t="shared" si="45"/>
        <v>972</v>
      </c>
      <c r="Q640" s="12">
        <f t="shared" si="46"/>
        <v>15</v>
      </c>
      <c r="R640" s="12">
        <f t="shared" si="47"/>
        <v>6</v>
      </c>
      <c r="S640" s="12">
        <f t="shared" si="48"/>
        <v>162</v>
      </c>
      <c r="T640" s="12">
        <f t="shared" si="49"/>
        <v>144</v>
      </c>
      <c r="U640" t="s">
        <v>2633</v>
      </c>
    </row>
    <row r="641" spans="1:21" ht="12.75" x14ac:dyDescent="0.2">
      <c r="A641" s="1">
        <v>639</v>
      </c>
      <c r="B641" s="1">
        <v>633</v>
      </c>
      <c r="C641" s="1">
        <v>633</v>
      </c>
      <c r="D641" s="1">
        <v>220329</v>
      </c>
      <c r="E641" s="1" t="s">
        <v>2635</v>
      </c>
      <c r="F641" s="2" t="s">
        <v>2636</v>
      </c>
      <c r="G641" s="1" t="s">
        <v>2535</v>
      </c>
      <c r="H641" s="1" t="s">
        <v>2637</v>
      </c>
      <c r="I641" s="1" t="s">
        <v>2637</v>
      </c>
      <c r="J641" s="1" t="s">
        <v>17</v>
      </c>
      <c r="K641" s="1" t="s">
        <v>2638</v>
      </c>
      <c r="N641" s="1" t="s">
        <v>28</v>
      </c>
      <c r="O641" s="1" t="s">
        <v>22</v>
      </c>
      <c r="P641" s="12">
        <f t="shared" si="45"/>
        <v>178</v>
      </c>
      <c r="Q641" s="12">
        <f t="shared" si="46"/>
        <v>29</v>
      </c>
      <c r="R641" s="12">
        <f t="shared" si="47"/>
        <v>2</v>
      </c>
      <c r="S641" s="12">
        <f t="shared" si="48"/>
        <v>89</v>
      </c>
      <c r="T641" s="12">
        <f t="shared" si="49"/>
        <v>22</v>
      </c>
      <c r="U641" t="s">
        <v>2637</v>
      </c>
    </row>
    <row r="642" spans="1:21" ht="12.75" x14ac:dyDescent="0.2">
      <c r="A642" s="1">
        <v>640</v>
      </c>
      <c r="B642" s="1">
        <v>634</v>
      </c>
      <c r="C642" s="1">
        <v>634</v>
      </c>
      <c r="D642" s="1">
        <v>220329</v>
      </c>
      <c r="E642" s="1" t="s">
        <v>2639</v>
      </c>
      <c r="F642" s="2" t="s">
        <v>2640</v>
      </c>
      <c r="G642" s="1" t="s">
        <v>2535</v>
      </c>
      <c r="H642" s="1" t="s">
        <v>2641</v>
      </c>
      <c r="I642" s="1" t="s">
        <v>2641</v>
      </c>
      <c r="J642" s="1" t="s">
        <v>37</v>
      </c>
      <c r="K642" s="1" t="s">
        <v>2642</v>
      </c>
      <c r="N642" s="1" t="s">
        <v>28</v>
      </c>
      <c r="O642" s="1" t="s">
        <v>22</v>
      </c>
      <c r="P642" s="12">
        <f t="shared" si="45"/>
        <v>853</v>
      </c>
      <c r="Q642" s="12">
        <f t="shared" si="46"/>
        <v>7</v>
      </c>
      <c r="R642" s="12">
        <f t="shared" si="47"/>
        <v>6</v>
      </c>
      <c r="S642" s="12">
        <f t="shared" si="48"/>
        <v>142</v>
      </c>
      <c r="T642" s="12">
        <f t="shared" si="49"/>
        <v>119</v>
      </c>
      <c r="U642" t="s">
        <v>2641</v>
      </c>
    </row>
    <row r="643" spans="1:21" ht="12.75" x14ac:dyDescent="0.2">
      <c r="A643" s="1">
        <v>641</v>
      </c>
      <c r="B643" s="1">
        <v>635</v>
      </c>
      <c r="C643" s="1">
        <v>635</v>
      </c>
      <c r="D643" s="1">
        <v>220329</v>
      </c>
      <c r="E643" s="1" t="s">
        <v>2643</v>
      </c>
      <c r="F643" s="2" t="s">
        <v>2644</v>
      </c>
      <c r="G643" s="1" t="s">
        <v>2535</v>
      </c>
      <c r="H643" s="1" t="s">
        <v>2645</v>
      </c>
      <c r="I643" s="1" t="s">
        <v>2645</v>
      </c>
      <c r="J643" s="1" t="s">
        <v>17</v>
      </c>
      <c r="K643" s="1" t="s">
        <v>2646</v>
      </c>
      <c r="N643" s="1" t="s">
        <v>28</v>
      </c>
      <c r="O643" s="1" t="s">
        <v>22</v>
      </c>
      <c r="P643" s="12">
        <f t="shared" ref="P643:P706" si="50">LEN(H643)</f>
        <v>517</v>
      </c>
      <c r="Q643" s="12">
        <f t="shared" ref="Q643:Q706" si="51">LEN(K643)</f>
        <v>32</v>
      </c>
      <c r="R643" s="12">
        <f t="shared" ref="R643:R706" si="52">LEN(U643)-LEN(SUBSTITUTE(U643,".",""))</f>
        <v>3</v>
      </c>
      <c r="S643" s="12">
        <f t="shared" ref="S643:S706" si="53">IF(R643&gt;0,INT(P643/R643),0)</f>
        <v>172</v>
      </c>
      <c r="T643" s="12">
        <f t="shared" ref="T643:T706" si="54">LEN(U643)-LEN(SUBSTITUTE(U643," ",""))</f>
        <v>80</v>
      </c>
      <c r="U643" t="s">
        <v>2645</v>
      </c>
    </row>
    <row r="644" spans="1:21" ht="12.75" x14ac:dyDescent="0.2">
      <c r="A644" s="1">
        <v>642</v>
      </c>
      <c r="B644" s="1">
        <v>636</v>
      </c>
      <c r="C644" s="1">
        <v>636</v>
      </c>
      <c r="D644" s="1">
        <v>220329</v>
      </c>
      <c r="E644" s="1" t="s">
        <v>2647</v>
      </c>
      <c r="F644" s="2" t="s">
        <v>2648</v>
      </c>
      <c r="G644" s="1" t="s">
        <v>2535</v>
      </c>
      <c r="H644" s="1" t="s">
        <v>2649</v>
      </c>
      <c r="I644" s="1" t="s">
        <v>2649</v>
      </c>
      <c r="J644" s="1" t="s">
        <v>17</v>
      </c>
      <c r="K644" s="1" t="s">
        <v>2650</v>
      </c>
      <c r="N644" s="1" t="s">
        <v>28</v>
      </c>
      <c r="O644" s="1" t="s">
        <v>22</v>
      </c>
      <c r="P644" s="12">
        <f t="shared" si="50"/>
        <v>1909</v>
      </c>
      <c r="Q644" s="12">
        <f t="shared" si="51"/>
        <v>16</v>
      </c>
      <c r="R644" s="12">
        <f t="shared" si="52"/>
        <v>12</v>
      </c>
      <c r="S644" s="12">
        <f t="shared" si="53"/>
        <v>159</v>
      </c>
      <c r="T644" s="12">
        <f t="shared" si="54"/>
        <v>282</v>
      </c>
      <c r="U644" t="s">
        <v>2649</v>
      </c>
    </row>
    <row r="645" spans="1:21" ht="12.75" x14ac:dyDescent="0.2">
      <c r="A645" s="1">
        <v>643</v>
      </c>
      <c r="B645" s="1">
        <v>637</v>
      </c>
      <c r="C645" s="1">
        <v>637</v>
      </c>
      <c r="D645" s="1">
        <v>220329</v>
      </c>
      <c r="E645" s="1" t="s">
        <v>2651</v>
      </c>
      <c r="F645" s="2" t="s">
        <v>2652</v>
      </c>
      <c r="G645" s="1" t="s">
        <v>2535</v>
      </c>
      <c r="H645" s="1" t="s">
        <v>2653</v>
      </c>
      <c r="I645" s="1" t="s">
        <v>2653</v>
      </c>
      <c r="J645" s="1" t="s">
        <v>17</v>
      </c>
      <c r="K645" s="1" t="s">
        <v>2654</v>
      </c>
      <c r="N645" s="1" t="s">
        <v>28</v>
      </c>
      <c r="O645" s="1" t="s">
        <v>22</v>
      </c>
      <c r="P645" s="12">
        <f t="shared" si="50"/>
        <v>111</v>
      </c>
      <c r="Q645" s="12">
        <f t="shared" si="51"/>
        <v>18</v>
      </c>
      <c r="R645" s="12">
        <f t="shared" si="52"/>
        <v>0</v>
      </c>
      <c r="S645" s="12">
        <f t="shared" si="53"/>
        <v>0</v>
      </c>
      <c r="T645" s="12">
        <f t="shared" si="54"/>
        <v>12</v>
      </c>
      <c r="U645" t="s">
        <v>2653</v>
      </c>
    </row>
    <row r="646" spans="1:21" ht="12.75" x14ac:dyDescent="0.2">
      <c r="A646" s="1">
        <v>644</v>
      </c>
      <c r="B646" s="1">
        <v>638</v>
      </c>
      <c r="C646" s="1">
        <v>638</v>
      </c>
      <c r="D646" s="1">
        <v>220329</v>
      </c>
      <c r="E646" s="1" t="s">
        <v>2655</v>
      </c>
      <c r="F646" s="2" t="s">
        <v>2656</v>
      </c>
      <c r="G646" s="1" t="s">
        <v>2535</v>
      </c>
      <c r="H646" s="1" t="s">
        <v>2657</v>
      </c>
      <c r="I646" s="1" t="s">
        <v>2657</v>
      </c>
      <c r="J646" s="1" t="s">
        <v>894</v>
      </c>
      <c r="K646" s="1" t="s">
        <v>2658</v>
      </c>
      <c r="N646" s="1" t="s">
        <v>28</v>
      </c>
      <c r="O646" s="1" t="s">
        <v>22</v>
      </c>
      <c r="P646" s="12">
        <f t="shared" si="50"/>
        <v>698</v>
      </c>
      <c r="Q646" s="12">
        <f t="shared" si="51"/>
        <v>19</v>
      </c>
      <c r="R646" s="12">
        <f t="shared" si="52"/>
        <v>9</v>
      </c>
      <c r="S646" s="12">
        <f t="shared" si="53"/>
        <v>77</v>
      </c>
      <c r="T646" s="12">
        <f t="shared" si="54"/>
        <v>100</v>
      </c>
      <c r="U646" t="s">
        <v>2657</v>
      </c>
    </row>
    <row r="647" spans="1:21" ht="12.75" x14ac:dyDescent="0.2">
      <c r="A647" s="1">
        <v>645</v>
      </c>
      <c r="B647" s="1">
        <v>639</v>
      </c>
      <c r="C647" s="1">
        <v>639</v>
      </c>
      <c r="D647" s="1">
        <v>220329</v>
      </c>
      <c r="E647" s="1" t="s">
        <v>2659</v>
      </c>
      <c r="F647" s="2" t="s">
        <v>2660</v>
      </c>
      <c r="G647" s="1" t="s">
        <v>2535</v>
      </c>
      <c r="H647" s="1" t="s">
        <v>2661</v>
      </c>
      <c r="I647" s="1" t="s">
        <v>2661</v>
      </c>
      <c r="J647" s="1" t="s">
        <v>17</v>
      </c>
      <c r="K647" s="1" t="s">
        <v>2662</v>
      </c>
      <c r="N647" s="1" t="s">
        <v>28</v>
      </c>
      <c r="O647" s="1" t="s">
        <v>22</v>
      </c>
      <c r="P647" s="12">
        <f t="shared" si="50"/>
        <v>1638</v>
      </c>
      <c r="Q647" s="12">
        <f t="shared" si="51"/>
        <v>36</v>
      </c>
      <c r="R647" s="12">
        <f t="shared" si="52"/>
        <v>10</v>
      </c>
      <c r="S647" s="12">
        <f t="shared" si="53"/>
        <v>163</v>
      </c>
      <c r="T647" s="12">
        <f t="shared" si="54"/>
        <v>209</v>
      </c>
      <c r="U647" t="s">
        <v>2661</v>
      </c>
    </row>
    <row r="648" spans="1:21" ht="12.75" x14ac:dyDescent="0.2">
      <c r="A648" s="1">
        <v>646</v>
      </c>
      <c r="B648" s="1">
        <v>640</v>
      </c>
      <c r="C648" s="1">
        <v>640</v>
      </c>
      <c r="D648" s="1">
        <v>220329</v>
      </c>
      <c r="E648" s="1" t="s">
        <v>2663</v>
      </c>
      <c r="F648" s="2" t="s">
        <v>2664</v>
      </c>
      <c r="G648" s="1" t="s">
        <v>2535</v>
      </c>
      <c r="H648" s="1" t="s">
        <v>2665</v>
      </c>
      <c r="I648" s="1" t="s">
        <v>2665</v>
      </c>
      <c r="J648" s="1" t="s">
        <v>17</v>
      </c>
      <c r="K648" s="1" t="s">
        <v>2666</v>
      </c>
      <c r="N648" s="1" t="s">
        <v>28</v>
      </c>
      <c r="O648" s="1" t="s">
        <v>22</v>
      </c>
      <c r="P648" s="12">
        <f t="shared" si="50"/>
        <v>3843</v>
      </c>
      <c r="Q648" s="12">
        <f t="shared" si="51"/>
        <v>32</v>
      </c>
      <c r="R648" s="12">
        <f t="shared" si="52"/>
        <v>21</v>
      </c>
      <c r="S648" s="12">
        <f t="shared" si="53"/>
        <v>183</v>
      </c>
      <c r="T648" s="12">
        <f t="shared" si="54"/>
        <v>515</v>
      </c>
      <c r="U648" t="s">
        <v>2665</v>
      </c>
    </row>
    <row r="649" spans="1:21" ht="12.75" x14ac:dyDescent="0.2">
      <c r="A649" s="1">
        <v>647</v>
      </c>
      <c r="B649" s="1">
        <v>641</v>
      </c>
      <c r="C649" s="1">
        <v>641</v>
      </c>
      <c r="D649" s="1">
        <v>220329</v>
      </c>
      <c r="E649" s="1" t="s">
        <v>2667</v>
      </c>
      <c r="F649" s="2" t="s">
        <v>2668</v>
      </c>
      <c r="G649" s="1" t="s">
        <v>2535</v>
      </c>
      <c r="H649" s="1" t="s">
        <v>2669</v>
      </c>
      <c r="I649" s="1" t="s">
        <v>2669</v>
      </c>
      <c r="J649" s="1" t="s">
        <v>17</v>
      </c>
      <c r="K649" s="1" t="s">
        <v>2670</v>
      </c>
      <c r="N649" s="1" t="s">
        <v>28</v>
      </c>
      <c r="O649" s="1" t="s">
        <v>22</v>
      </c>
      <c r="P649" s="12">
        <f t="shared" si="50"/>
        <v>538</v>
      </c>
      <c r="Q649" s="12">
        <f t="shared" si="51"/>
        <v>19</v>
      </c>
      <c r="R649" s="12">
        <f t="shared" si="52"/>
        <v>4</v>
      </c>
      <c r="S649" s="12">
        <f t="shared" si="53"/>
        <v>134</v>
      </c>
      <c r="T649" s="12">
        <f t="shared" si="54"/>
        <v>75</v>
      </c>
      <c r="U649" t="s">
        <v>2669</v>
      </c>
    </row>
    <row r="650" spans="1:21" ht="12.75" x14ac:dyDescent="0.2">
      <c r="A650" s="1">
        <v>648</v>
      </c>
      <c r="B650" s="1">
        <v>642</v>
      </c>
      <c r="C650" s="1">
        <v>642</v>
      </c>
      <c r="D650" s="1">
        <v>220329</v>
      </c>
      <c r="E650" s="1" t="s">
        <v>2671</v>
      </c>
      <c r="F650" s="2" t="s">
        <v>2672</v>
      </c>
      <c r="G650" s="1" t="s">
        <v>2535</v>
      </c>
      <c r="H650" s="1" t="s">
        <v>2673</v>
      </c>
      <c r="I650" s="1" t="s">
        <v>2673</v>
      </c>
      <c r="J650" s="1" t="s">
        <v>17</v>
      </c>
      <c r="K650" s="1" t="s">
        <v>2674</v>
      </c>
      <c r="N650" s="1" t="s">
        <v>28</v>
      </c>
      <c r="O650" s="1" t="s">
        <v>22</v>
      </c>
      <c r="P650" s="12">
        <f t="shared" si="50"/>
        <v>733</v>
      </c>
      <c r="Q650" s="12">
        <f t="shared" si="51"/>
        <v>87</v>
      </c>
      <c r="R650" s="12">
        <f t="shared" si="52"/>
        <v>3</v>
      </c>
      <c r="S650" s="12">
        <f t="shared" si="53"/>
        <v>244</v>
      </c>
      <c r="T650" s="12">
        <f t="shared" si="54"/>
        <v>99</v>
      </c>
      <c r="U650" t="s">
        <v>2673</v>
      </c>
    </row>
    <row r="651" spans="1:21" ht="12.75" x14ac:dyDescent="0.2">
      <c r="A651" s="1">
        <v>649</v>
      </c>
      <c r="B651" s="1">
        <v>643</v>
      </c>
      <c r="C651" s="1">
        <v>643</v>
      </c>
      <c r="D651" s="1">
        <v>220329</v>
      </c>
      <c r="E651" s="1" t="s">
        <v>2675</v>
      </c>
      <c r="F651" s="2" t="s">
        <v>2676</v>
      </c>
      <c r="G651" s="1" t="s">
        <v>2535</v>
      </c>
      <c r="H651" s="1" t="s">
        <v>2677</v>
      </c>
      <c r="I651" s="1" t="s">
        <v>2677</v>
      </c>
      <c r="J651" s="1" t="s">
        <v>17</v>
      </c>
      <c r="K651" s="1" t="s">
        <v>2678</v>
      </c>
      <c r="N651" s="1" t="s">
        <v>28</v>
      </c>
      <c r="O651" s="1" t="s">
        <v>22</v>
      </c>
      <c r="P651" s="12">
        <f t="shared" si="50"/>
        <v>158</v>
      </c>
      <c r="Q651" s="12">
        <f t="shared" si="51"/>
        <v>20</v>
      </c>
      <c r="R651" s="12">
        <f t="shared" si="52"/>
        <v>2</v>
      </c>
      <c r="S651" s="12">
        <f t="shared" si="53"/>
        <v>79</v>
      </c>
      <c r="T651" s="12">
        <f t="shared" si="54"/>
        <v>25</v>
      </c>
      <c r="U651" t="s">
        <v>2677</v>
      </c>
    </row>
    <row r="652" spans="1:21" ht="12.75" x14ac:dyDescent="0.2">
      <c r="A652" s="1">
        <v>650</v>
      </c>
      <c r="B652" s="1">
        <v>644</v>
      </c>
      <c r="C652" s="1">
        <v>644</v>
      </c>
      <c r="D652" s="1">
        <v>220329</v>
      </c>
      <c r="E652" s="1" t="s">
        <v>2679</v>
      </c>
      <c r="F652" s="2" t="s">
        <v>2680</v>
      </c>
      <c r="G652" s="1" t="s">
        <v>2535</v>
      </c>
      <c r="H652" s="1" t="s">
        <v>2681</v>
      </c>
      <c r="I652" s="1" t="s">
        <v>2681</v>
      </c>
      <c r="J652" s="1" t="s">
        <v>17</v>
      </c>
      <c r="K652" s="1" t="s">
        <v>2682</v>
      </c>
      <c r="N652" s="1" t="s">
        <v>28</v>
      </c>
      <c r="O652" s="1" t="s">
        <v>22</v>
      </c>
      <c r="P652" s="12">
        <f t="shared" si="50"/>
        <v>384</v>
      </c>
      <c r="Q652" s="12">
        <f t="shared" si="51"/>
        <v>21</v>
      </c>
      <c r="R652" s="12">
        <f t="shared" si="52"/>
        <v>2</v>
      </c>
      <c r="S652" s="12">
        <f t="shared" si="53"/>
        <v>192</v>
      </c>
      <c r="T652" s="12">
        <f t="shared" si="54"/>
        <v>59</v>
      </c>
      <c r="U652" t="s">
        <v>2681</v>
      </c>
    </row>
    <row r="653" spans="1:21" ht="12.75" x14ac:dyDescent="0.2">
      <c r="A653" s="1">
        <v>651</v>
      </c>
      <c r="B653" s="1">
        <v>645</v>
      </c>
      <c r="C653" s="1">
        <v>645</v>
      </c>
      <c r="D653" s="1">
        <v>220329</v>
      </c>
      <c r="E653" s="1" t="s">
        <v>2683</v>
      </c>
      <c r="F653" s="2" t="s">
        <v>2684</v>
      </c>
      <c r="G653" s="1" t="s">
        <v>2535</v>
      </c>
      <c r="H653" s="1" t="s">
        <v>2685</v>
      </c>
      <c r="I653" s="1" t="s">
        <v>2685</v>
      </c>
      <c r="J653" s="1" t="s">
        <v>37</v>
      </c>
      <c r="K653" s="1" t="s">
        <v>2686</v>
      </c>
      <c r="N653" s="1" t="s">
        <v>28</v>
      </c>
      <c r="O653" s="1" t="s">
        <v>22</v>
      </c>
      <c r="P653" s="12">
        <f t="shared" si="50"/>
        <v>1437</v>
      </c>
      <c r="Q653" s="12">
        <f t="shared" si="51"/>
        <v>41</v>
      </c>
      <c r="R653" s="12">
        <f t="shared" si="52"/>
        <v>9</v>
      </c>
      <c r="S653" s="12">
        <f t="shared" si="53"/>
        <v>159</v>
      </c>
      <c r="T653" s="12">
        <f t="shared" si="54"/>
        <v>184</v>
      </c>
      <c r="U653" t="s">
        <v>2685</v>
      </c>
    </row>
    <row r="654" spans="1:21" ht="12.75" x14ac:dyDescent="0.2">
      <c r="A654" s="1">
        <v>652</v>
      </c>
      <c r="B654" s="1">
        <v>646</v>
      </c>
      <c r="C654" s="1">
        <v>646</v>
      </c>
      <c r="D654" s="1">
        <v>220329</v>
      </c>
      <c r="E654" s="1" t="s">
        <v>2687</v>
      </c>
      <c r="F654" s="2" t="s">
        <v>2688</v>
      </c>
      <c r="G654" s="1" t="s">
        <v>2535</v>
      </c>
      <c r="H654" s="1" t="s">
        <v>2689</v>
      </c>
      <c r="I654" s="1" t="s">
        <v>2689</v>
      </c>
      <c r="J654" s="1" t="s">
        <v>17</v>
      </c>
      <c r="K654" s="1" t="s">
        <v>2690</v>
      </c>
      <c r="N654" s="1" t="s">
        <v>28</v>
      </c>
      <c r="O654" s="1" t="s">
        <v>22</v>
      </c>
      <c r="P654" s="12">
        <f t="shared" si="50"/>
        <v>976</v>
      </c>
      <c r="Q654" s="12">
        <f t="shared" si="51"/>
        <v>24</v>
      </c>
      <c r="R654" s="12">
        <f t="shared" si="52"/>
        <v>5</v>
      </c>
      <c r="S654" s="12">
        <f t="shared" si="53"/>
        <v>195</v>
      </c>
      <c r="T654" s="12">
        <f t="shared" si="54"/>
        <v>151</v>
      </c>
      <c r="U654" t="s">
        <v>2689</v>
      </c>
    </row>
    <row r="655" spans="1:21" ht="12.75" x14ac:dyDescent="0.2">
      <c r="A655" s="1">
        <v>653</v>
      </c>
      <c r="B655" s="1">
        <v>647</v>
      </c>
      <c r="C655" s="1">
        <v>647</v>
      </c>
      <c r="D655" s="1">
        <v>220329</v>
      </c>
      <c r="E655" s="1" t="s">
        <v>2691</v>
      </c>
      <c r="F655" s="2" t="s">
        <v>2692</v>
      </c>
      <c r="G655" s="1" t="s">
        <v>2535</v>
      </c>
      <c r="H655" s="1" t="s">
        <v>2693</v>
      </c>
      <c r="I655" s="1" t="s">
        <v>2693</v>
      </c>
      <c r="J655" s="1" t="s">
        <v>894</v>
      </c>
      <c r="K655" s="1" t="s">
        <v>2694</v>
      </c>
      <c r="N655" s="1" t="s">
        <v>28</v>
      </c>
      <c r="O655" s="1" t="s">
        <v>22</v>
      </c>
      <c r="P655" s="12">
        <f t="shared" si="50"/>
        <v>488</v>
      </c>
      <c r="Q655" s="12">
        <f t="shared" si="51"/>
        <v>51</v>
      </c>
      <c r="R655" s="12">
        <f t="shared" si="52"/>
        <v>3</v>
      </c>
      <c r="S655" s="12">
        <f t="shared" si="53"/>
        <v>162</v>
      </c>
      <c r="T655" s="12">
        <f t="shared" si="54"/>
        <v>74</v>
      </c>
      <c r="U655" t="s">
        <v>2693</v>
      </c>
    </row>
    <row r="656" spans="1:21" ht="12.75" x14ac:dyDescent="0.2">
      <c r="A656" s="1">
        <v>654</v>
      </c>
      <c r="B656" s="1">
        <v>648</v>
      </c>
      <c r="C656" s="1">
        <v>648</v>
      </c>
      <c r="D656" s="1">
        <v>220329</v>
      </c>
      <c r="E656" s="1" t="s">
        <v>2695</v>
      </c>
      <c r="F656" s="2" t="s">
        <v>2696</v>
      </c>
      <c r="G656" s="1" t="s">
        <v>2535</v>
      </c>
      <c r="H656" s="1" t="s">
        <v>2697</v>
      </c>
      <c r="I656" s="1" t="s">
        <v>2697</v>
      </c>
      <c r="J656" s="1" t="s">
        <v>17</v>
      </c>
      <c r="K656" s="1" t="s">
        <v>2698</v>
      </c>
      <c r="N656" s="1" t="s">
        <v>28</v>
      </c>
      <c r="O656" s="1" t="s">
        <v>22</v>
      </c>
      <c r="P656" s="12">
        <f t="shared" si="50"/>
        <v>432</v>
      </c>
      <c r="Q656" s="12">
        <f t="shared" si="51"/>
        <v>28</v>
      </c>
      <c r="R656" s="12">
        <f t="shared" si="52"/>
        <v>3</v>
      </c>
      <c r="S656" s="12">
        <f t="shared" si="53"/>
        <v>144</v>
      </c>
      <c r="T656" s="12">
        <f t="shared" si="54"/>
        <v>64</v>
      </c>
      <c r="U656" t="s">
        <v>2697</v>
      </c>
    </row>
    <row r="657" spans="1:21" ht="12.75" x14ac:dyDescent="0.2">
      <c r="A657" s="1">
        <v>655</v>
      </c>
      <c r="B657" s="1">
        <v>649</v>
      </c>
      <c r="C657" s="1">
        <v>649</v>
      </c>
      <c r="D657" s="1">
        <v>220329</v>
      </c>
      <c r="E657" s="1" t="s">
        <v>2699</v>
      </c>
      <c r="F657" s="2" t="s">
        <v>2700</v>
      </c>
      <c r="G657" s="1" t="s">
        <v>2535</v>
      </c>
      <c r="H657" s="1" t="s">
        <v>2701</v>
      </c>
      <c r="I657" s="1" t="s">
        <v>2701</v>
      </c>
      <c r="J657" s="1" t="s">
        <v>17</v>
      </c>
      <c r="K657" s="1" t="s">
        <v>2702</v>
      </c>
      <c r="N657" s="1" t="s">
        <v>28</v>
      </c>
      <c r="O657" s="1" t="s">
        <v>22</v>
      </c>
      <c r="P657" s="12">
        <f t="shared" si="50"/>
        <v>851</v>
      </c>
      <c r="Q657" s="12">
        <f t="shared" si="51"/>
        <v>82</v>
      </c>
      <c r="R657" s="12">
        <f t="shared" si="52"/>
        <v>3</v>
      </c>
      <c r="S657" s="12">
        <f t="shared" si="53"/>
        <v>283</v>
      </c>
      <c r="T657" s="12">
        <f t="shared" si="54"/>
        <v>122</v>
      </c>
      <c r="U657" t="s">
        <v>2701</v>
      </c>
    </row>
    <row r="658" spans="1:21" ht="12.75" x14ac:dyDescent="0.2">
      <c r="A658" s="1">
        <v>656</v>
      </c>
      <c r="B658" s="1">
        <v>650</v>
      </c>
      <c r="C658" s="1">
        <v>650</v>
      </c>
      <c r="D658" s="1">
        <v>220329</v>
      </c>
      <c r="E658" s="1" t="s">
        <v>2703</v>
      </c>
      <c r="F658" s="2" t="s">
        <v>2704</v>
      </c>
      <c r="G658" s="1" t="s">
        <v>2535</v>
      </c>
      <c r="H658" s="1" t="s">
        <v>2705</v>
      </c>
      <c r="I658" s="1" t="s">
        <v>2705</v>
      </c>
      <c r="J658" s="1" t="s">
        <v>37</v>
      </c>
      <c r="K658" s="1" t="s">
        <v>2706</v>
      </c>
      <c r="N658" s="1" t="s">
        <v>28</v>
      </c>
      <c r="O658" s="1" t="s">
        <v>22</v>
      </c>
      <c r="P658" s="12">
        <f t="shared" si="50"/>
        <v>907</v>
      </c>
      <c r="Q658" s="12">
        <f t="shared" si="51"/>
        <v>25</v>
      </c>
      <c r="R658" s="12">
        <f t="shared" si="52"/>
        <v>7</v>
      </c>
      <c r="S658" s="12">
        <f t="shared" si="53"/>
        <v>129</v>
      </c>
      <c r="T658" s="12">
        <f t="shared" si="54"/>
        <v>148</v>
      </c>
      <c r="U658" t="s">
        <v>2705</v>
      </c>
    </row>
    <row r="659" spans="1:21" ht="12.75" x14ac:dyDescent="0.2">
      <c r="A659" s="1">
        <v>657</v>
      </c>
      <c r="B659" s="1">
        <v>651</v>
      </c>
      <c r="C659" s="1">
        <v>651</v>
      </c>
      <c r="D659" s="1">
        <v>220329</v>
      </c>
      <c r="E659" s="1" t="s">
        <v>2707</v>
      </c>
      <c r="F659" s="2" t="s">
        <v>2708</v>
      </c>
      <c r="G659" s="1" t="s">
        <v>2535</v>
      </c>
      <c r="H659" s="1" t="s">
        <v>2709</v>
      </c>
      <c r="I659" s="1" t="s">
        <v>2709</v>
      </c>
      <c r="J659" s="1" t="s">
        <v>37</v>
      </c>
      <c r="K659" s="1" t="s">
        <v>2710</v>
      </c>
      <c r="N659" s="1" t="s">
        <v>28</v>
      </c>
      <c r="O659" s="1" t="s">
        <v>22</v>
      </c>
      <c r="P659" s="12">
        <f t="shared" si="50"/>
        <v>684</v>
      </c>
      <c r="Q659" s="12">
        <f t="shared" si="51"/>
        <v>11</v>
      </c>
      <c r="R659" s="12">
        <f t="shared" si="52"/>
        <v>5</v>
      </c>
      <c r="S659" s="12">
        <f t="shared" si="53"/>
        <v>136</v>
      </c>
      <c r="T659" s="12">
        <f t="shared" si="54"/>
        <v>100</v>
      </c>
      <c r="U659" t="s">
        <v>2709</v>
      </c>
    </row>
    <row r="660" spans="1:21" ht="12.75" x14ac:dyDescent="0.2">
      <c r="A660" s="1">
        <v>658</v>
      </c>
      <c r="B660" s="1">
        <v>652</v>
      </c>
      <c r="C660" s="1">
        <v>652</v>
      </c>
      <c r="D660" s="1">
        <v>220329</v>
      </c>
      <c r="E660" s="1" t="s">
        <v>2711</v>
      </c>
      <c r="F660" s="2" t="s">
        <v>2712</v>
      </c>
      <c r="G660" s="1" t="s">
        <v>2535</v>
      </c>
      <c r="H660" s="1" t="s">
        <v>2713</v>
      </c>
      <c r="I660" s="1" t="s">
        <v>2713</v>
      </c>
      <c r="J660" s="1" t="s">
        <v>17</v>
      </c>
      <c r="K660" s="1" t="s">
        <v>2714</v>
      </c>
      <c r="N660" s="1" t="s">
        <v>28</v>
      </c>
      <c r="O660" s="1" t="s">
        <v>22</v>
      </c>
      <c r="P660" s="12">
        <f t="shared" si="50"/>
        <v>982</v>
      </c>
      <c r="Q660" s="12">
        <f t="shared" si="51"/>
        <v>17</v>
      </c>
      <c r="R660" s="12">
        <f t="shared" si="52"/>
        <v>4</v>
      </c>
      <c r="S660" s="12">
        <f t="shared" si="53"/>
        <v>245</v>
      </c>
      <c r="T660" s="12">
        <f t="shared" si="54"/>
        <v>125</v>
      </c>
      <c r="U660" t="s">
        <v>2713</v>
      </c>
    </row>
    <row r="661" spans="1:21" ht="12.75" x14ac:dyDescent="0.2">
      <c r="A661" s="1">
        <v>659</v>
      </c>
      <c r="B661" s="1">
        <v>653</v>
      </c>
      <c r="C661" s="1">
        <v>653</v>
      </c>
      <c r="D661" s="1">
        <v>220329</v>
      </c>
      <c r="E661" s="1" t="s">
        <v>2715</v>
      </c>
      <c r="F661" s="2" t="s">
        <v>2716</v>
      </c>
      <c r="G661" s="1" t="s">
        <v>2535</v>
      </c>
      <c r="H661" s="1" t="s">
        <v>2717</v>
      </c>
      <c r="I661" s="1" t="s">
        <v>2717</v>
      </c>
      <c r="J661" s="1" t="s">
        <v>17</v>
      </c>
      <c r="K661" s="1" t="s">
        <v>2718</v>
      </c>
      <c r="N661" s="1" t="s">
        <v>28</v>
      </c>
      <c r="O661" s="1" t="s">
        <v>22</v>
      </c>
      <c r="P661" s="12">
        <f t="shared" si="50"/>
        <v>796</v>
      </c>
      <c r="Q661" s="12">
        <f t="shared" si="51"/>
        <v>45</v>
      </c>
      <c r="R661" s="12">
        <f t="shared" si="52"/>
        <v>7</v>
      </c>
      <c r="S661" s="12">
        <f t="shared" si="53"/>
        <v>113</v>
      </c>
      <c r="T661" s="12">
        <f t="shared" si="54"/>
        <v>108</v>
      </c>
      <c r="U661" t="s">
        <v>2717</v>
      </c>
    </row>
    <row r="662" spans="1:21" ht="12.75" x14ac:dyDescent="0.2">
      <c r="A662" s="1">
        <v>660</v>
      </c>
      <c r="B662" s="1">
        <v>654</v>
      </c>
      <c r="C662" s="1">
        <v>654</v>
      </c>
      <c r="D662" s="1">
        <v>220329</v>
      </c>
      <c r="E662" s="1" t="s">
        <v>2719</v>
      </c>
      <c r="F662" s="2" t="s">
        <v>2720</v>
      </c>
      <c r="G662" s="1" t="s">
        <v>2535</v>
      </c>
      <c r="H662" s="1" t="s">
        <v>2721</v>
      </c>
      <c r="I662" s="1" t="s">
        <v>2721</v>
      </c>
      <c r="J662" s="1" t="s">
        <v>17</v>
      </c>
      <c r="K662" s="1" t="s">
        <v>2722</v>
      </c>
      <c r="N662" s="1" t="s">
        <v>28</v>
      </c>
      <c r="O662" s="1" t="s">
        <v>22</v>
      </c>
      <c r="P662" s="12">
        <f t="shared" si="50"/>
        <v>241</v>
      </c>
      <c r="Q662" s="12">
        <f t="shared" si="51"/>
        <v>64</v>
      </c>
      <c r="R662" s="12">
        <f t="shared" si="52"/>
        <v>1</v>
      </c>
      <c r="S662" s="12">
        <f t="shared" si="53"/>
        <v>241</v>
      </c>
      <c r="T662" s="12">
        <f t="shared" si="54"/>
        <v>30</v>
      </c>
      <c r="U662" t="s">
        <v>2721</v>
      </c>
    </row>
    <row r="663" spans="1:21" ht="12.75" x14ac:dyDescent="0.2">
      <c r="A663" s="1">
        <v>661</v>
      </c>
      <c r="B663" s="1">
        <v>655</v>
      </c>
      <c r="C663" s="1">
        <v>655</v>
      </c>
      <c r="D663" s="1">
        <v>220329</v>
      </c>
      <c r="E663" s="1" t="s">
        <v>2723</v>
      </c>
      <c r="F663" s="2" t="s">
        <v>2724</v>
      </c>
      <c r="G663" s="1" t="s">
        <v>2535</v>
      </c>
      <c r="H663" s="1" t="s">
        <v>2725</v>
      </c>
      <c r="I663" s="1" t="s">
        <v>2725</v>
      </c>
      <c r="J663" s="1" t="s">
        <v>17</v>
      </c>
      <c r="K663" s="1" t="s">
        <v>2726</v>
      </c>
      <c r="N663" s="1" t="s">
        <v>28</v>
      </c>
      <c r="O663" s="1" t="s">
        <v>22</v>
      </c>
      <c r="P663" s="12">
        <f t="shared" si="50"/>
        <v>580</v>
      </c>
      <c r="Q663" s="12">
        <f t="shared" si="51"/>
        <v>25</v>
      </c>
      <c r="R663" s="12">
        <f t="shared" si="52"/>
        <v>3</v>
      </c>
      <c r="S663" s="12">
        <f t="shared" si="53"/>
        <v>193</v>
      </c>
      <c r="T663" s="12">
        <f t="shared" si="54"/>
        <v>96</v>
      </c>
      <c r="U663" t="s">
        <v>2725</v>
      </c>
    </row>
    <row r="664" spans="1:21" ht="12.75" x14ac:dyDescent="0.2">
      <c r="A664" s="1">
        <v>662</v>
      </c>
      <c r="B664" s="1">
        <v>656</v>
      </c>
      <c r="C664" s="1">
        <v>656</v>
      </c>
      <c r="D664" s="1">
        <v>220329</v>
      </c>
      <c r="E664" s="1" t="s">
        <v>2727</v>
      </c>
      <c r="F664" s="2" t="s">
        <v>2728</v>
      </c>
      <c r="G664" s="1" t="s">
        <v>2535</v>
      </c>
      <c r="H664" s="1" t="s">
        <v>2729</v>
      </c>
      <c r="I664" s="1" t="s">
        <v>2729</v>
      </c>
      <c r="J664" s="1" t="s">
        <v>17</v>
      </c>
      <c r="K664" s="1" t="s">
        <v>2730</v>
      </c>
      <c r="N664" s="1" t="s">
        <v>28</v>
      </c>
      <c r="O664" s="1" t="s">
        <v>22</v>
      </c>
      <c r="P664" s="12">
        <f t="shared" si="50"/>
        <v>460</v>
      </c>
      <c r="Q664" s="12">
        <f t="shared" si="51"/>
        <v>18</v>
      </c>
      <c r="R664" s="12">
        <f t="shared" si="52"/>
        <v>4</v>
      </c>
      <c r="S664" s="12">
        <f t="shared" si="53"/>
        <v>115</v>
      </c>
      <c r="T664" s="12">
        <f t="shared" si="54"/>
        <v>71</v>
      </c>
      <c r="U664" t="s">
        <v>2729</v>
      </c>
    </row>
    <row r="665" spans="1:21" ht="12.75" x14ac:dyDescent="0.2">
      <c r="A665" s="1">
        <v>663</v>
      </c>
      <c r="B665" s="1">
        <v>657</v>
      </c>
      <c r="C665" s="1">
        <v>657</v>
      </c>
      <c r="D665" s="1">
        <v>220329</v>
      </c>
      <c r="E665" s="1" t="s">
        <v>2731</v>
      </c>
      <c r="F665" s="2" t="s">
        <v>2732</v>
      </c>
      <c r="G665" s="1" t="s">
        <v>2535</v>
      </c>
      <c r="H665" s="1" t="s">
        <v>2733</v>
      </c>
      <c r="I665" s="1" t="s">
        <v>2733</v>
      </c>
      <c r="J665" s="1" t="s">
        <v>17</v>
      </c>
      <c r="K665" s="1" t="s">
        <v>2734</v>
      </c>
      <c r="N665" s="1" t="s">
        <v>28</v>
      </c>
      <c r="O665" s="1" t="s">
        <v>22</v>
      </c>
      <c r="P665" s="12">
        <f t="shared" si="50"/>
        <v>642</v>
      </c>
      <c r="Q665" s="12">
        <f t="shared" si="51"/>
        <v>74</v>
      </c>
      <c r="R665" s="12">
        <f t="shared" si="52"/>
        <v>4</v>
      </c>
      <c r="S665" s="12">
        <f t="shared" si="53"/>
        <v>160</v>
      </c>
      <c r="T665" s="12">
        <f t="shared" si="54"/>
        <v>91</v>
      </c>
      <c r="U665" t="s">
        <v>2733</v>
      </c>
    </row>
    <row r="666" spans="1:21" ht="12.75" x14ac:dyDescent="0.2">
      <c r="A666" s="1">
        <v>664</v>
      </c>
      <c r="B666" s="1">
        <v>658</v>
      </c>
      <c r="C666" s="1">
        <v>658</v>
      </c>
      <c r="D666" s="1">
        <v>220329</v>
      </c>
      <c r="E666" s="1" t="s">
        <v>2735</v>
      </c>
      <c r="F666" s="2" t="s">
        <v>2736</v>
      </c>
      <c r="G666" s="1" t="s">
        <v>2535</v>
      </c>
      <c r="H666" s="1" t="s">
        <v>2737</v>
      </c>
      <c r="I666" s="1" t="s">
        <v>2737</v>
      </c>
      <c r="J666" s="1" t="s">
        <v>17</v>
      </c>
      <c r="K666" s="1" t="s">
        <v>2738</v>
      </c>
      <c r="N666" s="1" t="s">
        <v>28</v>
      </c>
      <c r="O666" s="1" t="s">
        <v>22</v>
      </c>
      <c r="P666" s="12">
        <f t="shared" si="50"/>
        <v>1055</v>
      </c>
      <c r="Q666" s="12">
        <f t="shared" si="51"/>
        <v>37</v>
      </c>
      <c r="R666" s="12">
        <f t="shared" si="52"/>
        <v>6</v>
      </c>
      <c r="S666" s="12">
        <f t="shared" si="53"/>
        <v>175</v>
      </c>
      <c r="T666" s="12">
        <f t="shared" si="54"/>
        <v>154</v>
      </c>
      <c r="U666" t="s">
        <v>2737</v>
      </c>
    </row>
    <row r="667" spans="1:21" ht="12.75" x14ac:dyDescent="0.2">
      <c r="A667" s="1">
        <v>665</v>
      </c>
      <c r="B667" s="1">
        <v>659</v>
      </c>
      <c r="C667" s="1">
        <v>659</v>
      </c>
      <c r="D667" s="1">
        <v>220329</v>
      </c>
      <c r="E667" s="1" t="s">
        <v>2739</v>
      </c>
      <c r="F667" s="2" t="s">
        <v>2740</v>
      </c>
      <c r="G667" s="1" t="s">
        <v>2535</v>
      </c>
      <c r="H667" s="1" t="s">
        <v>2741</v>
      </c>
      <c r="I667" s="1" t="s">
        <v>2741</v>
      </c>
      <c r="J667" s="1" t="s">
        <v>17</v>
      </c>
      <c r="K667" s="1" t="s">
        <v>2742</v>
      </c>
      <c r="N667" s="1" t="s">
        <v>28</v>
      </c>
      <c r="O667" s="1" t="s">
        <v>22</v>
      </c>
      <c r="P667" s="12">
        <f t="shared" si="50"/>
        <v>658</v>
      </c>
      <c r="Q667" s="12">
        <f t="shared" si="51"/>
        <v>64</v>
      </c>
      <c r="R667" s="12">
        <f t="shared" si="52"/>
        <v>3</v>
      </c>
      <c r="S667" s="12">
        <f t="shared" si="53"/>
        <v>219</v>
      </c>
      <c r="T667" s="12">
        <f t="shared" si="54"/>
        <v>96</v>
      </c>
      <c r="U667" t="s">
        <v>2741</v>
      </c>
    </row>
    <row r="668" spans="1:21" ht="12.75" x14ac:dyDescent="0.2">
      <c r="A668" s="1">
        <v>666</v>
      </c>
      <c r="B668" s="1">
        <v>660</v>
      </c>
      <c r="C668" s="1">
        <v>660</v>
      </c>
      <c r="D668" s="1">
        <v>220329</v>
      </c>
      <c r="E668" s="1" t="s">
        <v>2743</v>
      </c>
      <c r="F668" s="2" t="s">
        <v>2744</v>
      </c>
      <c r="G668" s="1" t="s">
        <v>2535</v>
      </c>
      <c r="H668" s="1" t="s">
        <v>2745</v>
      </c>
      <c r="I668" s="1" t="s">
        <v>2745</v>
      </c>
      <c r="J668" s="1" t="s">
        <v>17</v>
      </c>
      <c r="K668" s="1" t="s">
        <v>2746</v>
      </c>
      <c r="N668" s="1" t="s">
        <v>28</v>
      </c>
      <c r="O668" s="1" t="s">
        <v>22</v>
      </c>
      <c r="P668" s="12">
        <f t="shared" si="50"/>
        <v>1423</v>
      </c>
      <c r="Q668" s="12">
        <f t="shared" si="51"/>
        <v>115</v>
      </c>
      <c r="R668" s="12">
        <f t="shared" si="52"/>
        <v>7</v>
      </c>
      <c r="S668" s="12">
        <f t="shared" si="53"/>
        <v>203</v>
      </c>
      <c r="T668" s="12">
        <f t="shared" si="54"/>
        <v>206</v>
      </c>
      <c r="U668" t="s">
        <v>2745</v>
      </c>
    </row>
    <row r="669" spans="1:21" ht="12.75" x14ac:dyDescent="0.2">
      <c r="A669" s="1">
        <v>667</v>
      </c>
      <c r="B669" s="1">
        <v>661</v>
      </c>
      <c r="C669" s="1">
        <v>661</v>
      </c>
      <c r="D669" s="1">
        <v>220329</v>
      </c>
      <c r="E669" s="1" t="s">
        <v>2747</v>
      </c>
      <c r="F669" s="2" t="s">
        <v>2748</v>
      </c>
      <c r="G669" s="1" t="s">
        <v>2535</v>
      </c>
      <c r="H669" s="1" t="s">
        <v>2749</v>
      </c>
      <c r="I669" s="1" t="s">
        <v>2749</v>
      </c>
      <c r="J669" s="1" t="s">
        <v>17</v>
      </c>
      <c r="K669" s="1" t="s">
        <v>2750</v>
      </c>
      <c r="N669" s="1" t="s">
        <v>28</v>
      </c>
      <c r="O669" s="1" t="s">
        <v>22</v>
      </c>
      <c r="P669" s="12">
        <f t="shared" si="50"/>
        <v>476</v>
      </c>
      <c r="Q669" s="12">
        <f t="shared" si="51"/>
        <v>49</v>
      </c>
      <c r="R669" s="12">
        <f t="shared" si="52"/>
        <v>1</v>
      </c>
      <c r="S669" s="12">
        <f t="shared" si="53"/>
        <v>476</v>
      </c>
      <c r="T669" s="12">
        <f t="shared" si="54"/>
        <v>72</v>
      </c>
      <c r="U669" t="s">
        <v>2749</v>
      </c>
    </row>
    <row r="670" spans="1:21" ht="12.75" x14ac:dyDescent="0.2">
      <c r="A670" s="1">
        <v>668</v>
      </c>
      <c r="B670" s="1">
        <v>662</v>
      </c>
      <c r="C670" s="1">
        <v>662</v>
      </c>
      <c r="D670" s="1">
        <v>220329</v>
      </c>
      <c r="E670" s="1" t="s">
        <v>2751</v>
      </c>
      <c r="F670" s="2" t="s">
        <v>2752</v>
      </c>
      <c r="G670" s="1" t="s">
        <v>2535</v>
      </c>
      <c r="H670" s="1" t="s">
        <v>2753</v>
      </c>
      <c r="I670" s="1" t="s">
        <v>2753</v>
      </c>
      <c r="J670" s="1" t="s">
        <v>17</v>
      </c>
      <c r="K670" s="1" t="s">
        <v>2754</v>
      </c>
      <c r="N670" s="1" t="s">
        <v>28</v>
      </c>
      <c r="O670" s="1" t="s">
        <v>22</v>
      </c>
      <c r="P670" s="12">
        <f t="shared" si="50"/>
        <v>669</v>
      </c>
      <c r="Q670" s="12">
        <f t="shared" si="51"/>
        <v>64</v>
      </c>
      <c r="R670" s="12">
        <f t="shared" si="52"/>
        <v>3</v>
      </c>
      <c r="S670" s="12">
        <f t="shared" si="53"/>
        <v>223</v>
      </c>
      <c r="T670" s="12">
        <f t="shared" si="54"/>
        <v>96</v>
      </c>
      <c r="U670" t="s">
        <v>2753</v>
      </c>
    </row>
    <row r="671" spans="1:21" ht="12.75" x14ac:dyDescent="0.2">
      <c r="A671" s="1">
        <v>669</v>
      </c>
      <c r="B671" s="1">
        <v>663</v>
      </c>
      <c r="C671" s="1">
        <v>663</v>
      </c>
      <c r="D671" s="1">
        <v>220329</v>
      </c>
      <c r="E671" s="1" t="s">
        <v>2755</v>
      </c>
      <c r="F671" s="2" t="s">
        <v>2756</v>
      </c>
      <c r="G671" s="1" t="s">
        <v>2535</v>
      </c>
      <c r="H671" s="1" t="s">
        <v>2757</v>
      </c>
      <c r="I671" s="1" t="s">
        <v>2757</v>
      </c>
      <c r="J671" s="1" t="s">
        <v>133</v>
      </c>
      <c r="K671" s="1" t="s">
        <v>2758</v>
      </c>
      <c r="N671" s="1" t="s">
        <v>28</v>
      </c>
      <c r="O671" s="1" t="s">
        <v>22</v>
      </c>
      <c r="P671" s="12">
        <f t="shared" si="50"/>
        <v>1345</v>
      </c>
      <c r="Q671" s="12">
        <f t="shared" si="51"/>
        <v>134</v>
      </c>
      <c r="R671" s="12">
        <f t="shared" si="52"/>
        <v>7</v>
      </c>
      <c r="S671" s="12">
        <f t="shared" si="53"/>
        <v>192</v>
      </c>
      <c r="T671" s="12">
        <f t="shared" si="54"/>
        <v>189</v>
      </c>
      <c r="U671" t="s">
        <v>2757</v>
      </c>
    </row>
    <row r="672" spans="1:21" ht="12.75" x14ac:dyDescent="0.2">
      <c r="A672" s="1">
        <v>670</v>
      </c>
      <c r="B672" s="1">
        <v>664</v>
      </c>
      <c r="C672" s="1">
        <v>664</v>
      </c>
      <c r="D672" s="1">
        <v>220329</v>
      </c>
      <c r="E672" s="1" t="s">
        <v>2759</v>
      </c>
      <c r="F672" s="2" t="s">
        <v>2760</v>
      </c>
      <c r="G672" s="1" t="s">
        <v>2535</v>
      </c>
      <c r="H672" s="1" t="s">
        <v>2761</v>
      </c>
      <c r="I672" s="1" t="s">
        <v>2761</v>
      </c>
      <c r="J672" s="1" t="s">
        <v>133</v>
      </c>
      <c r="K672" s="1" t="s">
        <v>2762</v>
      </c>
      <c r="N672" s="1" t="s">
        <v>28</v>
      </c>
      <c r="O672" s="1" t="s">
        <v>22</v>
      </c>
      <c r="P672" s="12">
        <f t="shared" si="50"/>
        <v>223</v>
      </c>
      <c r="Q672" s="12">
        <f t="shared" si="51"/>
        <v>69</v>
      </c>
      <c r="R672" s="12">
        <f t="shared" si="52"/>
        <v>1</v>
      </c>
      <c r="S672" s="12">
        <f t="shared" si="53"/>
        <v>223</v>
      </c>
      <c r="T672" s="12">
        <f t="shared" si="54"/>
        <v>31</v>
      </c>
      <c r="U672" t="s">
        <v>2761</v>
      </c>
    </row>
    <row r="673" spans="1:21" ht="12.75" x14ac:dyDescent="0.2">
      <c r="A673" s="1">
        <v>671</v>
      </c>
      <c r="B673" s="1">
        <v>665</v>
      </c>
      <c r="C673" s="1">
        <v>665</v>
      </c>
      <c r="D673" s="1">
        <v>220329</v>
      </c>
      <c r="E673" s="1" t="s">
        <v>2763</v>
      </c>
      <c r="F673" s="2" t="s">
        <v>2764</v>
      </c>
      <c r="G673" s="1" t="s">
        <v>2535</v>
      </c>
      <c r="H673" s="1" t="s">
        <v>2765</v>
      </c>
      <c r="I673" s="1" t="s">
        <v>2765</v>
      </c>
      <c r="J673" s="1" t="s">
        <v>133</v>
      </c>
      <c r="K673" s="1" t="s">
        <v>2766</v>
      </c>
      <c r="N673" s="1" t="s">
        <v>28</v>
      </c>
      <c r="O673" s="1" t="s">
        <v>22</v>
      </c>
      <c r="P673" s="12">
        <f t="shared" si="50"/>
        <v>1252</v>
      </c>
      <c r="Q673" s="12">
        <f t="shared" si="51"/>
        <v>78</v>
      </c>
      <c r="R673" s="12">
        <f t="shared" si="52"/>
        <v>7</v>
      </c>
      <c r="S673" s="12">
        <f t="shared" si="53"/>
        <v>178</v>
      </c>
      <c r="T673" s="12">
        <f t="shared" si="54"/>
        <v>174</v>
      </c>
      <c r="U673" t="s">
        <v>2765</v>
      </c>
    </row>
    <row r="674" spans="1:21" ht="12.75" x14ac:dyDescent="0.2">
      <c r="A674" s="1">
        <v>672</v>
      </c>
      <c r="B674" s="1">
        <v>666</v>
      </c>
      <c r="C674" s="1">
        <v>666</v>
      </c>
      <c r="D674" s="1">
        <v>220329</v>
      </c>
      <c r="E674" s="1" t="s">
        <v>2767</v>
      </c>
      <c r="F674" s="2" t="s">
        <v>2768</v>
      </c>
      <c r="G674" s="1" t="s">
        <v>2535</v>
      </c>
      <c r="H674" s="1" t="s">
        <v>2769</v>
      </c>
      <c r="I674" s="1" t="s">
        <v>2769</v>
      </c>
      <c r="J674" s="1" t="s">
        <v>17</v>
      </c>
      <c r="K674" s="1" t="s">
        <v>2770</v>
      </c>
      <c r="N674" s="1" t="s">
        <v>28</v>
      </c>
      <c r="O674" s="1" t="s">
        <v>22</v>
      </c>
      <c r="P674" s="12">
        <f t="shared" si="50"/>
        <v>914</v>
      </c>
      <c r="Q674" s="12">
        <f t="shared" si="51"/>
        <v>63</v>
      </c>
      <c r="R674" s="12">
        <f t="shared" si="52"/>
        <v>6</v>
      </c>
      <c r="S674" s="12">
        <f t="shared" si="53"/>
        <v>152</v>
      </c>
      <c r="T674" s="12">
        <f t="shared" si="54"/>
        <v>136</v>
      </c>
      <c r="U674" t="s">
        <v>2769</v>
      </c>
    </row>
    <row r="675" spans="1:21" ht="12.75" x14ac:dyDescent="0.2">
      <c r="A675" s="1">
        <v>673</v>
      </c>
      <c r="B675" s="1">
        <v>667</v>
      </c>
      <c r="C675" s="1">
        <v>667</v>
      </c>
      <c r="D675" s="1">
        <v>220329</v>
      </c>
      <c r="E675" s="1" t="s">
        <v>2771</v>
      </c>
      <c r="F675" s="2" t="s">
        <v>2772</v>
      </c>
      <c r="G675" s="1" t="s">
        <v>2535</v>
      </c>
      <c r="H675" s="1" t="s">
        <v>2773</v>
      </c>
      <c r="I675" s="1" t="s">
        <v>2773</v>
      </c>
      <c r="J675" s="1" t="s">
        <v>17</v>
      </c>
      <c r="K675" s="1" t="s">
        <v>2774</v>
      </c>
      <c r="N675" s="1" t="s">
        <v>28</v>
      </c>
      <c r="O675" s="1" t="s">
        <v>22</v>
      </c>
      <c r="P675" s="12">
        <f t="shared" si="50"/>
        <v>1079</v>
      </c>
      <c r="Q675" s="12">
        <f t="shared" si="51"/>
        <v>81</v>
      </c>
      <c r="R675" s="12">
        <f t="shared" si="52"/>
        <v>8</v>
      </c>
      <c r="S675" s="12">
        <f t="shared" si="53"/>
        <v>134</v>
      </c>
      <c r="T675" s="12">
        <f t="shared" si="54"/>
        <v>148</v>
      </c>
      <c r="U675" t="s">
        <v>2773</v>
      </c>
    </row>
    <row r="676" spans="1:21" ht="12.75" x14ac:dyDescent="0.2">
      <c r="A676" s="1">
        <v>674</v>
      </c>
      <c r="B676" s="1">
        <v>668</v>
      </c>
      <c r="C676" s="1">
        <v>668</v>
      </c>
      <c r="D676" s="1">
        <v>220329</v>
      </c>
      <c r="E676" s="1" t="s">
        <v>2775</v>
      </c>
      <c r="F676" s="2" t="s">
        <v>2776</v>
      </c>
      <c r="G676" s="1" t="s">
        <v>2535</v>
      </c>
      <c r="H676" s="1" t="s">
        <v>2777</v>
      </c>
      <c r="I676" s="1" t="s">
        <v>2777</v>
      </c>
      <c r="J676" s="1" t="s">
        <v>17</v>
      </c>
      <c r="K676" s="1" t="s">
        <v>2778</v>
      </c>
      <c r="N676" s="1" t="s">
        <v>28</v>
      </c>
      <c r="O676" s="1" t="s">
        <v>22</v>
      </c>
      <c r="P676" s="12">
        <f t="shared" si="50"/>
        <v>1769</v>
      </c>
      <c r="Q676" s="12">
        <f t="shared" si="51"/>
        <v>120</v>
      </c>
      <c r="R676" s="12">
        <f t="shared" si="52"/>
        <v>10</v>
      </c>
      <c r="S676" s="12">
        <f t="shared" si="53"/>
        <v>176</v>
      </c>
      <c r="T676" s="12">
        <f t="shared" si="54"/>
        <v>262</v>
      </c>
      <c r="U676" t="s">
        <v>2777</v>
      </c>
    </row>
    <row r="677" spans="1:21" ht="12.75" x14ac:dyDescent="0.2">
      <c r="A677" s="1">
        <v>675</v>
      </c>
      <c r="B677" s="1">
        <v>669</v>
      </c>
      <c r="C677" s="1">
        <v>669</v>
      </c>
      <c r="D677" s="1">
        <v>220329</v>
      </c>
      <c r="E677" s="1" t="s">
        <v>2779</v>
      </c>
      <c r="F677" s="2" t="s">
        <v>2780</v>
      </c>
      <c r="G677" s="1" t="s">
        <v>2535</v>
      </c>
      <c r="H677" s="1" t="s">
        <v>2781</v>
      </c>
      <c r="I677" s="1" t="s">
        <v>2781</v>
      </c>
      <c r="J677" s="1" t="s">
        <v>17</v>
      </c>
      <c r="K677" s="1" t="s">
        <v>2782</v>
      </c>
      <c r="N677" s="1" t="s">
        <v>28</v>
      </c>
      <c r="O677" s="1" t="s">
        <v>22</v>
      </c>
      <c r="P677" s="12">
        <f t="shared" si="50"/>
        <v>1264</v>
      </c>
      <c r="Q677" s="12">
        <f t="shared" si="51"/>
        <v>72</v>
      </c>
      <c r="R677" s="12">
        <f t="shared" si="52"/>
        <v>7</v>
      </c>
      <c r="S677" s="12">
        <f t="shared" si="53"/>
        <v>180</v>
      </c>
      <c r="T677" s="12">
        <f t="shared" si="54"/>
        <v>186</v>
      </c>
      <c r="U677" t="s">
        <v>2781</v>
      </c>
    </row>
    <row r="678" spans="1:21" ht="12.75" x14ac:dyDescent="0.2">
      <c r="A678" s="1">
        <v>676</v>
      </c>
      <c r="B678" s="1">
        <v>670</v>
      </c>
      <c r="C678" s="1">
        <v>670</v>
      </c>
      <c r="D678" s="1">
        <v>220329</v>
      </c>
      <c r="E678" s="1" t="s">
        <v>2783</v>
      </c>
      <c r="F678" s="2" t="s">
        <v>2784</v>
      </c>
      <c r="G678" s="1" t="s">
        <v>2535</v>
      </c>
      <c r="H678" s="1" t="s">
        <v>2785</v>
      </c>
      <c r="I678" s="1" t="s">
        <v>2785</v>
      </c>
      <c r="J678" s="1" t="s">
        <v>17</v>
      </c>
      <c r="K678" s="1" t="s">
        <v>2786</v>
      </c>
      <c r="N678" s="1" t="s">
        <v>28</v>
      </c>
      <c r="O678" s="1" t="s">
        <v>22</v>
      </c>
      <c r="P678" s="12">
        <f t="shared" si="50"/>
        <v>550</v>
      </c>
      <c r="Q678" s="12">
        <f t="shared" si="51"/>
        <v>14</v>
      </c>
      <c r="R678" s="12">
        <f t="shared" si="52"/>
        <v>3</v>
      </c>
      <c r="S678" s="12">
        <f t="shared" si="53"/>
        <v>183</v>
      </c>
      <c r="T678" s="12">
        <f t="shared" si="54"/>
        <v>82</v>
      </c>
      <c r="U678" t="s">
        <v>2785</v>
      </c>
    </row>
    <row r="679" spans="1:21" ht="12.75" x14ac:dyDescent="0.2">
      <c r="A679" s="1">
        <v>677</v>
      </c>
      <c r="B679" s="1">
        <v>671</v>
      </c>
      <c r="C679" s="1">
        <v>671</v>
      </c>
      <c r="D679" s="1">
        <v>220329</v>
      </c>
      <c r="E679" s="1" t="s">
        <v>2787</v>
      </c>
      <c r="F679" s="2" t="s">
        <v>2788</v>
      </c>
      <c r="G679" s="1" t="s">
        <v>2535</v>
      </c>
      <c r="H679" s="1" t="s">
        <v>2789</v>
      </c>
      <c r="I679" s="1" t="s">
        <v>2789</v>
      </c>
      <c r="J679" s="1" t="s">
        <v>17</v>
      </c>
      <c r="K679" s="1" t="s">
        <v>2790</v>
      </c>
      <c r="N679" s="1" t="s">
        <v>28</v>
      </c>
      <c r="O679" s="1" t="s">
        <v>22</v>
      </c>
      <c r="P679" s="12">
        <f t="shared" si="50"/>
        <v>1018</v>
      </c>
      <c r="Q679" s="12">
        <f t="shared" si="51"/>
        <v>35</v>
      </c>
      <c r="R679" s="12">
        <f t="shared" si="52"/>
        <v>6</v>
      </c>
      <c r="S679" s="12">
        <f t="shared" si="53"/>
        <v>169</v>
      </c>
      <c r="T679" s="12">
        <f t="shared" si="54"/>
        <v>153</v>
      </c>
      <c r="U679" t="s">
        <v>2789</v>
      </c>
    </row>
    <row r="680" spans="1:21" ht="12.75" x14ac:dyDescent="0.2">
      <c r="A680" s="1">
        <v>678</v>
      </c>
      <c r="B680" s="1">
        <v>672</v>
      </c>
      <c r="C680" s="1">
        <v>672</v>
      </c>
      <c r="D680" s="1">
        <v>220329</v>
      </c>
      <c r="E680" s="1" t="s">
        <v>2791</v>
      </c>
      <c r="F680" s="2" t="s">
        <v>2792</v>
      </c>
      <c r="G680" s="1" t="s">
        <v>2535</v>
      </c>
      <c r="H680" s="1" t="s">
        <v>2793</v>
      </c>
      <c r="I680" s="1" t="s">
        <v>2793</v>
      </c>
      <c r="J680" s="1" t="s">
        <v>17</v>
      </c>
      <c r="K680" s="1" t="s">
        <v>2794</v>
      </c>
      <c r="N680" s="1" t="s">
        <v>28</v>
      </c>
      <c r="O680" s="1" t="s">
        <v>22</v>
      </c>
      <c r="P680" s="12">
        <f t="shared" si="50"/>
        <v>935</v>
      </c>
      <c r="Q680" s="12">
        <f t="shared" si="51"/>
        <v>11</v>
      </c>
      <c r="R680" s="12">
        <f t="shared" si="52"/>
        <v>6</v>
      </c>
      <c r="S680" s="12">
        <f t="shared" si="53"/>
        <v>155</v>
      </c>
      <c r="T680" s="12">
        <f t="shared" si="54"/>
        <v>115</v>
      </c>
      <c r="U680" t="s">
        <v>2793</v>
      </c>
    </row>
    <row r="681" spans="1:21" ht="12.75" x14ac:dyDescent="0.2">
      <c r="A681" s="1">
        <v>679</v>
      </c>
      <c r="B681" s="1">
        <v>673</v>
      </c>
      <c r="C681" s="1">
        <v>673</v>
      </c>
      <c r="D681" s="1">
        <v>220329</v>
      </c>
      <c r="E681" s="1" t="s">
        <v>2795</v>
      </c>
      <c r="F681" s="2" t="s">
        <v>2796</v>
      </c>
      <c r="G681" s="1" t="s">
        <v>2535</v>
      </c>
      <c r="H681" s="1" t="s">
        <v>2797</v>
      </c>
      <c r="I681" s="1" t="s">
        <v>2797</v>
      </c>
      <c r="J681" s="1" t="s">
        <v>17</v>
      </c>
      <c r="K681" s="1" t="s">
        <v>2798</v>
      </c>
      <c r="N681" s="1" t="s">
        <v>28</v>
      </c>
      <c r="O681" s="1" t="s">
        <v>22</v>
      </c>
      <c r="P681" s="12">
        <f t="shared" si="50"/>
        <v>98</v>
      </c>
      <c r="Q681" s="12">
        <f t="shared" si="51"/>
        <v>30</v>
      </c>
      <c r="R681" s="12">
        <f t="shared" si="52"/>
        <v>0</v>
      </c>
      <c r="S681" s="12">
        <f t="shared" si="53"/>
        <v>0</v>
      </c>
      <c r="T681" s="12">
        <f t="shared" si="54"/>
        <v>14</v>
      </c>
      <c r="U681" t="s">
        <v>2797</v>
      </c>
    </row>
    <row r="682" spans="1:21" ht="12.75" x14ac:dyDescent="0.2">
      <c r="A682" s="1">
        <v>680</v>
      </c>
      <c r="B682" s="1">
        <v>674</v>
      </c>
      <c r="C682" s="1">
        <v>674</v>
      </c>
      <c r="D682" s="1">
        <v>220329</v>
      </c>
      <c r="E682" s="1" t="s">
        <v>2799</v>
      </c>
      <c r="F682" s="2" t="s">
        <v>2800</v>
      </c>
      <c r="G682" s="1" t="s">
        <v>2535</v>
      </c>
      <c r="H682" s="1" t="s">
        <v>2801</v>
      </c>
      <c r="I682" s="1" t="s">
        <v>2801</v>
      </c>
      <c r="J682" s="1" t="s">
        <v>37</v>
      </c>
      <c r="K682" s="1" t="s">
        <v>2802</v>
      </c>
      <c r="N682" s="1" t="s">
        <v>28</v>
      </c>
      <c r="O682" s="1" t="s">
        <v>22</v>
      </c>
      <c r="P682" s="12">
        <f t="shared" si="50"/>
        <v>2111</v>
      </c>
      <c r="Q682" s="12">
        <f t="shared" si="51"/>
        <v>96</v>
      </c>
      <c r="R682" s="12">
        <f t="shared" si="52"/>
        <v>12</v>
      </c>
      <c r="S682" s="12">
        <f t="shared" si="53"/>
        <v>175</v>
      </c>
      <c r="T682" s="12">
        <f t="shared" si="54"/>
        <v>335</v>
      </c>
      <c r="U682" t="s">
        <v>2801</v>
      </c>
    </row>
    <row r="683" spans="1:21" ht="12.75" x14ac:dyDescent="0.2">
      <c r="A683" s="1">
        <v>681</v>
      </c>
      <c r="B683" s="1">
        <v>675</v>
      </c>
      <c r="C683" s="1">
        <v>675</v>
      </c>
      <c r="D683" s="1">
        <v>220329</v>
      </c>
      <c r="E683" s="1" t="s">
        <v>2803</v>
      </c>
      <c r="F683" s="2" t="s">
        <v>2804</v>
      </c>
      <c r="G683" s="1" t="s">
        <v>2535</v>
      </c>
      <c r="H683" s="1" t="s">
        <v>2805</v>
      </c>
      <c r="I683" s="1" t="s">
        <v>2805</v>
      </c>
      <c r="J683" s="1" t="s">
        <v>17</v>
      </c>
      <c r="K683" s="1" t="s">
        <v>2806</v>
      </c>
      <c r="N683" s="1" t="s">
        <v>28</v>
      </c>
      <c r="O683" s="1" t="s">
        <v>22</v>
      </c>
      <c r="P683" s="12">
        <f t="shared" si="50"/>
        <v>508</v>
      </c>
      <c r="Q683" s="12">
        <f t="shared" si="51"/>
        <v>27</v>
      </c>
      <c r="R683" s="12">
        <f t="shared" si="52"/>
        <v>5</v>
      </c>
      <c r="S683" s="12">
        <f t="shared" si="53"/>
        <v>101</v>
      </c>
      <c r="T683" s="12">
        <f t="shared" si="54"/>
        <v>70</v>
      </c>
      <c r="U683" t="s">
        <v>2805</v>
      </c>
    </row>
    <row r="684" spans="1:21" ht="12.75" x14ac:dyDescent="0.2">
      <c r="A684" s="1">
        <v>682</v>
      </c>
      <c r="B684" s="1">
        <v>676</v>
      </c>
      <c r="C684" s="1">
        <v>676</v>
      </c>
      <c r="D684" s="1">
        <v>220329</v>
      </c>
      <c r="E684" s="1" t="s">
        <v>2807</v>
      </c>
      <c r="F684" s="2" t="s">
        <v>2808</v>
      </c>
      <c r="G684" s="1" t="s">
        <v>2535</v>
      </c>
      <c r="H684" s="1" t="s">
        <v>2809</v>
      </c>
      <c r="I684" s="1" t="s">
        <v>2809</v>
      </c>
      <c r="J684" s="1" t="s">
        <v>17</v>
      </c>
      <c r="K684" s="1" t="s">
        <v>2810</v>
      </c>
      <c r="N684" s="1" t="s">
        <v>21</v>
      </c>
      <c r="O684" s="1" t="s">
        <v>22</v>
      </c>
      <c r="P684" s="12">
        <f t="shared" si="50"/>
        <v>363</v>
      </c>
      <c r="Q684" s="12">
        <f t="shared" si="51"/>
        <v>12</v>
      </c>
      <c r="R684" s="12">
        <f t="shared" si="52"/>
        <v>1</v>
      </c>
      <c r="S684" s="12">
        <f t="shared" si="53"/>
        <v>363</v>
      </c>
      <c r="T684" s="12">
        <f t="shared" si="54"/>
        <v>48</v>
      </c>
      <c r="U684" t="s">
        <v>2809</v>
      </c>
    </row>
    <row r="685" spans="1:21" ht="12.75" x14ac:dyDescent="0.2">
      <c r="A685" s="1">
        <v>683</v>
      </c>
      <c r="B685" s="1">
        <v>677</v>
      </c>
      <c r="C685" s="1">
        <v>677</v>
      </c>
      <c r="D685" s="1">
        <v>220329</v>
      </c>
      <c r="E685" s="1" t="s">
        <v>2811</v>
      </c>
      <c r="F685" s="2" t="s">
        <v>2812</v>
      </c>
      <c r="G685" s="1" t="s">
        <v>2535</v>
      </c>
      <c r="H685" s="1" t="s">
        <v>2813</v>
      </c>
      <c r="I685" s="1" t="s">
        <v>2813</v>
      </c>
      <c r="J685" s="1" t="s">
        <v>37</v>
      </c>
      <c r="K685" s="1" t="s">
        <v>2814</v>
      </c>
      <c r="N685" s="1" t="s">
        <v>28</v>
      </c>
      <c r="O685" s="1" t="s">
        <v>22</v>
      </c>
      <c r="P685" s="12">
        <f t="shared" si="50"/>
        <v>1330</v>
      </c>
      <c r="Q685" s="12">
        <f t="shared" si="51"/>
        <v>65</v>
      </c>
      <c r="R685" s="12">
        <f t="shared" si="52"/>
        <v>8</v>
      </c>
      <c r="S685" s="12">
        <f t="shared" si="53"/>
        <v>166</v>
      </c>
      <c r="T685" s="12">
        <f t="shared" si="54"/>
        <v>191</v>
      </c>
      <c r="U685" t="s">
        <v>2813</v>
      </c>
    </row>
    <row r="686" spans="1:21" ht="12.75" x14ac:dyDescent="0.2">
      <c r="A686" s="1">
        <v>684</v>
      </c>
      <c r="B686" s="1">
        <v>678</v>
      </c>
      <c r="C686" s="1">
        <v>678</v>
      </c>
      <c r="D686" s="1">
        <v>220329</v>
      </c>
      <c r="E686" s="1" t="s">
        <v>2815</v>
      </c>
      <c r="F686" s="2" t="s">
        <v>2816</v>
      </c>
      <c r="G686" s="1" t="s">
        <v>2535</v>
      </c>
      <c r="H686" s="1" t="s">
        <v>2817</v>
      </c>
      <c r="I686" s="1" t="s">
        <v>2817</v>
      </c>
      <c r="J686" s="1" t="s">
        <v>17</v>
      </c>
      <c r="K686" s="1" t="s">
        <v>2818</v>
      </c>
      <c r="N686" s="1" t="s">
        <v>28</v>
      </c>
      <c r="O686" s="1" t="s">
        <v>22</v>
      </c>
      <c r="P686" s="12">
        <f t="shared" si="50"/>
        <v>760</v>
      </c>
      <c r="Q686" s="12">
        <f t="shared" si="51"/>
        <v>35</v>
      </c>
      <c r="R686" s="12">
        <f t="shared" si="52"/>
        <v>5</v>
      </c>
      <c r="S686" s="12">
        <f t="shared" si="53"/>
        <v>152</v>
      </c>
      <c r="T686" s="12">
        <f t="shared" si="54"/>
        <v>110</v>
      </c>
      <c r="U686" t="s">
        <v>2817</v>
      </c>
    </row>
    <row r="687" spans="1:21" ht="12.75" x14ac:dyDescent="0.2">
      <c r="A687" s="1">
        <v>685</v>
      </c>
      <c r="B687" s="1">
        <v>679</v>
      </c>
      <c r="C687" s="1">
        <v>679</v>
      </c>
      <c r="D687" s="1">
        <v>220329</v>
      </c>
      <c r="E687" s="1" t="s">
        <v>2819</v>
      </c>
      <c r="F687" s="2" t="s">
        <v>2820</v>
      </c>
      <c r="G687" s="1" t="s">
        <v>2535</v>
      </c>
      <c r="H687" s="1" t="s">
        <v>2821</v>
      </c>
      <c r="I687" s="1" t="s">
        <v>2821</v>
      </c>
      <c r="J687" s="1" t="s">
        <v>17</v>
      </c>
      <c r="K687" s="1" t="s">
        <v>2822</v>
      </c>
      <c r="N687" s="1" t="s">
        <v>28</v>
      </c>
      <c r="O687" s="1" t="s">
        <v>22</v>
      </c>
      <c r="P687" s="12">
        <f t="shared" si="50"/>
        <v>46</v>
      </c>
      <c r="Q687" s="12">
        <f t="shared" si="51"/>
        <v>36</v>
      </c>
      <c r="R687" s="12">
        <f t="shared" si="52"/>
        <v>1</v>
      </c>
      <c r="S687" s="12">
        <f t="shared" si="53"/>
        <v>46</v>
      </c>
      <c r="T687" s="12">
        <f t="shared" si="54"/>
        <v>9</v>
      </c>
      <c r="U687" t="s">
        <v>2821</v>
      </c>
    </row>
    <row r="688" spans="1:21" ht="12.75" x14ac:dyDescent="0.2">
      <c r="A688" s="1">
        <v>686</v>
      </c>
      <c r="B688" s="1">
        <v>680</v>
      </c>
      <c r="C688" s="1">
        <v>680</v>
      </c>
      <c r="D688" s="1">
        <v>220329</v>
      </c>
      <c r="E688" s="1" t="s">
        <v>2823</v>
      </c>
      <c r="F688" s="2" t="s">
        <v>2824</v>
      </c>
      <c r="G688" s="1" t="s">
        <v>2535</v>
      </c>
      <c r="H688" s="1" t="s">
        <v>2825</v>
      </c>
      <c r="I688" s="1" t="s">
        <v>2825</v>
      </c>
      <c r="J688" s="1" t="s">
        <v>37</v>
      </c>
      <c r="K688" s="1" t="s">
        <v>2826</v>
      </c>
      <c r="N688" s="1" t="s">
        <v>28</v>
      </c>
      <c r="O688" s="1" t="s">
        <v>22</v>
      </c>
      <c r="P688" s="12">
        <f t="shared" si="50"/>
        <v>2637</v>
      </c>
      <c r="Q688" s="12">
        <f t="shared" si="51"/>
        <v>99</v>
      </c>
      <c r="R688" s="12">
        <f t="shared" si="52"/>
        <v>20</v>
      </c>
      <c r="S688" s="12">
        <f t="shared" si="53"/>
        <v>131</v>
      </c>
      <c r="T688" s="12">
        <f t="shared" si="54"/>
        <v>387</v>
      </c>
      <c r="U688" t="s">
        <v>2825</v>
      </c>
    </row>
    <row r="689" spans="1:21" ht="12.75" x14ac:dyDescent="0.2">
      <c r="A689" s="1">
        <v>687</v>
      </c>
      <c r="B689" s="1">
        <v>681</v>
      </c>
      <c r="C689" s="1">
        <v>681</v>
      </c>
      <c r="D689" s="1">
        <v>220329</v>
      </c>
      <c r="E689" s="1" t="s">
        <v>2827</v>
      </c>
      <c r="F689" s="2" t="s">
        <v>2828</v>
      </c>
      <c r="G689" s="1" t="s">
        <v>2535</v>
      </c>
      <c r="H689" s="1" t="s">
        <v>2829</v>
      </c>
      <c r="I689" s="1" t="s">
        <v>2829</v>
      </c>
      <c r="J689" s="1" t="s">
        <v>17</v>
      </c>
      <c r="K689" s="1" t="s">
        <v>2830</v>
      </c>
      <c r="N689" s="1" t="s">
        <v>28</v>
      </c>
      <c r="O689" s="1" t="s">
        <v>22</v>
      </c>
      <c r="P689" s="12">
        <f t="shared" si="50"/>
        <v>874</v>
      </c>
      <c r="Q689" s="12">
        <f t="shared" si="51"/>
        <v>42</v>
      </c>
      <c r="R689" s="12">
        <f t="shared" si="52"/>
        <v>6</v>
      </c>
      <c r="S689" s="12">
        <f t="shared" si="53"/>
        <v>145</v>
      </c>
      <c r="T689" s="12">
        <f t="shared" si="54"/>
        <v>111</v>
      </c>
      <c r="U689" t="s">
        <v>2829</v>
      </c>
    </row>
    <row r="690" spans="1:21" ht="12.75" x14ac:dyDescent="0.2">
      <c r="A690" s="1">
        <v>688</v>
      </c>
      <c r="B690" s="1">
        <v>682</v>
      </c>
      <c r="C690" s="1">
        <v>682</v>
      </c>
      <c r="D690" s="1">
        <v>220329</v>
      </c>
      <c r="E690" s="1" t="s">
        <v>2831</v>
      </c>
      <c r="F690" s="2" t="s">
        <v>2832</v>
      </c>
      <c r="G690" s="1" t="s">
        <v>2535</v>
      </c>
      <c r="H690" s="1" t="s">
        <v>2833</v>
      </c>
      <c r="I690" s="1" t="s">
        <v>2833</v>
      </c>
      <c r="J690" s="1" t="s">
        <v>17</v>
      </c>
      <c r="K690" s="1" t="s">
        <v>2834</v>
      </c>
      <c r="N690" s="1" t="s">
        <v>28</v>
      </c>
      <c r="O690" s="1" t="s">
        <v>22</v>
      </c>
      <c r="P690" s="12">
        <f t="shared" si="50"/>
        <v>744</v>
      </c>
      <c r="Q690" s="12">
        <f t="shared" si="51"/>
        <v>4</v>
      </c>
      <c r="R690" s="12">
        <f t="shared" si="52"/>
        <v>4</v>
      </c>
      <c r="S690" s="12">
        <f t="shared" si="53"/>
        <v>186</v>
      </c>
      <c r="T690" s="12">
        <f t="shared" si="54"/>
        <v>98</v>
      </c>
      <c r="U690" t="s">
        <v>2833</v>
      </c>
    </row>
    <row r="691" spans="1:21" ht="12.75" x14ac:dyDescent="0.2">
      <c r="A691" s="1">
        <v>689</v>
      </c>
      <c r="B691" s="1">
        <v>683</v>
      </c>
      <c r="C691" s="1">
        <v>683</v>
      </c>
      <c r="D691" s="1">
        <v>220329</v>
      </c>
      <c r="E691" s="1" t="s">
        <v>2835</v>
      </c>
      <c r="F691" s="2" t="s">
        <v>2836</v>
      </c>
      <c r="G691" s="1" t="s">
        <v>2535</v>
      </c>
      <c r="H691" s="1" t="s">
        <v>2837</v>
      </c>
      <c r="I691" s="1" t="s">
        <v>2837</v>
      </c>
      <c r="J691" s="1" t="s">
        <v>17</v>
      </c>
      <c r="K691" s="1" t="s">
        <v>2838</v>
      </c>
      <c r="N691" s="1" t="s">
        <v>28</v>
      </c>
      <c r="O691" s="1" t="s">
        <v>22</v>
      </c>
      <c r="P691" s="12">
        <f t="shared" si="50"/>
        <v>175</v>
      </c>
      <c r="Q691" s="12">
        <f t="shared" si="51"/>
        <v>71</v>
      </c>
      <c r="R691" s="12">
        <f t="shared" si="52"/>
        <v>3</v>
      </c>
      <c r="S691" s="12">
        <f t="shared" si="53"/>
        <v>58</v>
      </c>
      <c r="T691" s="12">
        <f t="shared" si="54"/>
        <v>23</v>
      </c>
      <c r="U691" t="s">
        <v>2837</v>
      </c>
    </row>
    <row r="692" spans="1:21" ht="12.75" x14ac:dyDescent="0.2">
      <c r="A692" s="1">
        <v>690</v>
      </c>
      <c r="B692" s="1">
        <v>684</v>
      </c>
      <c r="C692" s="1">
        <v>684</v>
      </c>
      <c r="D692" s="1">
        <v>220329</v>
      </c>
      <c r="E692" s="1" t="s">
        <v>2839</v>
      </c>
      <c r="F692" s="2" t="s">
        <v>2840</v>
      </c>
      <c r="G692" s="1" t="s">
        <v>2535</v>
      </c>
      <c r="H692" s="1" t="s">
        <v>2841</v>
      </c>
      <c r="I692" s="1" t="s">
        <v>2841</v>
      </c>
      <c r="J692" s="1" t="s">
        <v>17</v>
      </c>
      <c r="K692" s="1" t="s">
        <v>2842</v>
      </c>
      <c r="N692" s="1" t="s">
        <v>28</v>
      </c>
      <c r="O692" s="1" t="s">
        <v>22</v>
      </c>
      <c r="P692" s="12">
        <f t="shared" si="50"/>
        <v>492</v>
      </c>
      <c r="Q692" s="12">
        <f t="shared" si="51"/>
        <v>68</v>
      </c>
      <c r="R692" s="12">
        <f t="shared" si="52"/>
        <v>1</v>
      </c>
      <c r="S692" s="12">
        <f t="shared" si="53"/>
        <v>492</v>
      </c>
      <c r="T692" s="12">
        <f t="shared" si="54"/>
        <v>68</v>
      </c>
      <c r="U692" t="s">
        <v>2841</v>
      </c>
    </row>
    <row r="693" spans="1:21" ht="12.75" x14ac:dyDescent="0.2">
      <c r="A693" s="1">
        <v>691</v>
      </c>
      <c r="B693" s="1">
        <v>685</v>
      </c>
      <c r="C693" s="1">
        <v>685</v>
      </c>
      <c r="D693" s="1">
        <v>220329</v>
      </c>
      <c r="E693" s="1" t="s">
        <v>2843</v>
      </c>
      <c r="F693" s="2" t="s">
        <v>2844</v>
      </c>
      <c r="G693" s="1" t="s">
        <v>2535</v>
      </c>
      <c r="H693" s="1" t="s">
        <v>2845</v>
      </c>
      <c r="I693" s="1" t="s">
        <v>2845</v>
      </c>
      <c r="J693" s="1" t="s">
        <v>37</v>
      </c>
      <c r="K693" s="1" t="s">
        <v>2846</v>
      </c>
      <c r="N693" s="1" t="s">
        <v>28</v>
      </c>
      <c r="O693" s="1" t="s">
        <v>22</v>
      </c>
      <c r="P693" s="12">
        <f t="shared" si="50"/>
        <v>410</v>
      </c>
      <c r="Q693" s="12">
        <f t="shared" si="51"/>
        <v>61</v>
      </c>
      <c r="R693" s="12">
        <f t="shared" si="52"/>
        <v>3</v>
      </c>
      <c r="S693" s="12">
        <f t="shared" si="53"/>
        <v>136</v>
      </c>
      <c r="T693" s="12">
        <f t="shared" si="54"/>
        <v>59</v>
      </c>
      <c r="U693" t="s">
        <v>2845</v>
      </c>
    </row>
    <row r="694" spans="1:21" ht="12.75" x14ac:dyDescent="0.2">
      <c r="A694" s="1">
        <v>692</v>
      </c>
      <c r="B694" s="1">
        <v>686</v>
      </c>
      <c r="C694" s="1">
        <v>686</v>
      </c>
      <c r="D694" s="1">
        <v>220329</v>
      </c>
      <c r="E694" s="1" t="s">
        <v>2847</v>
      </c>
      <c r="F694" s="2" t="s">
        <v>2848</v>
      </c>
      <c r="G694" s="1" t="s">
        <v>2535</v>
      </c>
      <c r="H694" s="1" t="s">
        <v>2849</v>
      </c>
      <c r="I694" s="1" t="s">
        <v>2849</v>
      </c>
      <c r="J694" s="1" t="s">
        <v>17</v>
      </c>
      <c r="K694" s="1" t="s">
        <v>2850</v>
      </c>
      <c r="N694" s="1" t="s">
        <v>28</v>
      </c>
      <c r="O694" s="1" t="s">
        <v>22</v>
      </c>
      <c r="P694" s="12">
        <f t="shared" si="50"/>
        <v>520</v>
      </c>
      <c r="Q694" s="12">
        <f t="shared" si="51"/>
        <v>39</v>
      </c>
      <c r="R694" s="12">
        <f t="shared" si="52"/>
        <v>2</v>
      </c>
      <c r="S694" s="12">
        <f t="shared" si="53"/>
        <v>260</v>
      </c>
      <c r="T694" s="12">
        <f t="shared" si="54"/>
        <v>75</v>
      </c>
      <c r="U694" t="s">
        <v>2849</v>
      </c>
    </row>
    <row r="695" spans="1:21" ht="12.75" x14ac:dyDescent="0.2">
      <c r="A695" s="1">
        <v>693</v>
      </c>
      <c r="B695" s="1">
        <v>687</v>
      </c>
      <c r="C695" s="1">
        <v>687</v>
      </c>
      <c r="D695" s="1">
        <v>220329</v>
      </c>
      <c r="E695" s="1" t="s">
        <v>2851</v>
      </c>
      <c r="F695" s="2" t="s">
        <v>2852</v>
      </c>
      <c r="G695" s="1" t="s">
        <v>2535</v>
      </c>
      <c r="H695" s="1" t="s">
        <v>2853</v>
      </c>
      <c r="I695" s="1" t="s">
        <v>2853</v>
      </c>
      <c r="J695" s="1" t="s">
        <v>17</v>
      </c>
      <c r="K695" s="1" t="s">
        <v>2854</v>
      </c>
      <c r="N695" s="1" t="s">
        <v>28</v>
      </c>
      <c r="O695" s="1" t="s">
        <v>22</v>
      </c>
      <c r="P695" s="12">
        <f t="shared" si="50"/>
        <v>778</v>
      </c>
      <c r="Q695" s="12">
        <f t="shared" si="51"/>
        <v>12</v>
      </c>
      <c r="R695" s="12">
        <f t="shared" si="52"/>
        <v>10</v>
      </c>
      <c r="S695" s="12">
        <f t="shared" si="53"/>
        <v>77</v>
      </c>
      <c r="T695" s="12">
        <f t="shared" si="54"/>
        <v>118</v>
      </c>
      <c r="U695" t="s">
        <v>2853</v>
      </c>
    </row>
    <row r="696" spans="1:21" ht="12.75" x14ac:dyDescent="0.2">
      <c r="A696" s="1">
        <v>694</v>
      </c>
      <c r="B696" s="1">
        <v>688</v>
      </c>
      <c r="C696" s="1">
        <v>688</v>
      </c>
      <c r="D696" s="1">
        <v>220329</v>
      </c>
      <c r="E696" s="1" t="s">
        <v>2855</v>
      </c>
      <c r="F696" s="2" t="s">
        <v>2856</v>
      </c>
      <c r="G696" s="1" t="s">
        <v>2535</v>
      </c>
      <c r="H696" s="1" t="s">
        <v>2857</v>
      </c>
      <c r="I696" s="1" t="s">
        <v>2857</v>
      </c>
      <c r="J696" s="1" t="s">
        <v>37</v>
      </c>
      <c r="K696" s="1" t="s">
        <v>2858</v>
      </c>
      <c r="N696" s="1" t="s">
        <v>28</v>
      </c>
      <c r="O696" s="1" t="s">
        <v>22</v>
      </c>
      <c r="P696" s="12">
        <f t="shared" si="50"/>
        <v>2166</v>
      </c>
      <c r="Q696" s="12">
        <f t="shared" si="51"/>
        <v>25</v>
      </c>
      <c r="R696" s="12">
        <f t="shared" si="52"/>
        <v>8</v>
      </c>
      <c r="S696" s="12">
        <f t="shared" si="53"/>
        <v>270</v>
      </c>
      <c r="T696" s="12">
        <f t="shared" si="54"/>
        <v>315</v>
      </c>
      <c r="U696" t="s">
        <v>2857</v>
      </c>
    </row>
    <row r="697" spans="1:21" ht="12.75" x14ac:dyDescent="0.2">
      <c r="A697" s="1">
        <v>695</v>
      </c>
      <c r="B697" s="1">
        <v>689</v>
      </c>
      <c r="C697" s="1">
        <v>689</v>
      </c>
      <c r="D697" s="1">
        <v>220329</v>
      </c>
      <c r="E697" s="1" t="s">
        <v>2859</v>
      </c>
      <c r="F697" s="2" t="s">
        <v>2860</v>
      </c>
      <c r="G697" s="1" t="s">
        <v>2535</v>
      </c>
      <c r="H697" s="1" t="s">
        <v>2861</v>
      </c>
      <c r="I697" s="1" t="s">
        <v>2861</v>
      </c>
      <c r="J697" s="1" t="s">
        <v>17</v>
      </c>
      <c r="K697" s="1" t="s">
        <v>2862</v>
      </c>
      <c r="N697" s="1" t="s">
        <v>28</v>
      </c>
      <c r="O697" s="1" t="s">
        <v>22</v>
      </c>
      <c r="P697" s="12">
        <f t="shared" si="50"/>
        <v>978</v>
      </c>
      <c r="Q697" s="12">
        <f t="shared" si="51"/>
        <v>70</v>
      </c>
      <c r="R697" s="12">
        <f t="shared" si="52"/>
        <v>3</v>
      </c>
      <c r="S697" s="12">
        <f t="shared" si="53"/>
        <v>326</v>
      </c>
      <c r="T697" s="12">
        <f t="shared" si="54"/>
        <v>130</v>
      </c>
      <c r="U697" t="s">
        <v>2861</v>
      </c>
    </row>
    <row r="698" spans="1:21" ht="12.75" x14ac:dyDescent="0.2">
      <c r="A698" s="1">
        <v>696</v>
      </c>
      <c r="B698" s="1">
        <v>690</v>
      </c>
      <c r="C698" s="1">
        <v>690</v>
      </c>
      <c r="D698" s="1">
        <v>220329</v>
      </c>
      <c r="E698" s="1" t="s">
        <v>2863</v>
      </c>
      <c r="F698" s="2" t="s">
        <v>2864</v>
      </c>
      <c r="G698" s="1" t="s">
        <v>2535</v>
      </c>
      <c r="H698" s="1" t="s">
        <v>2865</v>
      </c>
      <c r="I698" s="1" t="s">
        <v>2865</v>
      </c>
      <c r="J698" s="1" t="s">
        <v>17</v>
      </c>
      <c r="K698" s="1" t="s">
        <v>2866</v>
      </c>
      <c r="N698" s="1" t="s">
        <v>28</v>
      </c>
      <c r="O698" s="1" t="s">
        <v>22</v>
      </c>
      <c r="P698" s="12">
        <f t="shared" si="50"/>
        <v>938</v>
      </c>
      <c r="Q698" s="12">
        <f t="shared" si="51"/>
        <v>6</v>
      </c>
      <c r="R698" s="12">
        <f t="shared" si="52"/>
        <v>8</v>
      </c>
      <c r="S698" s="12">
        <f t="shared" si="53"/>
        <v>117</v>
      </c>
      <c r="T698" s="12">
        <f t="shared" si="54"/>
        <v>134</v>
      </c>
      <c r="U698" t="s">
        <v>2865</v>
      </c>
    </row>
    <row r="699" spans="1:21" ht="12.75" x14ac:dyDescent="0.2">
      <c r="A699" s="1">
        <v>697</v>
      </c>
      <c r="B699" s="1">
        <v>691</v>
      </c>
      <c r="C699" s="1">
        <v>691</v>
      </c>
      <c r="D699" s="1">
        <v>220329</v>
      </c>
      <c r="E699" s="1" t="s">
        <v>2867</v>
      </c>
      <c r="F699" s="2" t="s">
        <v>2868</v>
      </c>
      <c r="G699" s="1" t="s">
        <v>2535</v>
      </c>
      <c r="H699" s="1" t="s">
        <v>2869</v>
      </c>
      <c r="I699" s="1" t="s">
        <v>2869</v>
      </c>
      <c r="J699" s="1" t="s">
        <v>133</v>
      </c>
      <c r="K699" s="1" t="s">
        <v>2870</v>
      </c>
      <c r="N699" s="1" t="s">
        <v>28</v>
      </c>
      <c r="O699" s="1" t="s">
        <v>22</v>
      </c>
      <c r="P699" s="12">
        <f t="shared" si="50"/>
        <v>625</v>
      </c>
      <c r="Q699" s="12">
        <f t="shared" si="51"/>
        <v>24</v>
      </c>
      <c r="R699" s="12">
        <f t="shared" si="52"/>
        <v>6</v>
      </c>
      <c r="S699" s="12">
        <f t="shared" si="53"/>
        <v>104</v>
      </c>
      <c r="T699" s="12">
        <f t="shared" si="54"/>
        <v>91</v>
      </c>
      <c r="U699" t="s">
        <v>2869</v>
      </c>
    </row>
    <row r="700" spans="1:21" ht="12.75" x14ac:dyDescent="0.2">
      <c r="A700" s="1">
        <v>698</v>
      </c>
      <c r="B700" s="1">
        <v>692</v>
      </c>
      <c r="C700" s="1">
        <v>692</v>
      </c>
      <c r="D700" s="1">
        <v>220329</v>
      </c>
      <c r="E700" s="1" t="s">
        <v>2871</v>
      </c>
      <c r="F700" s="2" t="s">
        <v>2872</v>
      </c>
      <c r="G700" s="1" t="s">
        <v>2535</v>
      </c>
      <c r="H700" s="1" t="s">
        <v>2873</v>
      </c>
      <c r="I700" s="1" t="s">
        <v>2873</v>
      </c>
      <c r="J700" s="1" t="s">
        <v>37</v>
      </c>
      <c r="K700" s="1" t="s">
        <v>2874</v>
      </c>
      <c r="N700" s="1" t="s">
        <v>28</v>
      </c>
      <c r="O700" s="1" t="s">
        <v>22</v>
      </c>
      <c r="P700" s="12">
        <f t="shared" si="50"/>
        <v>1066</v>
      </c>
      <c r="Q700" s="12">
        <f t="shared" si="51"/>
        <v>54</v>
      </c>
      <c r="R700" s="12">
        <f t="shared" si="52"/>
        <v>7</v>
      </c>
      <c r="S700" s="12">
        <f t="shared" si="53"/>
        <v>152</v>
      </c>
      <c r="T700" s="12">
        <f t="shared" si="54"/>
        <v>151</v>
      </c>
      <c r="U700" t="s">
        <v>2873</v>
      </c>
    </row>
    <row r="701" spans="1:21" ht="12.75" x14ac:dyDescent="0.2">
      <c r="A701" s="1">
        <v>699</v>
      </c>
      <c r="B701" s="1">
        <v>693</v>
      </c>
      <c r="C701" s="1">
        <v>693</v>
      </c>
      <c r="D701" s="1">
        <v>220329</v>
      </c>
      <c r="E701" s="1" t="s">
        <v>2875</v>
      </c>
      <c r="F701" s="2" t="s">
        <v>2876</v>
      </c>
      <c r="G701" s="1" t="s">
        <v>2535</v>
      </c>
      <c r="H701" s="1" t="s">
        <v>2877</v>
      </c>
      <c r="I701" s="1" t="s">
        <v>2877</v>
      </c>
      <c r="J701" s="1" t="s">
        <v>17</v>
      </c>
      <c r="K701" s="1" t="s">
        <v>2878</v>
      </c>
      <c r="N701" s="1" t="s">
        <v>28</v>
      </c>
      <c r="O701" s="1" t="s">
        <v>22</v>
      </c>
      <c r="P701" s="12">
        <f t="shared" si="50"/>
        <v>296</v>
      </c>
      <c r="Q701" s="12">
        <f t="shared" si="51"/>
        <v>46</v>
      </c>
      <c r="R701" s="12">
        <f t="shared" si="52"/>
        <v>2</v>
      </c>
      <c r="S701" s="12">
        <f t="shared" si="53"/>
        <v>148</v>
      </c>
      <c r="T701" s="12">
        <f t="shared" si="54"/>
        <v>45</v>
      </c>
      <c r="U701" t="s">
        <v>2877</v>
      </c>
    </row>
    <row r="702" spans="1:21" ht="12.75" x14ac:dyDescent="0.2">
      <c r="A702" s="1">
        <v>700</v>
      </c>
      <c r="B702" s="1">
        <v>694</v>
      </c>
      <c r="C702" s="1">
        <v>694</v>
      </c>
      <c r="D702" s="1">
        <v>220329</v>
      </c>
      <c r="E702" s="1" t="s">
        <v>2879</v>
      </c>
      <c r="F702" s="2" t="s">
        <v>2880</v>
      </c>
      <c r="G702" s="1" t="s">
        <v>2535</v>
      </c>
      <c r="H702" s="1" t="s">
        <v>2881</v>
      </c>
      <c r="I702" s="1" t="s">
        <v>2881</v>
      </c>
      <c r="J702" s="1" t="s">
        <v>37</v>
      </c>
      <c r="K702" s="1" t="s">
        <v>2882</v>
      </c>
      <c r="N702" s="1" t="s">
        <v>28</v>
      </c>
      <c r="O702" s="1" t="s">
        <v>22</v>
      </c>
      <c r="P702" s="12">
        <f t="shared" si="50"/>
        <v>351</v>
      </c>
      <c r="Q702" s="12">
        <f t="shared" si="51"/>
        <v>62</v>
      </c>
      <c r="R702" s="12">
        <f t="shared" si="52"/>
        <v>1</v>
      </c>
      <c r="S702" s="12">
        <f t="shared" si="53"/>
        <v>351</v>
      </c>
      <c r="T702" s="12">
        <f t="shared" si="54"/>
        <v>50</v>
      </c>
      <c r="U702" t="s">
        <v>2881</v>
      </c>
    </row>
    <row r="703" spans="1:21" ht="12.75" x14ac:dyDescent="0.2">
      <c r="A703" s="1">
        <v>701</v>
      </c>
      <c r="B703" s="1">
        <v>695</v>
      </c>
      <c r="C703" s="1">
        <v>695</v>
      </c>
      <c r="D703" s="1">
        <v>220329</v>
      </c>
      <c r="E703" s="1" t="s">
        <v>2883</v>
      </c>
      <c r="F703" s="2" t="s">
        <v>2884</v>
      </c>
      <c r="G703" s="1" t="s">
        <v>2535</v>
      </c>
      <c r="H703" s="1" t="s">
        <v>2885</v>
      </c>
      <c r="I703" s="1" t="s">
        <v>2885</v>
      </c>
      <c r="J703" s="1" t="s">
        <v>17</v>
      </c>
      <c r="K703" s="1" t="s">
        <v>2886</v>
      </c>
      <c r="N703" s="1" t="s">
        <v>28</v>
      </c>
      <c r="O703" s="1" t="s">
        <v>22</v>
      </c>
      <c r="P703" s="12">
        <f t="shared" si="50"/>
        <v>854</v>
      </c>
      <c r="Q703" s="12">
        <f t="shared" si="51"/>
        <v>60</v>
      </c>
      <c r="R703" s="12">
        <f t="shared" si="52"/>
        <v>7</v>
      </c>
      <c r="S703" s="12">
        <f t="shared" si="53"/>
        <v>122</v>
      </c>
      <c r="T703" s="12">
        <f t="shared" si="54"/>
        <v>116</v>
      </c>
      <c r="U703" t="s">
        <v>2885</v>
      </c>
    </row>
    <row r="704" spans="1:21" ht="12.75" x14ac:dyDescent="0.2">
      <c r="A704" s="1">
        <v>702</v>
      </c>
      <c r="B704" s="1">
        <v>696</v>
      </c>
      <c r="C704" s="1">
        <v>696</v>
      </c>
      <c r="D704" s="1">
        <v>220329</v>
      </c>
      <c r="E704" s="1" t="s">
        <v>2887</v>
      </c>
      <c r="F704" s="2" t="s">
        <v>2888</v>
      </c>
      <c r="G704" s="1" t="s">
        <v>2535</v>
      </c>
      <c r="H704" s="1" t="s">
        <v>2889</v>
      </c>
      <c r="I704" s="1" t="s">
        <v>2889</v>
      </c>
      <c r="J704" s="1" t="s">
        <v>17</v>
      </c>
      <c r="K704" s="1" t="s">
        <v>2890</v>
      </c>
      <c r="N704" s="1" t="s">
        <v>28</v>
      </c>
      <c r="O704" s="1" t="s">
        <v>22</v>
      </c>
      <c r="P704" s="12">
        <f t="shared" si="50"/>
        <v>536</v>
      </c>
      <c r="Q704" s="12">
        <f t="shared" si="51"/>
        <v>20</v>
      </c>
      <c r="R704" s="12">
        <f t="shared" si="52"/>
        <v>3</v>
      </c>
      <c r="S704" s="12">
        <f t="shared" si="53"/>
        <v>178</v>
      </c>
      <c r="T704" s="12">
        <f t="shared" si="54"/>
        <v>76</v>
      </c>
      <c r="U704" t="s">
        <v>2889</v>
      </c>
    </row>
    <row r="705" spans="1:21" ht="12.75" x14ac:dyDescent="0.2">
      <c r="A705" s="1">
        <v>703</v>
      </c>
      <c r="B705" s="1">
        <v>697</v>
      </c>
      <c r="C705" s="1">
        <v>697</v>
      </c>
      <c r="D705" s="1">
        <v>220329</v>
      </c>
      <c r="E705" s="1" t="s">
        <v>2891</v>
      </c>
      <c r="F705" s="2" t="s">
        <v>2892</v>
      </c>
      <c r="G705" s="1" t="s">
        <v>2535</v>
      </c>
      <c r="H705" s="1" t="s">
        <v>2893</v>
      </c>
      <c r="I705" s="1" t="s">
        <v>2893</v>
      </c>
      <c r="J705" s="1" t="s">
        <v>17</v>
      </c>
      <c r="K705" s="1" t="s">
        <v>2894</v>
      </c>
      <c r="N705" s="1" t="s">
        <v>28</v>
      </c>
      <c r="O705" s="1" t="s">
        <v>22</v>
      </c>
      <c r="P705" s="12">
        <f t="shared" si="50"/>
        <v>973</v>
      </c>
      <c r="Q705" s="12">
        <f t="shared" si="51"/>
        <v>72</v>
      </c>
      <c r="R705" s="12">
        <f t="shared" si="52"/>
        <v>4</v>
      </c>
      <c r="S705" s="12">
        <f t="shared" si="53"/>
        <v>243</v>
      </c>
      <c r="T705" s="12">
        <f t="shared" si="54"/>
        <v>130</v>
      </c>
      <c r="U705" t="s">
        <v>2893</v>
      </c>
    </row>
    <row r="706" spans="1:21" ht="12.75" x14ac:dyDescent="0.2">
      <c r="A706" s="1">
        <v>704</v>
      </c>
      <c r="B706" s="1">
        <v>698</v>
      </c>
      <c r="C706" s="1">
        <v>698</v>
      </c>
      <c r="D706" s="1">
        <v>220329</v>
      </c>
      <c r="E706" s="1" t="s">
        <v>2895</v>
      </c>
      <c r="F706" s="2" t="s">
        <v>2896</v>
      </c>
      <c r="G706" s="1" t="s">
        <v>2535</v>
      </c>
      <c r="H706" s="1" t="s">
        <v>2897</v>
      </c>
      <c r="I706" s="1" t="s">
        <v>2897</v>
      </c>
      <c r="J706" s="1" t="s">
        <v>37</v>
      </c>
      <c r="K706" s="1" t="s">
        <v>2898</v>
      </c>
      <c r="N706" s="1" t="s">
        <v>28</v>
      </c>
      <c r="O706" s="1" t="s">
        <v>22</v>
      </c>
      <c r="P706" s="12">
        <f t="shared" si="50"/>
        <v>495</v>
      </c>
      <c r="Q706" s="12">
        <f t="shared" si="51"/>
        <v>26</v>
      </c>
      <c r="R706" s="12">
        <f t="shared" si="52"/>
        <v>3</v>
      </c>
      <c r="S706" s="12">
        <f t="shared" si="53"/>
        <v>165</v>
      </c>
      <c r="T706" s="12">
        <f t="shared" si="54"/>
        <v>77</v>
      </c>
      <c r="U706" t="s">
        <v>2897</v>
      </c>
    </row>
    <row r="707" spans="1:21" ht="12.75" x14ac:dyDescent="0.2">
      <c r="A707" s="1">
        <v>705</v>
      </c>
      <c r="B707" s="1">
        <v>699</v>
      </c>
      <c r="C707" s="1">
        <v>699</v>
      </c>
      <c r="D707" s="1">
        <v>220329</v>
      </c>
      <c r="E707" s="1" t="s">
        <v>2899</v>
      </c>
      <c r="F707" s="2" t="s">
        <v>2900</v>
      </c>
      <c r="G707" s="1" t="s">
        <v>2535</v>
      </c>
      <c r="H707" s="1" t="s">
        <v>2901</v>
      </c>
      <c r="I707" s="1" t="s">
        <v>2901</v>
      </c>
      <c r="J707" s="1" t="s">
        <v>17</v>
      </c>
      <c r="K707" s="1" t="s">
        <v>2902</v>
      </c>
      <c r="N707" s="1" t="s">
        <v>28</v>
      </c>
      <c r="O707" s="1" t="s">
        <v>22</v>
      </c>
      <c r="P707" s="12">
        <f t="shared" ref="P707:P770" si="55">LEN(H707)</f>
        <v>154</v>
      </c>
      <c r="Q707" s="12">
        <f t="shared" ref="Q707:Q770" si="56">LEN(K707)</f>
        <v>34</v>
      </c>
      <c r="R707" s="12">
        <f t="shared" ref="R707:R770" si="57">LEN(U707)-LEN(SUBSTITUTE(U707,".",""))</f>
        <v>3</v>
      </c>
      <c r="S707" s="12">
        <f t="shared" ref="S707:S770" si="58">IF(R707&gt;0,INT(P707/R707),0)</f>
        <v>51</v>
      </c>
      <c r="T707" s="12">
        <f t="shared" ref="T707:T770" si="59">LEN(U707)-LEN(SUBSTITUTE(U707," ",""))</f>
        <v>19</v>
      </c>
      <c r="U707" t="s">
        <v>2901</v>
      </c>
    </row>
    <row r="708" spans="1:21" ht="12.75" x14ac:dyDescent="0.2">
      <c r="A708" s="1">
        <v>706</v>
      </c>
      <c r="B708" s="1">
        <v>700</v>
      </c>
      <c r="C708" s="1">
        <v>700</v>
      </c>
      <c r="D708" s="1">
        <v>220329</v>
      </c>
      <c r="E708" s="1" t="s">
        <v>2903</v>
      </c>
      <c r="F708" s="2" t="s">
        <v>2904</v>
      </c>
      <c r="G708" s="1" t="s">
        <v>2535</v>
      </c>
      <c r="H708" s="1" t="s">
        <v>2905</v>
      </c>
      <c r="I708" s="1" t="s">
        <v>2905</v>
      </c>
      <c r="J708" s="1" t="s">
        <v>37</v>
      </c>
      <c r="K708" s="1" t="s">
        <v>2906</v>
      </c>
      <c r="N708" s="1" t="s">
        <v>28</v>
      </c>
      <c r="O708" s="1" t="s">
        <v>22</v>
      </c>
      <c r="P708" s="12">
        <f t="shared" si="55"/>
        <v>2299</v>
      </c>
      <c r="Q708" s="12">
        <f t="shared" si="56"/>
        <v>35</v>
      </c>
      <c r="R708" s="12">
        <f t="shared" si="57"/>
        <v>15</v>
      </c>
      <c r="S708" s="12">
        <f t="shared" si="58"/>
        <v>153</v>
      </c>
      <c r="T708" s="12">
        <f t="shared" si="59"/>
        <v>350</v>
      </c>
      <c r="U708" t="s">
        <v>2905</v>
      </c>
    </row>
    <row r="709" spans="1:21" ht="12.75" x14ac:dyDescent="0.2">
      <c r="A709" s="1">
        <v>707</v>
      </c>
      <c r="B709" s="1">
        <v>701</v>
      </c>
      <c r="C709" s="1">
        <v>701</v>
      </c>
      <c r="D709" s="1">
        <v>220329</v>
      </c>
      <c r="E709" s="1" t="s">
        <v>2907</v>
      </c>
      <c r="F709" s="2" t="s">
        <v>2908</v>
      </c>
      <c r="G709" s="1" t="s">
        <v>2535</v>
      </c>
      <c r="H709" s="1" t="s">
        <v>2909</v>
      </c>
      <c r="I709" s="1" t="s">
        <v>2909</v>
      </c>
      <c r="J709" s="1" t="s">
        <v>17</v>
      </c>
      <c r="K709" s="1" t="s">
        <v>2910</v>
      </c>
      <c r="N709" s="1" t="s">
        <v>28</v>
      </c>
      <c r="O709" s="1" t="s">
        <v>22</v>
      </c>
      <c r="P709" s="12">
        <f t="shared" si="55"/>
        <v>1110</v>
      </c>
      <c r="Q709" s="12">
        <f t="shared" si="56"/>
        <v>20</v>
      </c>
      <c r="R709" s="12">
        <f t="shared" si="57"/>
        <v>5</v>
      </c>
      <c r="S709" s="12">
        <f t="shared" si="58"/>
        <v>222</v>
      </c>
      <c r="T709" s="12">
        <f t="shared" si="59"/>
        <v>151</v>
      </c>
      <c r="U709" t="s">
        <v>2909</v>
      </c>
    </row>
    <row r="710" spans="1:21" ht="12.75" x14ac:dyDescent="0.2">
      <c r="A710" s="1">
        <v>708</v>
      </c>
      <c r="B710" s="1">
        <v>702</v>
      </c>
      <c r="C710" s="1">
        <v>702</v>
      </c>
      <c r="D710" s="1">
        <v>220329</v>
      </c>
      <c r="E710" s="1" t="s">
        <v>2911</v>
      </c>
      <c r="F710" s="2" t="s">
        <v>2912</v>
      </c>
      <c r="G710" s="1" t="s">
        <v>2535</v>
      </c>
      <c r="H710" s="1" t="s">
        <v>2913</v>
      </c>
      <c r="I710" s="1" t="s">
        <v>2913</v>
      </c>
      <c r="J710" s="1" t="s">
        <v>37</v>
      </c>
      <c r="K710" s="1" t="s">
        <v>2914</v>
      </c>
      <c r="N710" s="1" t="s">
        <v>28</v>
      </c>
      <c r="O710" s="1" t="s">
        <v>22</v>
      </c>
      <c r="P710" s="12">
        <f t="shared" si="55"/>
        <v>911</v>
      </c>
      <c r="Q710" s="12">
        <f t="shared" si="56"/>
        <v>35</v>
      </c>
      <c r="R710" s="12">
        <f t="shared" si="57"/>
        <v>7</v>
      </c>
      <c r="S710" s="12">
        <f t="shared" si="58"/>
        <v>130</v>
      </c>
      <c r="T710" s="12">
        <f t="shared" si="59"/>
        <v>138</v>
      </c>
      <c r="U710" t="s">
        <v>2913</v>
      </c>
    </row>
    <row r="711" spans="1:21" ht="12.75" x14ac:dyDescent="0.2">
      <c r="A711" s="1">
        <v>709</v>
      </c>
      <c r="B711" s="1">
        <v>703</v>
      </c>
      <c r="C711" s="1">
        <v>703</v>
      </c>
      <c r="D711" s="1">
        <v>220329</v>
      </c>
      <c r="E711" s="1" t="s">
        <v>2915</v>
      </c>
      <c r="F711" s="2" t="s">
        <v>2916</v>
      </c>
      <c r="G711" s="1" t="s">
        <v>2535</v>
      </c>
      <c r="H711" s="1" t="s">
        <v>2917</v>
      </c>
      <c r="I711" s="1" t="s">
        <v>2917</v>
      </c>
      <c r="J711" s="1" t="s">
        <v>17</v>
      </c>
      <c r="K711" s="1" t="s">
        <v>2918</v>
      </c>
      <c r="N711" s="1" t="s">
        <v>28</v>
      </c>
      <c r="O711" s="1" t="s">
        <v>22</v>
      </c>
      <c r="P711" s="12">
        <f t="shared" si="55"/>
        <v>860</v>
      </c>
      <c r="Q711" s="12">
        <f t="shared" si="56"/>
        <v>117</v>
      </c>
      <c r="R711" s="12">
        <f t="shared" si="57"/>
        <v>4</v>
      </c>
      <c r="S711" s="12">
        <f t="shared" si="58"/>
        <v>215</v>
      </c>
      <c r="T711" s="12">
        <f t="shared" si="59"/>
        <v>109</v>
      </c>
      <c r="U711" t="s">
        <v>2917</v>
      </c>
    </row>
    <row r="712" spans="1:21" ht="12.75" x14ac:dyDescent="0.2">
      <c r="A712" s="1">
        <v>710</v>
      </c>
      <c r="B712" s="1">
        <v>704</v>
      </c>
      <c r="C712" s="1">
        <v>704</v>
      </c>
      <c r="D712" s="1">
        <v>220329</v>
      </c>
      <c r="E712" s="1" t="s">
        <v>2919</v>
      </c>
      <c r="F712" s="2" t="s">
        <v>2920</v>
      </c>
      <c r="G712" s="1" t="s">
        <v>2535</v>
      </c>
      <c r="H712" s="1" t="s">
        <v>2921</v>
      </c>
      <c r="I712" s="1" t="s">
        <v>2921</v>
      </c>
      <c r="J712" s="1" t="s">
        <v>17</v>
      </c>
      <c r="K712" s="1" t="s">
        <v>2922</v>
      </c>
      <c r="N712" s="1" t="s">
        <v>28</v>
      </c>
      <c r="O712" s="1" t="s">
        <v>22</v>
      </c>
      <c r="P712" s="12">
        <f t="shared" si="55"/>
        <v>890</v>
      </c>
      <c r="Q712" s="12">
        <f t="shared" si="56"/>
        <v>107</v>
      </c>
      <c r="R712" s="12">
        <f t="shared" si="57"/>
        <v>5</v>
      </c>
      <c r="S712" s="12">
        <f t="shared" si="58"/>
        <v>178</v>
      </c>
      <c r="T712" s="12">
        <f t="shared" si="59"/>
        <v>111</v>
      </c>
      <c r="U712" t="s">
        <v>2921</v>
      </c>
    </row>
    <row r="713" spans="1:21" ht="12.75" x14ac:dyDescent="0.2">
      <c r="A713" s="1">
        <v>711</v>
      </c>
      <c r="B713" s="1">
        <v>705</v>
      </c>
      <c r="C713" s="1">
        <v>705</v>
      </c>
      <c r="D713" s="1">
        <v>220329</v>
      </c>
      <c r="E713" s="1" t="s">
        <v>2923</v>
      </c>
      <c r="F713" s="2" t="s">
        <v>2924</v>
      </c>
      <c r="G713" s="1" t="s">
        <v>2535</v>
      </c>
      <c r="H713" s="1" t="s">
        <v>2925</v>
      </c>
      <c r="I713" s="1" t="s">
        <v>2925</v>
      </c>
      <c r="J713" s="1" t="s">
        <v>133</v>
      </c>
      <c r="K713" s="1" t="s">
        <v>2926</v>
      </c>
      <c r="N713" s="1" t="s">
        <v>28</v>
      </c>
      <c r="O713" s="1" t="s">
        <v>22</v>
      </c>
      <c r="P713" s="12">
        <f t="shared" si="55"/>
        <v>1098</v>
      </c>
      <c r="Q713" s="12">
        <f t="shared" si="56"/>
        <v>26</v>
      </c>
      <c r="R713" s="12">
        <f t="shared" si="57"/>
        <v>3</v>
      </c>
      <c r="S713" s="12">
        <f t="shared" si="58"/>
        <v>366</v>
      </c>
      <c r="T713" s="12">
        <f t="shared" si="59"/>
        <v>155</v>
      </c>
      <c r="U713" t="s">
        <v>2925</v>
      </c>
    </row>
    <row r="714" spans="1:21" ht="12.75" x14ac:dyDescent="0.2">
      <c r="A714" s="1">
        <v>712</v>
      </c>
      <c r="B714" s="1">
        <v>706</v>
      </c>
      <c r="C714" s="1">
        <v>706</v>
      </c>
      <c r="D714" s="1">
        <v>220329</v>
      </c>
      <c r="E714" s="1" t="s">
        <v>2927</v>
      </c>
      <c r="F714" s="2" t="s">
        <v>2928</v>
      </c>
      <c r="G714" s="1" t="s">
        <v>2535</v>
      </c>
      <c r="H714" s="1" t="s">
        <v>2929</v>
      </c>
      <c r="I714" s="1" t="s">
        <v>2929</v>
      </c>
      <c r="J714" s="1" t="s">
        <v>37</v>
      </c>
      <c r="K714" s="1" t="s">
        <v>2930</v>
      </c>
      <c r="N714" s="1" t="s">
        <v>28</v>
      </c>
      <c r="O714" s="1" t="s">
        <v>22</v>
      </c>
      <c r="P714" s="12">
        <f t="shared" si="55"/>
        <v>1623</v>
      </c>
      <c r="Q714" s="12">
        <f t="shared" si="56"/>
        <v>33</v>
      </c>
      <c r="R714" s="12">
        <f t="shared" si="57"/>
        <v>6</v>
      </c>
      <c r="S714" s="12">
        <f t="shared" si="58"/>
        <v>270</v>
      </c>
      <c r="T714" s="12">
        <f t="shared" si="59"/>
        <v>237</v>
      </c>
      <c r="U714" t="s">
        <v>2929</v>
      </c>
    </row>
    <row r="715" spans="1:21" ht="12.75" x14ac:dyDescent="0.2">
      <c r="A715" s="1">
        <v>713</v>
      </c>
      <c r="B715" s="1">
        <v>707</v>
      </c>
      <c r="C715" s="1">
        <v>707</v>
      </c>
      <c r="D715" s="1">
        <v>220329</v>
      </c>
      <c r="E715" s="1" t="s">
        <v>2931</v>
      </c>
      <c r="F715" s="2" t="s">
        <v>2932</v>
      </c>
      <c r="G715" s="1" t="s">
        <v>2535</v>
      </c>
      <c r="H715" s="1" t="s">
        <v>2933</v>
      </c>
      <c r="I715" s="1" t="s">
        <v>2933</v>
      </c>
      <c r="J715" s="1" t="s">
        <v>133</v>
      </c>
      <c r="K715" s="1" t="s">
        <v>2934</v>
      </c>
      <c r="N715" s="1" t="s">
        <v>28</v>
      </c>
      <c r="O715" s="1" t="s">
        <v>22</v>
      </c>
      <c r="P715" s="12">
        <f t="shared" si="55"/>
        <v>762</v>
      </c>
      <c r="Q715" s="12">
        <f t="shared" si="56"/>
        <v>53</v>
      </c>
      <c r="R715" s="12">
        <f t="shared" si="57"/>
        <v>5</v>
      </c>
      <c r="S715" s="12">
        <f t="shared" si="58"/>
        <v>152</v>
      </c>
      <c r="T715" s="12">
        <f t="shared" si="59"/>
        <v>108</v>
      </c>
      <c r="U715" t="s">
        <v>2933</v>
      </c>
    </row>
    <row r="716" spans="1:21" ht="12.75" x14ac:dyDescent="0.2">
      <c r="A716" s="1">
        <v>714</v>
      </c>
      <c r="B716" s="1">
        <v>708</v>
      </c>
      <c r="C716" s="1">
        <v>708</v>
      </c>
      <c r="D716" s="1">
        <v>220329</v>
      </c>
      <c r="E716" s="1" t="s">
        <v>2935</v>
      </c>
      <c r="F716" s="2" t="s">
        <v>2936</v>
      </c>
      <c r="G716" s="1" t="s">
        <v>2535</v>
      </c>
      <c r="H716" s="1" t="s">
        <v>2937</v>
      </c>
      <c r="I716" s="1" t="s">
        <v>2937</v>
      </c>
      <c r="J716" s="1" t="s">
        <v>37</v>
      </c>
      <c r="K716" s="1" t="s">
        <v>2938</v>
      </c>
      <c r="N716" s="1" t="s">
        <v>28</v>
      </c>
      <c r="O716" s="1" t="s">
        <v>22</v>
      </c>
      <c r="P716" s="12">
        <f t="shared" si="55"/>
        <v>1985</v>
      </c>
      <c r="Q716" s="12">
        <f t="shared" si="56"/>
        <v>88</v>
      </c>
      <c r="R716" s="12">
        <f t="shared" si="57"/>
        <v>10</v>
      </c>
      <c r="S716" s="12">
        <f t="shared" si="58"/>
        <v>198</v>
      </c>
      <c r="T716" s="12">
        <f t="shared" si="59"/>
        <v>284</v>
      </c>
      <c r="U716" t="s">
        <v>2937</v>
      </c>
    </row>
    <row r="717" spans="1:21" ht="12.75" x14ac:dyDescent="0.2">
      <c r="A717" s="1">
        <v>715</v>
      </c>
      <c r="B717" s="1">
        <v>709</v>
      </c>
      <c r="C717" s="1">
        <v>709</v>
      </c>
      <c r="D717" s="1">
        <v>220329</v>
      </c>
      <c r="E717" s="1" t="s">
        <v>2939</v>
      </c>
      <c r="F717" s="2" t="s">
        <v>2940</v>
      </c>
      <c r="G717" s="1" t="s">
        <v>2535</v>
      </c>
      <c r="H717" s="1" t="s">
        <v>2941</v>
      </c>
      <c r="I717" s="1" t="s">
        <v>2941</v>
      </c>
      <c r="J717" s="1" t="s">
        <v>17</v>
      </c>
      <c r="K717" s="1" t="s">
        <v>2942</v>
      </c>
      <c r="N717" s="1" t="s">
        <v>28</v>
      </c>
      <c r="O717" s="1" t="s">
        <v>22</v>
      </c>
      <c r="P717" s="12">
        <f t="shared" si="55"/>
        <v>1743</v>
      </c>
      <c r="Q717" s="12">
        <f t="shared" si="56"/>
        <v>18</v>
      </c>
      <c r="R717" s="12">
        <f t="shared" si="57"/>
        <v>10</v>
      </c>
      <c r="S717" s="12">
        <f t="shared" si="58"/>
        <v>174</v>
      </c>
      <c r="T717" s="12">
        <f t="shared" si="59"/>
        <v>252</v>
      </c>
      <c r="U717" t="s">
        <v>2941</v>
      </c>
    </row>
    <row r="718" spans="1:21" ht="12.75" x14ac:dyDescent="0.2">
      <c r="A718" s="1">
        <v>716</v>
      </c>
      <c r="B718" s="1">
        <v>710</v>
      </c>
      <c r="C718" s="1">
        <v>710</v>
      </c>
      <c r="D718" s="1">
        <v>220329</v>
      </c>
      <c r="E718" s="1" t="s">
        <v>2943</v>
      </c>
      <c r="F718" s="2" t="s">
        <v>2944</v>
      </c>
      <c r="G718" s="1" t="s">
        <v>2535</v>
      </c>
      <c r="H718" s="1" t="s">
        <v>2945</v>
      </c>
      <c r="I718" s="1" t="s">
        <v>2945</v>
      </c>
      <c r="J718" s="1" t="s">
        <v>17</v>
      </c>
      <c r="K718" s="1" t="s">
        <v>2946</v>
      </c>
      <c r="N718" s="1" t="s">
        <v>28</v>
      </c>
      <c r="O718" s="1" t="s">
        <v>22</v>
      </c>
      <c r="P718" s="12">
        <f t="shared" si="55"/>
        <v>366</v>
      </c>
      <c r="Q718" s="12">
        <f t="shared" si="56"/>
        <v>75</v>
      </c>
      <c r="R718" s="12">
        <f t="shared" si="57"/>
        <v>3</v>
      </c>
      <c r="S718" s="12">
        <f t="shared" si="58"/>
        <v>122</v>
      </c>
      <c r="T718" s="12">
        <f t="shared" si="59"/>
        <v>48</v>
      </c>
      <c r="U718" t="s">
        <v>2945</v>
      </c>
    </row>
    <row r="719" spans="1:21" ht="12.75" x14ac:dyDescent="0.2">
      <c r="A719" s="1">
        <v>717</v>
      </c>
      <c r="B719" s="1">
        <v>711</v>
      </c>
      <c r="C719" s="1">
        <v>711</v>
      </c>
      <c r="D719" s="1">
        <v>220329</v>
      </c>
      <c r="E719" s="1" t="s">
        <v>2947</v>
      </c>
      <c r="F719" s="2" t="s">
        <v>2948</v>
      </c>
      <c r="G719" s="1" t="s">
        <v>2535</v>
      </c>
      <c r="H719" s="1" t="s">
        <v>2949</v>
      </c>
      <c r="I719" s="1" t="s">
        <v>2949</v>
      </c>
      <c r="J719" s="1" t="s">
        <v>17</v>
      </c>
      <c r="K719" s="1" t="s">
        <v>2950</v>
      </c>
      <c r="N719" s="1" t="s">
        <v>28</v>
      </c>
      <c r="O719" s="1" t="s">
        <v>22</v>
      </c>
      <c r="P719" s="12">
        <f t="shared" si="55"/>
        <v>1361</v>
      </c>
      <c r="Q719" s="12">
        <f t="shared" si="56"/>
        <v>106</v>
      </c>
      <c r="R719" s="12">
        <f t="shared" si="57"/>
        <v>17</v>
      </c>
      <c r="S719" s="12">
        <f t="shared" si="58"/>
        <v>80</v>
      </c>
      <c r="T719" s="12">
        <f t="shared" si="59"/>
        <v>197</v>
      </c>
      <c r="U719" t="s">
        <v>2949</v>
      </c>
    </row>
    <row r="720" spans="1:21" ht="12.75" x14ac:dyDescent="0.2">
      <c r="A720" s="1">
        <v>718</v>
      </c>
      <c r="B720" s="1">
        <v>712</v>
      </c>
      <c r="C720" s="1">
        <v>712</v>
      </c>
      <c r="D720" s="1">
        <v>220329</v>
      </c>
      <c r="E720" s="1" t="s">
        <v>2951</v>
      </c>
      <c r="F720" s="2" t="s">
        <v>2952</v>
      </c>
      <c r="G720" s="1" t="s">
        <v>2535</v>
      </c>
      <c r="H720" s="1" t="s">
        <v>2953</v>
      </c>
      <c r="I720" s="1" t="s">
        <v>2953</v>
      </c>
      <c r="J720" s="1" t="s">
        <v>37</v>
      </c>
      <c r="K720" s="1" t="s">
        <v>2954</v>
      </c>
      <c r="N720" s="1" t="s">
        <v>28</v>
      </c>
      <c r="O720" s="1" t="s">
        <v>22</v>
      </c>
      <c r="P720" s="12">
        <f t="shared" si="55"/>
        <v>2067</v>
      </c>
      <c r="Q720" s="12">
        <f t="shared" si="56"/>
        <v>54</v>
      </c>
      <c r="R720" s="12">
        <f t="shared" si="57"/>
        <v>19</v>
      </c>
      <c r="S720" s="12">
        <f t="shared" si="58"/>
        <v>108</v>
      </c>
      <c r="T720" s="12">
        <f t="shared" si="59"/>
        <v>281</v>
      </c>
      <c r="U720" t="s">
        <v>2953</v>
      </c>
    </row>
    <row r="721" spans="1:21" ht="12.75" x14ac:dyDescent="0.2">
      <c r="A721" s="1">
        <v>719</v>
      </c>
      <c r="B721" s="1">
        <v>713</v>
      </c>
      <c r="C721" s="1">
        <v>713</v>
      </c>
      <c r="D721" s="1">
        <v>220329</v>
      </c>
      <c r="E721" s="1" t="s">
        <v>2955</v>
      </c>
      <c r="F721" s="2" t="s">
        <v>2956</v>
      </c>
      <c r="G721" s="1" t="s">
        <v>2535</v>
      </c>
      <c r="H721" s="1" t="s">
        <v>2957</v>
      </c>
      <c r="I721" s="1" t="s">
        <v>2957</v>
      </c>
      <c r="J721" s="1" t="s">
        <v>37</v>
      </c>
      <c r="K721" s="1" t="s">
        <v>2958</v>
      </c>
      <c r="N721" s="1" t="s">
        <v>28</v>
      </c>
      <c r="O721" s="1" t="s">
        <v>22</v>
      </c>
      <c r="P721" s="12">
        <f t="shared" si="55"/>
        <v>2036</v>
      </c>
      <c r="Q721" s="12">
        <f t="shared" si="56"/>
        <v>84</v>
      </c>
      <c r="R721" s="12">
        <f t="shared" si="57"/>
        <v>9</v>
      </c>
      <c r="S721" s="12">
        <f t="shared" si="58"/>
        <v>226</v>
      </c>
      <c r="T721" s="12">
        <f t="shared" si="59"/>
        <v>275</v>
      </c>
      <c r="U721" t="s">
        <v>2957</v>
      </c>
    </row>
    <row r="722" spans="1:21" ht="12.75" x14ac:dyDescent="0.2">
      <c r="A722" s="1">
        <v>720</v>
      </c>
      <c r="B722" s="1">
        <v>714</v>
      </c>
      <c r="C722" s="1">
        <v>714</v>
      </c>
      <c r="D722" s="1">
        <v>220329</v>
      </c>
      <c r="E722" s="1" t="s">
        <v>2959</v>
      </c>
      <c r="F722" s="2" t="s">
        <v>2960</v>
      </c>
      <c r="G722" s="1" t="s">
        <v>2535</v>
      </c>
      <c r="H722" s="1" t="s">
        <v>2961</v>
      </c>
      <c r="I722" s="1" t="s">
        <v>2961</v>
      </c>
      <c r="J722" s="1" t="s">
        <v>17</v>
      </c>
      <c r="K722" s="1" t="s">
        <v>2962</v>
      </c>
      <c r="N722" s="1" t="s">
        <v>28</v>
      </c>
      <c r="O722" s="1" t="s">
        <v>22</v>
      </c>
      <c r="P722" s="12">
        <f t="shared" si="55"/>
        <v>669</v>
      </c>
      <c r="Q722" s="12">
        <f t="shared" si="56"/>
        <v>78</v>
      </c>
      <c r="R722" s="12">
        <f t="shared" si="57"/>
        <v>4</v>
      </c>
      <c r="S722" s="12">
        <f t="shared" si="58"/>
        <v>167</v>
      </c>
      <c r="T722" s="12">
        <f t="shared" si="59"/>
        <v>84</v>
      </c>
      <c r="U722" t="s">
        <v>2961</v>
      </c>
    </row>
    <row r="723" spans="1:21" ht="12.75" x14ac:dyDescent="0.2">
      <c r="A723" s="1">
        <v>721</v>
      </c>
      <c r="B723" s="1">
        <v>715</v>
      </c>
      <c r="C723" s="1">
        <v>715</v>
      </c>
      <c r="D723" s="1">
        <v>220329</v>
      </c>
      <c r="E723" s="1" t="s">
        <v>2963</v>
      </c>
      <c r="F723" s="2" t="s">
        <v>2964</v>
      </c>
      <c r="G723" s="1" t="s">
        <v>2535</v>
      </c>
      <c r="H723" s="1" t="s">
        <v>2965</v>
      </c>
      <c r="I723" s="1" t="s">
        <v>2965</v>
      </c>
      <c r="J723" s="1" t="s">
        <v>37</v>
      </c>
      <c r="K723" s="1" t="s">
        <v>2966</v>
      </c>
      <c r="N723" s="1" t="s">
        <v>28</v>
      </c>
      <c r="O723" s="1" t="s">
        <v>22</v>
      </c>
      <c r="P723" s="12">
        <f t="shared" si="55"/>
        <v>1711</v>
      </c>
      <c r="Q723" s="12">
        <f t="shared" si="56"/>
        <v>87</v>
      </c>
      <c r="R723" s="12">
        <f t="shared" si="57"/>
        <v>13</v>
      </c>
      <c r="S723" s="12">
        <f t="shared" si="58"/>
        <v>131</v>
      </c>
      <c r="T723" s="12">
        <f t="shared" si="59"/>
        <v>235</v>
      </c>
      <c r="U723" t="s">
        <v>2965</v>
      </c>
    </row>
    <row r="724" spans="1:21" ht="12.75" x14ac:dyDescent="0.2">
      <c r="A724" s="1">
        <v>722</v>
      </c>
      <c r="B724" s="1">
        <v>716</v>
      </c>
      <c r="C724" s="1">
        <v>716</v>
      </c>
      <c r="D724" s="1">
        <v>220329</v>
      </c>
      <c r="E724" s="1" t="s">
        <v>2967</v>
      </c>
      <c r="F724" s="2" t="s">
        <v>2968</v>
      </c>
      <c r="G724" s="1" t="s">
        <v>2535</v>
      </c>
      <c r="H724" s="1" t="s">
        <v>2969</v>
      </c>
      <c r="I724" s="1" t="s">
        <v>2969</v>
      </c>
      <c r="J724" s="1" t="s">
        <v>17</v>
      </c>
      <c r="K724" s="1" t="s">
        <v>2970</v>
      </c>
      <c r="N724" s="1" t="s">
        <v>28</v>
      </c>
      <c r="O724" s="1" t="s">
        <v>22</v>
      </c>
      <c r="P724" s="12">
        <f t="shared" si="55"/>
        <v>2464</v>
      </c>
      <c r="Q724" s="12">
        <f t="shared" si="56"/>
        <v>5</v>
      </c>
      <c r="R724" s="12">
        <f t="shared" si="57"/>
        <v>23</v>
      </c>
      <c r="S724" s="12">
        <f t="shared" si="58"/>
        <v>107</v>
      </c>
      <c r="T724" s="12">
        <f t="shared" si="59"/>
        <v>390</v>
      </c>
      <c r="U724" t="s">
        <v>2969</v>
      </c>
    </row>
    <row r="725" spans="1:21" ht="12.75" x14ac:dyDescent="0.2">
      <c r="A725" s="1">
        <v>723</v>
      </c>
      <c r="B725" s="1">
        <v>717</v>
      </c>
      <c r="C725" s="1">
        <v>717</v>
      </c>
      <c r="D725" s="1">
        <v>220329</v>
      </c>
      <c r="E725" s="1" t="s">
        <v>2971</v>
      </c>
      <c r="F725" s="2" t="s">
        <v>2968</v>
      </c>
      <c r="G725" s="1" t="s">
        <v>2535</v>
      </c>
      <c r="H725" s="1" t="s">
        <v>2969</v>
      </c>
      <c r="I725" s="1" t="s">
        <v>2969</v>
      </c>
      <c r="J725" s="1" t="s">
        <v>17</v>
      </c>
      <c r="K725" s="1" t="s">
        <v>2970</v>
      </c>
      <c r="N725" s="1" t="s">
        <v>28</v>
      </c>
      <c r="O725" s="1" t="s">
        <v>22</v>
      </c>
      <c r="P725" s="12">
        <f t="shared" si="55"/>
        <v>2464</v>
      </c>
      <c r="Q725" s="12">
        <f t="shared" si="56"/>
        <v>5</v>
      </c>
      <c r="R725" s="12">
        <f t="shared" si="57"/>
        <v>23</v>
      </c>
      <c r="S725" s="12">
        <f t="shared" si="58"/>
        <v>107</v>
      </c>
      <c r="T725" s="12">
        <f t="shared" si="59"/>
        <v>390</v>
      </c>
      <c r="U725" t="s">
        <v>2969</v>
      </c>
    </row>
    <row r="726" spans="1:21" ht="12.75" x14ac:dyDescent="0.2">
      <c r="A726" s="1">
        <v>724</v>
      </c>
      <c r="B726" s="1">
        <v>718</v>
      </c>
      <c r="C726" s="1">
        <v>718</v>
      </c>
      <c r="D726" s="1">
        <v>220329</v>
      </c>
      <c r="E726" s="1" t="s">
        <v>2972</v>
      </c>
      <c r="F726" s="2" t="s">
        <v>2973</v>
      </c>
      <c r="G726" s="1" t="s">
        <v>2535</v>
      </c>
      <c r="H726" s="1" t="s">
        <v>2974</v>
      </c>
      <c r="I726" s="1" t="s">
        <v>2974</v>
      </c>
      <c r="J726" s="1" t="s">
        <v>37</v>
      </c>
      <c r="K726" s="1" t="s">
        <v>2975</v>
      </c>
      <c r="N726" s="1" t="s">
        <v>28</v>
      </c>
      <c r="O726" s="1" t="s">
        <v>22</v>
      </c>
      <c r="P726" s="12">
        <f t="shared" si="55"/>
        <v>548</v>
      </c>
      <c r="Q726" s="12">
        <f t="shared" si="56"/>
        <v>9</v>
      </c>
      <c r="R726" s="12">
        <f t="shared" si="57"/>
        <v>2</v>
      </c>
      <c r="S726" s="12">
        <f t="shared" si="58"/>
        <v>274</v>
      </c>
      <c r="T726" s="12">
        <f t="shared" si="59"/>
        <v>77</v>
      </c>
      <c r="U726" t="s">
        <v>2974</v>
      </c>
    </row>
    <row r="727" spans="1:21" ht="12.75" x14ac:dyDescent="0.2">
      <c r="A727" s="1">
        <v>725</v>
      </c>
      <c r="B727" s="1">
        <v>719</v>
      </c>
      <c r="C727" s="1">
        <v>719</v>
      </c>
      <c r="D727" s="1">
        <v>220329</v>
      </c>
      <c r="E727" s="1" t="s">
        <v>2976</v>
      </c>
      <c r="F727" s="2" t="s">
        <v>2977</v>
      </c>
      <c r="G727" s="1" t="s">
        <v>2535</v>
      </c>
      <c r="H727" s="1" t="s">
        <v>2978</v>
      </c>
      <c r="I727" s="1" t="s">
        <v>2978</v>
      </c>
      <c r="J727" s="1" t="s">
        <v>17</v>
      </c>
      <c r="K727" s="1" t="s">
        <v>2979</v>
      </c>
      <c r="N727" s="1" t="s">
        <v>28</v>
      </c>
      <c r="O727" s="1" t="s">
        <v>22</v>
      </c>
      <c r="P727" s="12">
        <f t="shared" si="55"/>
        <v>382</v>
      </c>
      <c r="Q727" s="12">
        <f t="shared" si="56"/>
        <v>14</v>
      </c>
      <c r="R727" s="12">
        <f t="shared" si="57"/>
        <v>3</v>
      </c>
      <c r="S727" s="12">
        <f t="shared" si="58"/>
        <v>127</v>
      </c>
      <c r="T727" s="12">
        <f t="shared" si="59"/>
        <v>50</v>
      </c>
      <c r="U727" t="s">
        <v>2978</v>
      </c>
    </row>
    <row r="728" spans="1:21" ht="12.75" x14ac:dyDescent="0.2">
      <c r="A728" s="1">
        <v>726</v>
      </c>
      <c r="B728" s="1">
        <v>720</v>
      </c>
      <c r="C728" s="1">
        <v>720</v>
      </c>
      <c r="D728" s="1">
        <v>220329</v>
      </c>
      <c r="E728" s="1" t="s">
        <v>2980</v>
      </c>
      <c r="F728" s="2" t="s">
        <v>2981</v>
      </c>
      <c r="G728" s="1" t="s">
        <v>2535</v>
      </c>
      <c r="H728" s="1" t="s">
        <v>2982</v>
      </c>
      <c r="I728" s="1" t="s">
        <v>2982</v>
      </c>
      <c r="J728" s="1" t="s">
        <v>17</v>
      </c>
      <c r="K728" s="1" t="s">
        <v>2983</v>
      </c>
      <c r="N728" s="1" t="s">
        <v>28</v>
      </c>
      <c r="O728" s="1" t="s">
        <v>22</v>
      </c>
      <c r="P728" s="12">
        <f t="shared" si="55"/>
        <v>1016</v>
      </c>
      <c r="Q728" s="12">
        <f t="shared" si="56"/>
        <v>47</v>
      </c>
      <c r="R728" s="12">
        <f t="shared" si="57"/>
        <v>7</v>
      </c>
      <c r="S728" s="12">
        <f t="shared" si="58"/>
        <v>145</v>
      </c>
      <c r="T728" s="12">
        <f t="shared" si="59"/>
        <v>156</v>
      </c>
      <c r="U728" t="s">
        <v>2982</v>
      </c>
    </row>
    <row r="729" spans="1:21" ht="12.75" x14ac:dyDescent="0.2">
      <c r="A729" s="1">
        <v>727</v>
      </c>
      <c r="B729" s="1">
        <v>721</v>
      </c>
      <c r="C729" s="1">
        <v>721</v>
      </c>
      <c r="D729" s="1">
        <v>220329</v>
      </c>
      <c r="E729" s="1" t="s">
        <v>2984</v>
      </c>
      <c r="F729" s="2" t="s">
        <v>2985</v>
      </c>
      <c r="G729" s="1" t="s">
        <v>2535</v>
      </c>
      <c r="H729" s="1" t="s">
        <v>2986</v>
      </c>
      <c r="I729" s="1" t="s">
        <v>2986</v>
      </c>
      <c r="J729" s="1" t="s">
        <v>37</v>
      </c>
      <c r="K729" s="1" t="s">
        <v>2987</v>
      </c>
      <c r="N729" s="1" t="s">
        <v>28</v>
      </c>
      <c r="O729" s="1" t="s">
        <v>22</v>
      </c>
      <c r="P729" s="12">
        <f t="shared" si="55"/>
        <v>1279</v>
      </c>
      <c r="Q729" s="12">
        <f t="shared" si="56"/>
        <v>56</v>
      </c>
      <c r="R729" s="12">
        <f t="shared" si="57"/>
        <v>8</v>
      </c>
      <c r="S729" s="12">
        <f t="shared" si="58"/>
        <v>159</v>
      </c>
      <c r="T729" s="12">
        <f t="shared" si="59"/>
        <v>171</v>
      </c>
      <c r="U729" t="s">
        <v>2986</v>
      </c>
    </row>
    <row r="730" spans="1:21" ht="12.75" x14ac:dyDescent="0.2">
      <c r="A730" s="1">
        <v>728</v>
      </c>
      <c r="B730" s="1">
        <v>722</v>
      </c>
      <c r="C730" s="1">
        <v>722</v>
      </c>
      <c r="D730" s="1">
        <v>220329</v>
      </c>
      <c r="E730" s="1" t="s">
        <v>2988</v>
      </c>
      <c r="F730" s="2" t="s">
        <v>2989</v>
      </c>
      <c r="G730" s="1" t="s">
        <v>2535</v>
      </c>
      <c r="H730" s="1" t="s">
        <v>2990</v>
      </c>
      <c r="I730" s="1" t="s">
        <v>2990</v>
      </c>
      <c r="J730" s="1" t="s">
        <v>17</v>
      </c>
      <c r="K730" s="1" t="s">
        <v>2991</v>
      </c>
      <c r="N730" s="1" t="s">
        <v>28</v>
      </c>
      <c r="O730" s="1" t="s">
        <v>22</v>
      </c>
      <c r="P730" s="12">
        <f t="shared" si="55"/>
        <v>745</v>
      </c>
      <c r="Q730" s="12">
        <f t="shared" si="56"/>
        <v>43</v>
      </c>
      <c r="R730" s="12">
        <f t="shared" si="57"/>
        <v>6</v>
      </c>
      <c r="S730" s="12">
        <f t="shared" si="58"/>
        <v>124</v>
      </c>
      <c r="T730" s="12">
        <f t="shared" si="59"/>
        <v>108</v>
      </c>
      <c r="U730" t="s">
        <v>2990</v>
      </c>
    </row>
    <row r="731" spans="1:21" ht="12.75" x14ac:dyDescent="0.2">
      <c r="A731" s="1">
        <v>729</v>
      </c>
      <c r="B731" s="1">
        <v>723</v>
      </c>
      <c r="C731" s="1">
        <v>723</v>
      </c>
      <c r="D731" s="1">
        <v>220329</v>
      </c>
      <c r="E731" s="1" t="s">
        <v>2992</v>
      </c>
      <c r="F731" s="2" t="s">
        <v>2993</v>
      </c>
      <c r="G731" s="1" t="s">
        <v>2535</v>
      </c>
      <c r="H731" s="1" t="s">
        <v>2994</v>
      </c>
      <c r="I731" s="1" t="s">
        <v>2994</v>
      </c>
      <c r="J731" s="1" t="s">
        <v>17</v>
      </c>
      <c r="K731" s="1" t="s">
        <v>2995</v>
      </c>
      <c r="N731" s="1" t="s">
        <v>28</v>
      </c>
      <c r="O731" s="1" t="s">
        <v>22</v>
      </c>
      <c r="P731" s="12">
        <f t="shared" si="55"/>
        <v>614</v>
      </c>
      <c r="Q731" s="12">
        <f t="shared" si="56"/>
        <v>64</v>
      </c>
      <c r="R731" s="12">
        <f t="shared" si="57"/>
        <v>4</v>
      </c>
      <c r="S731" s="12">
        <f t="shared" si="58"/>
        <v>153</v>
      </c>
      <c r="T731" s="12">
        <f t="shared" si="59"/>
        <v>85</v>
      </c>
      <c r="U731" t="s">
        <v>2994</v>
      </c>
    </row>
    <row r="732" spans="1:21" ht="12.75" x14ac:dyDescent="0.2">
      <c r="A732" s="1">
        <v>730</v>
      </c>
      <c r="B732" s="1">
        <v>724</v>
      </c>
      <c r="C732" s="1">
        <v>724</v>
      </c>
      <c r="D732" s="1">
        <v>220329</v>
      </c>
      <c r="E732" s="1" t="s">
        <v>2996</v>
      </c>
      <c r="F732" s="2" t="s">
        <v>2997</v>
      </c>
      <c r="G732" s="1" t="s">
        <v>2535</v>
      </c>
      <c r="H732" s="1" t="s">
        <v>2998</v>
      </c>
      <c r="I732" s="1" t="s">
        <v>2998</v>
      </c>
      <c r="J732" s="1" t="s">
        <v>17</v>
      </c>
      <c r="K732" s="1" t="s">
        <v>2999</v>
      </c>
      <c r="N732" s="1" t="s">
        <v>28</v>
      </c>
      <c r="O732" s="1" t="s">
        <v>22</v>
      </c>
      <c r="P732" s="12">
        <f t="shared" si="55"/>
        <v>849</v>
      </c>
      <c r="Q732" s="12">
        <f t="shared" si="56"/>
        <v>42</v>
      </c>
      <c r="R732" s="12">
        <f t="shared" si="57"/>
        <v>6</v>
      </c>
      <c r="S732" s="12">
        <f t="shared" si="58"/>
        <v>141</v>
      </c>
      <c r="T732" s="12">
        <f t="shared" si="59"/>
        <v>133</v>
      </c>
      <c r="U732" t="s">
        <v>2998</v>
      </c>
    </row>
    <row r="733" spans="1:21" ht="12.75" x14ac:dyDescent="0.2">
      <c r="A733" s="1">
        <v>731</v>
      </c>
      <c r="B733" s="1">
        <v>725</v>
      </c>
      <c r="C733" s="1">
        <v>725</v>
      </c>
      <c r="D733" s="1">
        <v>220329</v>
      </c>
      <c r="E733" s="1" t="s">
        <v>3000</v>
      </c>
      <c r="F733" s="2" t="s">
        <v>3001</v>
      </c>
      <c r="G733" s="1" t="s">
        <v>2535</v>
      </c>
      <c r="H733" s="1" t="s">
        <v>3002</v>
      </c>
      <c r="I733" s="1" t="s">
        <v>3002</v>
      </c>
      <c r="J733" s="1" t="s">
        <v>17</v>
      </c>
      <c r="K733" s="1" t="s">
        <v>3003</v>
      </c>
      <c r="N733" s="1" t="s">
        <v>28</v>
      </c>
      <c r="O733" s="1" t="s">
        <v>22</v>
      </c>
      <c r="P733" s="12">
        <f t="shared" si="55"/>
        <v>442</v>
      </c>
      <c r="Q733" s="12">
        <f t="shared" si="56"/>
        <v>18</v>
      </c>
      <c r="R733" s="12">
        <f t="shared" si="57"/>
        <v>2</v>
      </c>
      <c r="S733" s="12">
        <f t="shared" si="58"/>
        <v>221</v>
      </c>
      <c r="T733" s="12">
        <f t="shared" si="59"/>
        <v>62</v>
      </c>
      <c r="U733" t="s">
        <v>3002</v>
      </c>
    </row>
    <row r="734" spans="1:21" ht="12.75" x14ac:dyDescent="0.2">
      <c r="A734" s="1">
        <v>732</v>
      </c>
      <c r="B734" s="1">
        <v>726</v>
      </c>
      <c r="C734" s="1">
        <v>726</v>
      </c>
      <c r="D734" s="1">
        <v>220329</v>
      </c>
      <c r="E734" s="1" t="s">
        <v>3004</v>
      </c>
      <c r="F734" s="2" t="s">
        <v>3005</v>
      </c>
      <c r="G734" s="1" t="s">
        <v>2535</v>
      </c>
      <c r="H734" s="1" t="s">
        <v>3006</v>
      </c>
      <c r="I734" s="1" t="s">
        <v>3006</v>
      </c>
      <c r="J734" s="1" t="s">
        <v>17</v>
      </c>
      <c r="K734" s="1" t="s">
        <v>3007</v>
      </c>
      <c r="N734" s="1" t="s">
        <v>28</v>
      </c>
      <c r="O734" s="1" t="s">
        <v>22</v>
      </c>
      <c r="P734" s="12">
        <f t="shared" si="55"/>
        <v>343</v>
      </c>
      <c r="Q734" s="12">
        <f t="shared" si="56"/>
        <v>24</v>
      </c>
      <c r="R734" s="12">
        <f t="shared" si="57"/>
        <v>1</v>
      </c>
      <c r="S734" s="12">
        <f t="shared" si="58"/>
        <v>343</v>
      </c>
      <c r="T734" s="12">
        <f t="shared" si="59"/>
        <v>41</v>
      </c>
      <c r="U734" t="s">
        <v>3006</v>
      </c>
    </row>
    <row r="735" spans="1:21" ht="12.75" x14ac:dyDescent="0.2">
      <c r="A735" s="1">
        <v>733</v>
      </c>
      <c r="B735" s="1">
        <v>727</v>
      </c>
      <c r="C735" s="1">
        <v>727</v>
      </c>
      <c r="D735" s="1">
        <v>220329</v>
      </c>
      <c r="E735" s="1" t="s">
        <v>3008</v>
      </c>
      <c r="F735" s="2" t="s">
        <v>3009</v>
      </c>
      <c r="G735" s="1" t="s">
        <v>2535</v>
      </c>
      <c r="H735" s="1" t="s">
        <v>3010</v>
      </c>
      <c r="I735" s="1" t="s">
        <v>3010</v>
      </c>
      <c r="J735" s="1" t="s">
        <v>17</v>
      </c>
      <c r="K735" s="1" t="s">
        <v>3011</v>
      </c>
      <c r="N735" s="1" t="s">
        <v>21</v>
      </c>
      <c r="O735" s="1" t="s">
        <v>22</v>
      </c>
      <c r="P735" s="12">
        <f t="shared" si="55"/>
        <v>277</v>
      </c>
      <c r="Q735" s="12">
        <f t="shared" si="56"/>
        <v>18</v>
      </c>
      <c r="R735" s="12">
        <f t="shared" si="57"/>
        <v>1</v>
      </c>
      <c r="S735" s="12">
        <f t="shared" si="58"/>
        <v>277</v>
      </c>
      <c r="T735" s="12">
        <f t="shared" si="59"/>
        <v>38</v>
      </c>
      <c r="U735" t="s">
        <v>3010</v>
      </c>
    </row>
    <row r="736" spans="1:21" ht="12.75" x14ac:dyDescent="0.2">
      <c r="A736" s="1">
        <v>734</v>
      </c>
      <c r="B736" s="1">
        <v>728</v>
      </c>
      <c r="C736" s="1">
        <v>728</v>
      </c>
      <c r="D736" s="1">
        <v>220329</v>
      </c>
      <c r="E736" s="1" t="s">
        <v>3012</v>
      </c>
      <c r="F736" s="2" t="s">
        <v>3013</v>
      </c>
      <c r="G736" s="1" t="s">
        <v>2535</v>
      </c>
      <c r="H736" s="1" t="s">
        <v>3014</v>
      </c>
      <c r="I736" s="1" t="s">
        <v>3014</v>
      </c>
      <c r="J736" s="1" t="s">
        <v>17</v>
      </c>
      <c r="K736" s="1" t="s">
        <v>3015</v>
      </c>
      <c r="N736" s="1" t="s">
        <v>28</v>
      </c>
      <c r="O736" s="1" t="s">
        <v>22</v>
      </c>
      <c r="P736" s="12">
        <f t="shared" si="55"/>
        <v>344</v>
      </c>
      <c r="Q736" s="12">
        <f t="shared" si="56"/>
        <v>17</v>
      </c>
      <c r="R736" s="12">
        <f t="shared" si="57"/>
        <v>2</v>
      </c>
      <c r="S736" s="12">
        <f t="shared" si="58"/>
        <v>172</v>
      </c>
      <c r="T736" s="12">
        <f t="shared" si="59"/>
        <v>47</v>
      </c>
      <c r="U736" t="s">
        <v>3014</v>
      </c>
    </row>
    <row r="737" spans="1:21" ht="12.75" x14ac:dyDescent="0.2">
      <c r="A737" s="1">
        <v>735</v>
      </c>
      <c r="B737" s="1">
        <v>729</v>
      </c>
      <c r="C737" s="1">
        <v>729</v>
      </c>
      <c r="D737" s="1">
        <v>220329</v>
      </c>
      <c r="E737" s="1" t="s">
        <v>3016</v>
      </c>
      <c r="F737" s="2" t="s">
        <v>3017</v>
      </c>
      <c r="G737" s="1" t="s">
        <v>2535</v>
      </c>
      <c r="H737" s="1" t="s">
        <v>3018</v>
      </c>
      <c r="I737" s="1" t="s">
        <v>3018</v>
      </c>
      <c r="J737" s="1" t="s">
        <v>17</v>
      </c>
      <c r="K737" s="1" t="s">
        <v>3019</v>
      </c>
      <c r="N737" s="1" t="s">
        <v>28</v>
      </c>
      <c r="O737" s="1" t="s">
        <v>22</v>
      </c>
      <c r="P737" s="12">
        <f t="shared" si="55"/>
        <v>1031</v>
      </c>
      <c r="Q737" s="12">
        <f t="shared" si="56"/>
        <v>27</v>
      </c>
      <c r="R737" s="12">
        <f t="shared" si="57"/>
        <v>7</v>
      </c>
      <c r="S737" s="12">
        <f t="shared" si="58"/>
        <v>147</v>
      </c>
      <c r="T737" s="12">
        <f t="shared" si="59"/>
        <v>154</v>
      </c>
      <c r="U737" t="s">
        <v>3018</v>
      </c>
    </row>
    <row r="738" spans="1:21" ht="12.75" x14ac:dyDescent="0.2">
      <c r="A738" s="1">
        <v>736</v>
      </c>
      <c r="B738" s="1">
        <v>730</v>
      </c>
      <c r="C738" s="1">
        <v>730</v>
      </c>
      <c r="D738" s="1">
        <v>220329</v>
      </c>
      <c r="E738" s="1" t="s">
        <v>3020</v>
      </c>
      <c r="F738" s="2" t="s">
        <v>3021</v>
      </c>
      <c r="G738" s="1" t="s">
        <v>2535</v>
      </c>
      <c r="H738" s="1" t="s">
        <v>3022</v>
      </c>
      <c r="I738" s="1" t="s">
        <v>3022</v>
      </c>
      <c r="J738" s="1" t="s">
        <v>17</v>
      </c>
      <c r="K738" s="1" t="s">
        <v>3023</v>
      </c>
      <c r="N738" s="1" t="s">
        <v>28</v>
      </c>
      <c r="O738" s="1" t="s">
        <v>22</v>
      </c>
      <c r="P738" s="12">
        <f t="shared" si="55"/>
        <v>446</v>
      </c>
      <c r="Q738" s="12">
        <f t="shared" si="56"/>
        <v>78</v>
      </c>
      <c r="R738" s="12">
        <f t="shared" si="57"/>
        <v>3</v>
      </c>
      <c r="S738" s="12">
        <f t="shared" si="58"/>
        <v>148</v>
      </c>
      <c r="T738" s="12">
        <f t="shared" si="59"/>
        <v>67</v>
      </c>
      <c r="U738" t="s">
        <v>3022</v>
      </c>
    </row>
    <row r="739" spans="1:21" ht="12.75" x14ac:dyDescent="0.2">
      <c r="A739" s="1">
        <v>737</v>
      </c>
      <c r="B739" s="1">
        <v>731</v>
      </c>
      <c r="C739" s="1">
        <v>731</v>
      </c>
      <c r="D739" s="1">
        <v>220329</v>
      </c>
      <c r="E739" s="1" t="s">
        <v>3024</v>
      </c>
      <c r="F739" s="2" t="s">
        <v>3025</v>
      </c>
      <c r="G739" s="7">
        <v>44651</v>
      </c>
      <c r="H739" s="1" t="s">
        <v>3026</v>
      </c>
      <c r="I739" s="1" t="s">
        <v>3026</v>
      </c>
      <c r="J739" s="1" t="s">
        <v>133</v>
      </c>
      <c r="K739" s="1" t="s">
        <v>3027</v>
      </c>
      <c r="N739" s="1" t="s">
        <v>28</v>
      </c>
      <c r="O739" s="1" t="s">
        <v>22</v>
      </c>
      <c r="P739" s="12">
        <f t="shared" si="55"/>
        <v>1887</v>
      </c>
      <c r="Q739" s="12">
        <f t="shared" si="56"/>
        <v>36</v>
      </c>
      <c r="R739" s="12">
        <f t="shared" si="57"/>
        <v>20</v>
      </c>
      <c r="S739" s="12">
        <f t="shared" si="58"/>
        <v>94</v>
      </c>
      <c r="T739" s="12">
        <f t="shared" si="59"/>
        <v>258</v>
      </c>
      <c r="U739" t="s">
        <v>3026</v>
      </c>
    </row>
    <row r="740" spans="1:21" ht="12.75" x14ac:dyDescent="0.2">
      <c r="A740" s="1">
        <v>738</v>
      </c>
      <c r="B740" s="1">
        <v>732</v>
      </c>
      <c r="C740" s="1">
        <v>732</v>
      </c>
      <c r="D740" s="1">
        <v>220329</v>
      </c>
      <c r="E740" s="1" t="s">
        <v>3028</v>
      </c>
      <c r="F740" s="2" t="s">
        <v>3029</v>
      </c>
      <c r="G740" s="7">
        <v>44697</v>
      </c>
      <c r="H740" s="1" t="s">
        <v>3030</v>
      </c>
      <c r="I740" s="1" t="s">
        <v>3030</v>
      </c>
      <c r="J740" s="1" t="s">
        <v>17</v>
      </c>
      <c r="K740" s="1" t="s">
        <v>3031</v>
      </c>
      <c r="N740" s="1" t="s">
        <v>28</v>
      </c>
      <c r="O740" s="1" t="s">
        <v>22</v>
      </c>
      <c r="P740" s="12">
        <f t="shared" si="55"/>
        <v>462</v>
      </c>
      <c r="Q740" s="12">
        <f t="shared" si="56"/>
        <v>46</v>
      </c>
      <c r="R740" s="12">
        <f t="shared" si="57"/>
        <v>1</v>
      </c>
      <c r="S740" s="12">
        <f t="shared" si="58"/>
        <v>462</v>
      </c>
      <c r="T740" s="12">
        <f t="shared" si="59"/>
        <v>65</v>
      </c>
      <c r="U740" t="s">
        <v>3030</v>
      </c>
    </row>
    <row r="741" spans="1:21" ht="12.75" x14ac:dyDescent="0.2">
      <c r="A741" s="1">
        <v>739</v>
      </c>
      <c r="B741" s="1">
        <v>733</v>
      </c>
      <c r="C741" s="1">
        <v>733</v>
      </c>
      <c r="D741" s="1">
        <v>220329</v>
      </c>
      <c r="E741" s="1" t="s">
        <v>3032</v>
      </c>
      <c r="F741" s="2" t="s">
        <v>3033</v>
      </c>
      <c r="G741" s="7">
        <v>44713</v>
      </c>
      <c r="H741" s="1" t="s">
        <v>3034</v>
      </c>
      <c r="I741" s="1" t="s">
        <v>3034</v>
      </c>
      <c r="J741" s="1" t="s">
        <v>133</v>
      </c>
      <c r="K741" s="1" t="s">
        <v>3035</v>
      </c>
      <c r="N741" s="1" t="s">
        <v>28</v>
      </c>
      <c r="O741" s="1" t="s">
        <v>22</v>
      </c>
      <c r="P741" s="12">
        <f t="shared" si="55"/>
        <v>630</v>
      </c>
      <c r="Q741" s="12">
        <f t="shared" si="56"/>
        <v>28</v>
      </c>
      <c r="R741" s="12">
        <f t="shared" si="57"/>
        <v>9</v>
      </c>
      <c r="S741" s="12">
        <f t="shared" si="58"/>
        <v>70</v>
      </c>
      <c r="T741" s="12">
        <f t="shared" si="59"/>
        <v>91</v>
      </c>
      <c r="U741" t="s">
        <v>3034</v>
      </c>
    </row>
    <row r="742" spans="1:21" ht="12.75" x14ac:dyDescent="0.2">
      <c r="A742" s="1">
        <v>740</v>
      </c>
      <c r="B742" s="1">
        <v>734</v>
      </c>
      <c r="C742" s="1">
        <v>734</v>
      </c>
      <c r="D742" s="1">
        <v>220329</v>
      </c>
      <c r="E742" s="1" t="s">
        <v>3036</v>
      </c>
      <c r="F742" s="2" t="s">
        <v>3037</v>
      </c>
      <c r="G742" s="7">
        <v>44651</v>
      </c>
      <c r="H742" s="1" t="s">
        <v>3038</v>
      </c>
      <c r="I742" s="1" t="s">
        <v>3038</v>
      </c>
      <c r="J742" s="1" t="s">
        <v>37</v>
      </c>
      <c r="K742" s="1" t="s">
        <v>3039</v>
      </c>
      <c r="N742" s="1" t="s">
        <v>28</v>
      </c>
      <c r="O742" s="1" t="s">
        <v>22</v>
      </c>
      <c r="P742" s="12">
        <f t="shared" si="55"/>
        <v>5702</v>
      </c>
      <c r="Q742" s="12">
        <f t="shared" si="56"/>
        <v>65</v>
      </c>
      <c r="R742" s="12">
        <f t="shared" si="57"/>
        <v>47</v>
      </c>
      <c r="S742" s="12">
        <f t="shared" si="58"/>
        <v>121</v>
      </c>
      <c r="T742" s="12">
        <f t="shared" si="59"/>
        <v>823</v>
      </c>
      <c r="U742" t="s">
        <v>3038</v>
      </c>
    </row>
    <row r="743" spans="1:21" ht="12.75" x14ac:dyDescent="0.2">
      <c r="A743" s="1">
        <v>741</v>
      </c>
      <c r="B743" s="1">
        <v>735</v>
      </c>
      <c r="C743" s="1">
        <v>735</v>
      </c>
      <c r="D743" s="1">
        <v>220329</v>
      </c>
      <c r="E743" s="1" t="s">
        <v>3040</v>
      </c>
      <c r="F743" s="2" t="s">
        <v>3041</v>
      </c>
      <c r="G743" s="7">
        <v>44676</v>
      </c>
      <c r="H743" s="1" t="s">
        <v>3042</v>
      </c>
      <c r="I743" s="1" t="s">
        <v>3042</v>
      </c>
      <c r="J743" s="1" t="s">
        <v>133</v>
      </c>
      <c r="K743" s="1" t="s">
        <v>3043</v>
      </c>
      <c r="N743" s="1" t="s">
        <v>28</v>
      </c>
      <c r="O743" s="1" t="s">
        <v>22</v>
      </c>
      <c r="P743" s="12">
        <f t="shared" si="55"/>
        <v>1261</v>
      </c>
      <c r="Q743" s="12">
        <f t="shared" si="56"/>
        <v>72</v>
      </c>
      <c r="R743" s="12">
        <f t="shared" si="57"/>
        <v>7</v>
      </c>
      <c r="S743" s="12">
        <f t="shared" si="58"/>
        <v>180</v>
      </c>
      <c r="T743" s="12">
        <f t="shared" si="59"/>
        <v>177</v>
      </c>
      <c r="U743" t="s">
        <v>3042</v>
      </c>
    </row>
    <row r="744" spans="1:21" ht="12.75" x14ac:dyDescent="0.2">
      <c r="A744" s="1">
        <v>742</v>
      </c>
      <c r="B744" s="1">
        <v>736</v>
      </c>
      <c r="C744" s="1">
        <v>736</v>
      </c>
      <c r="D744" s="1">
        <v>220329</v>
      </c>
      <c r="E744" s="1" t="s">
        <v>3044</v>
      </c>
      <c r="F744" s="2" t="s">
        <v>3045</v>
      </c>
      <c r="G744" s="1" t="s">
        <v>3046</v>
      </c>
      <c r="H744" s="1" t="s">
        <v>3047</v>
      </c>
      <c r="I744" s="1" t="s">
        <v>3047</v>
      </c>
      <c r="J744" s="1" t="s">
        <v>17</v>
      </c>
      <c r="K744" s="1" t="s">
        <v>3048</v>
      </c>
      <c r="N744" s="1" t="s">
        <v>28</v>
      </c>
      <c r="O744" s="1" t="s">
        <v>22</v>
      </c>
      <c r="P744" s="12">
        <f t="shared" si="55"/>
        <v>5157</v>
      </c>
      <c r="Q744" s="12">
        <f t="shared" si="56"/>
        <v>128</v>
      </c>
      <c r="R744" s="12">
        <f t="shared" si="57"/>
        <v>32</v>
      </c>
      <c r="S744" s="12">
        <f t="shared" si="58"/>
        <v>161</v>
      </c>
      <c r="T744" s="12">
        <f t="shared" si="59"/>
        <v>735</v>
      </c>
      <c r="U744" t="s">
        <v>3047</v>
      </c>
    </row>
    <row r="745" spans="1:21" ht="12.75" x14ac:dyDescent="0.2">
      <c r="A745" s="1">
        <v>743</v>
      </c>
      <c r="B745" s="1">
        <v>737</v>
      </c>
      <c r="C745" s="1">
        <v>737</v>
      </c>
      <c r="D745" s="1">
        <v>220329</v>
      </c>
      <c r="E745" s="1" t="s">
        <v>3049</v>
      </c>
      <c r="F745" s="2" t="s">
        <v>3050</v>
      </c>
      <c r="G745" s="7">
        <v>44671</v>
      </c>
      <c r="H745" s="1" t="s">
        <v>3051</v>
      </c>
      <c r="I745" s="1" t="s">
        <v>3051</v>
      </c>
      <c r="J745" s="1" t="s">
        <v>17</v>
      </c>
      <c r="K745" s="1" t="s">
        <v>2450</v>
      </c>
      <c r="N745" s="1" t="s">
        <v>28</v>
      </c>
      <c r="O745" s="1" t="s">
        <v>22</v>
      </c>
      <c r="P745" s="12">
        <f t="shared" si="55"/>
        <v>5411</v>
      </c>
      <c r="Q745" s="12">
        <f t="shared" si="56"/>
        <v>63</v>
      </c>
      <c r="R745" s="12">
        <f t="shared" si="57"/>
        <v>102</v>
      </c>
      <c r="S745" s="12">
        <f t="shared" si="58"/>
        <v>53</v>
      </c>
      <c r="T745" s="12">
        <f t="shared" si="59"/>
        <v>785</v>
      </c>
      <c r="U745" t="s">
        <v>3051</v>
      </c>
    </row>
    <row r="746" spans="1:21" ht="12.75" x14ac:dyDescent="0.2">
      <c r="A746" s="1">
        <v>744</v>
      </c>
      <c r="B746" s="1">
        <v>738</v>
      </c>
      <c r="C746" s="1">
        <v>738</v>
      </c>
      <c r="D746" s="1">
        <v>220329</v>
      </c>
      <c r="E746" s="1" t="s">
        <v>3052</v>
      </c>
      <c r="F746" s="2" t="s">
        <v>3053</v>
      </c>
      <c r="G746" s="7">
        <v>44666</v>
      </c>
      <c r="H746" s="1" t="s">
        <v>3054</v>
      </c>
      <c r="I746" s="1" t="s">
        <v>3054</v>
      </c>
      <c r="J746" s="1" t="s">
        <v>17</v>
      </c>
      <c r="K746" s="1" t="s">
        <v>3055</v>
      </c>
      <c r="N746" s="1" t="s">
        <v>28</v>
      </c>
      <c r="O746" s="1" t="s">
        <v>22</v>
      </c>
      <c r="P746" s="12">
        <f t="shared" si="55"/>
        <v>3613</v>
      </c>
      <c r="Q746" s="12">
        <f t="shared" si="56"/>
        <v>98</v>
      </c>
      <c r="R746" s="12">
        <f t="shared" si="57"/>
        <v>41</v>
      </c>
      <c r="S746" s="12">
        <f t="shared" si="58"/>
        <v>88</v>
      </c>
      <c r="T746" s="12">
        <f t="shared" si="59"/>
        <v>519</v>
      </c>
      <c r="U746" t="s">
        <v>3054</v>
      </c>
    </row>
    <row r="747" spans="1:21" ht="12.75" x14ac:dyDescent="0.2">
      <c r="A747" s="1">
        <v>745</v>
      </c>
      <c r="B747" s="1">
        <v>739</v>
      </c>
      <c r="C747" s="1">
        <v>739</v>
      </c>
      <c r="D747" s="1">
        <v>220329</v>
      </c>
      <c r="E747" s="1" t="s">
        <v>3056</v>
      </c>
      <c r="F747" s="2" t="s">
        <v>3057</v>
      </c>
      <c r="G747" s="7">
        <v>44666</v>
      </c>
      <c r="H747" s="1" t="s">
        <v>3058</v>
      </c>
      <c r="I747" s="1" t="s">
        <v>3058</v>
      </c>
      <c r="J747" s="1" t="s">
        <v>17</v>
      </c>
      <c r="K747" s="1" t="s">
        <v>3059</v>
      </c>
      <c r="N747" s="1" t="s">
        <v>28</v>
      </c>
      <c r="O747" s="1" t="s">
        <v>22</v>
      </c>
      <c r="P747" s="12">
        <f t="shared" si="55"/>
        <v>4463</v>
      </c>
      <c r="Q747" s="12">
        <f t="shared" si="56"/>
        <v>94</v>
      </c>
      <c r="R747" s="12">
        <f t="shared" si="57"/>
        <v>61</v>
      </c>
      <c r="S747" s="12">
        <f t="shared" si="58"/>
        <v>73</v>
      </c>
      <c r="T747" s="12">
        <f t="shared" si="59"/>
        <v>642</v>
      </c>
      <c r="U747" t="s">
        <v>3058</v>
      </c>
    </row>
    <row r="748" spans="1:21" ht="12.75" x14ac:dyDescent="0.2">
      <c r="A748" s="1">
        <v>746</v>
      </c>
      <c r="B748" s="1">
        <v>740</v>
      </c>
      <c r="C748" s="1">
        <v>740</v>
      </c>
      <c r="D748" s="1">
        <v>220329</v>
      </c>
      <c r="E748" s="1" t="s">
        <v>3060</v>
      </c>
      <c r="F748" s="2" t="s">
        <v>3061</v>
      </c>
      <c r="G748" s="7">
        <v>44652</v>
      </c>
      <c r="H748" s="1" t="s">
        <v>3062</v>
      </c>
      <c r="I748" s="1" t="s">
        <v>3062</v>
      </c>
      <c r="J748" s="1" t="s">
        <v>17</v>
      </c>
      <c r="K748" s="1" t="s">
        <v>3063</v>
      </c>
      <c r="N748" s="1" t="s">
        <v>28</v>
      </c>
      <c r="O748" s="1" t="s">
        <v>22</v>
      </c>
      <c r="P748" s="12">
        <f t="shared" si="55"/>
        <v>3099</v>
      </c>
      <c r="Q748" s="12">
        <f t="shared" si="56"/>
        <v>221</v>
      </c>
      <c r="R748" s="12">
        <f t="shared" si="57"/>
        <v>20</v>
      </c>
      <c r="S748" s="12">
        <f t="shared" si="58"/>
        <v>154</v>
      </c>
      <c r="T748" s="12">
        <f t="shared" si="59"/>
        <v>403</v>
      </c>
      <c r="U748" t="s">
        <v>3062</v>
      </c>
    </row>
    <row r="749" spans="1:21" ht="12.75" x14ac:dyDescent="0.2">
      <c r="A749" s="1">
        <v>747</v>
      </c>
      <c r="B749" s="1">
        <v>741</v>
      </c>
      <c r="C749" s="1">
        <v>741</v>
      </c>
      <c r="D749" s="1">
        <v>220329</v>
      </c>
      <c r="E749" s="1" t="s">
        <v>3064</v>
      </c>
      <c r="F749" s="2" t="s">
        <v>3065</v>
      </c>
      <c r="G749" s="7">
        <v>44676</v>
      </c>
      <c r="H749" s="1" t="s">
        <v>3066</v>
      </c>
      <c r="I749" s="1" t="s">
        <v>3066</v>
      </c>
      <c r="J749" s="1" t="s">
        <v>133</v>
      </c>
      <c r="K749" s="1" t="s">
        <v>3067</v>
      </c>
      <c r="N749" s="1" t="s">
        <v>28</v>
      </c>
      <c r="O749" s="1" t="s">
        <v>22</v>
      </c>
      <c r="P749" s="12">
        <f t="shared" si="55"/>
        <v>891</v>
      </c>
      <c r="Q749" s="12">
        <f t="shared" si="56"/>
        <v>67</v>
      </c>
      <c r="R749" s="12">
        <f t="shared" si="57"/>
        <v>8</v>
      </c>
      <c r="S749" s="12">
        <f t="shared" si="58"/>
        <v>111</v>
      </c>
      <c r="T749" s="12">
        <f t="shared" si="59"/>
        <v>140</v>
      </c>
      <c r="U749" t="s">
        <v>3066</v>
      </c>
    </row>
    <row r="750" spans="1:21" ht="12.75" x14ac:dyDescent="0.2">
      <c r="A750" s="1">
        <v>748</v>
      </c>
      <c r="B750" s="1">
        <v>742</v>
      </c>
      <c r="C750" s="1">
        <v>742</v>
      </c>
      <c r="D750" s="1">
        <v>220329</v>
      </c>
      <c r="E750" s="1" t="s">
        <v>3068</v>
      </c>
      <c r="F750" s="2" t="s">
        <v>3069</v>
      </c>
      <c r="G750" s="7">
        <v>44651</v>
      </c>
      <c r="H750" s="1" t="s">
        <v>3070</v>
      </c>
      <c r="I750" s="1" t="s">
        <v>3070</v>
      </c>
      <c r="J750" s="1" t="s">
        <v>894</v>
      </c>
      <c r="K750" s="1" t="s">
        <v>3071</v>
      </c>
      <c r="N750" s="1" t="s">
        <v>28</v>
      </c>
      <c r="O750" s="1" t="s">
        <v>22</v>
      </c>
      <c r="P750" s="12">
        <f t="shared" si="55"/>
        <v>3299</v>
      </c>
      <c r="Q750" s="12">
        <f t="shared" si="56"/>
        <v>84</v>
      </c>
      <c r="R750" s="12">
        <f t="shared" si="57"/>
        <v>39</v>
      </c>
      <c r="S750" s="12">
        <f t="shared" si="58"/>
        <v>84</v>
      </c>
      <c r="T750" s="12">
        <f t="shared" si="59"/>
        <v>463</v>
      </c>
      <c r="U750" t="s">
        <v>3070</v>
      </c>
    </row>
    <row r="751" spans="1:21" ht="12.75" x14ac:dyDescent="0.2">
      <c r="A751" s="1">
        <v>749</v>
      </c>
      <c r="B751" s="1">
        <v>743</v>
      </c>
      <c r="C751" s="1">
        <v>743</v>
      </c>
      <c r="D751" s="1">
        <v>220329</v>
      </c>
      <c r="E751" s="1" t="s">
        <v>3072</v>
      </c>
      <c r="F751" s="2" t="s">
        <v>3073</v>
      </c>
      <c r="G751" s="7">
        <v>44651</v>
      </c>
      <c r="H751" s="1" t="s">
        <v>3074</v>
      </c>
      <c r="I751" s="1" t="s">
        <v>3074</v>
      </c>
      <c r="J751" s="1" t="s">
        <v>894</v>
      </c>
      <c r="K751" s="1" t="s">
        <v>3075</v>
      </c>
      <c r="N751" s="1" t="s">
        <v>28</v>
      </c>
      <c r="O751" s="1" t="s">
        <v>22</v>
      </c>
      <c r="P751" s="12">
        <f t="shared" si="55"/>
        <v>3262</v>
      </c>
      <c r="Q751" s="12">
        <f t="shared" si="56"/>
        <v>86</v>
      </c>
      <c r="R751" s="12">
        <f t="shared" si="57"/>
        <v>36</v>
      </c>
      <c r="S751" s="12">
        <f t="shared" si="58"/>
        <v>90</v>
      </c>
      <c r="T751" s="12">
        <f t="shared" si="59"/>
        <v>462</v>
      </c>
      <c r="U751" t="s">
        <v>3074</v>
      </c>
    </row>
    <row r="752" spans="1:21" ht="12.75" x14ac:dyDescent="0.2">
      <c r="A752" s="1">
        <v>750</v>
      </c>
      <c r="B752" s="1">
        <v>744</v>
      </c>
      <c r="C752" s="1">
        <v>744</v>
      </c>
      <c r="D752" s="1">
        <v>220329</v>
      </c>
      <c r="E752" s="1" t="s">
        <v>3076</v>
      </c>
      <c r="F752" s="2" t="s">
        <v>3077</v>
      </c>
      <c r="G752" s="7">
        <v>44651</v>
      </c>
      <c r="H752" s="1" t="s">
        <v>3078</v>
      </c>
      <c r="I752" s="1" t="s">
        <v>3078</v>
      </c>
      <c r="J752" s="1" t="s">
        <v>17</v>
      </c>
      <c r="K752" s="1" t="s">
        <v>3079</v>
      </c>
      <c r="N752" s="1" t="s">
        <v>28</v>
      </c>
      <c r="O752" s="1" t="s">
        <v>22</v>
      </c>
      <c r="P752" s="12">
        <f t="shared" si="55"/>
        <v>1429</v>
      </c>
      <c r="Q752" s="12">
        <f t="shared" si="56"/>
        <v>43</v>
      </c>
      <c r="R752" s="12">
        <f t="shared" si="57"/>
        <v>10</v>
      </c>
      <c r="S752" s="12">
        <f t="shared" si="58"/>
        <v>142</v>
      </c>
      <c r="T752" s="12">
        <f t="shared" si="59"/>
        <v>202</v>
      </c>
      <c r="U752" t="s">
        <v>3078</v>
      </c>
    </row>
    <row r="753" spans="1:21" ht="12.75" x14ac:dyDescent="0.2">
      <c r="A753" s="1">
        <v>751</v>
      </c>
      <c r="B753" s="1">
        <v>745</v>
      </c>
      <c r="C753" s="1">
        <v>745</v>
      </c>
      <c r="D753" s="1">
        <v>220329</v>
      </c>
      <c r="E753" s="1" t="s">
        <v>3080</v>
      </c>
      <c r="F753" s="2" t="s">
        <v>3081</v>
      </c>
      <c r="G753" s="7">
        <v>44651</v>
      </c>
      <c r="H753" s="1" t="s">
        <v>3082</v>
      </c>
      <c r="I753" s="1" t="s">
        <v>3082</v>
      </c>
      <c r="J753" s="1" t="s">
        <v>17</v>
      </c>
      <c r="K753" s="1" t="s">
        <v>3083</v>
      </c>
      <c r="N753" s="1" t="s">
        <v>28</v>
      </c>
      <c r="O753" s="1" t="s">
        <v>22</v>
      </c>
      <c r="P753" s="12">
        <f t="shared" si="55"/>
        <v>3352</v>
      </c>
      <c r="Q753" s="12">
        <f t="shared" si="56"/>
        <v>38</v>
      </c>
      <c r="R753" s="12">
        <f t="shared" si="57"/>
        <v>30</v>
      </c>
      <c r="S753" s="12">
        <f t="shared" si="58"/>
        <v>111</v>
      </c>
      <c r="T753" s="12">
        <f t="shared" si="59"/>
        <v>478</v>
      </c>
      <c r="U753" t="s">
        <v>3082</v>
      </c>
    </row>
    <row r="754" spans="1:21" ht="12.75" x14ac:dyDescent="0.2">
      <c r="A754" s="1">
        <v>752</v>
      </c>
      <c r="B754" s="1">
        <v>746</v>
      </c>
      <c r="C754" s="1">
        <v>746</v>
      </c>
      <c r="D754" s="1">
        <v>220329</v>
      </c>
      <c r="E754" s="1" t="s">
        <v>3084</v>
      </c>
      <c r="F754" s="2" t="s">
        <v>3085</v>
      </c>
      <c r="G754" s="1" t="s">
        <v>3086</v>
      </c>
      <c r="H754" s="1" t="s">
        <v>3087</v>
      </c>
      <c r="I754" s="1" t="s">
        <v>3087</v>
      </c>
      <c r="J754" s="1" t="s">
        <v>17</v>
      </c>
      <c r="K754" s="1" t="s">
        <v>3088</v>
      </c>
      <c r="N754" s="1" t="s">
        <v>28</v>
      </c>
      <c r="O754" s="1" t="s">
        <v>22</v>
      </c>
      <c r="P754" s="12">
        <f t="shared" si="55"/>
        <v>789</v>
      </c>
      <c r="Q754" s="12">
        <f t="shared" si="56"/>
        <v>36</v>
      </c>
      <c r="R754" s="12">
        <f t="shared" si="57"/>
        <v>5</v>
      </c>
      <c r="S754" s="12">
        <f t="shared" si="58"/>
        <v>157</v>
      </c>
      <c r="T754" s="12">
        <f t="shared" si="59"/>
        <v>106</v>
      </c>
      <c r="U754" t="s">
        <v>3087</v>
      </c>
    </row>
    <row r="755" spans="1:21" ht="12.75" x14ac:dyDescent="0.2">
      <c r="A755" s="1">
        <v>753</v>
      </c>
      <c r="B755" s="1">
        <v>747</v>
      </c>
      <c r="C755" s="1">
        <v>747</v>
      </c>
      <c r="D755" s="1">
        <v>220329</v>
      </c>
      <c r="E755" s="1" t="s">
        <v>3089</v>
      </c>
      <c r="F755" s="2" t="s">
        <v>3090</v>
      </c>
      <c r="G755" s="1" t="s">
        <v>2505</v>
      </c>
      <c r="H755" s="1" t="s">
        <v>3091</v>
      </c>
      <c r="I755" s="1" t="s">
        <v>3091</v>
      </c>
      <c r="J755" s="1" t="s">
        <v>17</v>
      </c>
      <c r="K755" s="1" t="s">
        <v>3092</v>
      </c>
      <c r="N755" s="1" t="s">
        <v>28</v>
      </c>
      <c r="O755" s="1" t="s">
        <v>22</v>
      </c>
      <c r="P755" s="12">
        <f t="shared" si="55"/>
        <v>648</v>
      </c>
      <c r="Q755" s="12">
        <f t="shared" si="56"/>
        <v>56</v>
      </c>
      <c r="R755" s="12">
        <f t="shared" si="57"/>
        <v>7</v>
      </c>
      <c r="S755" s="12">
        <f t="shared" si="58"/>
        <v>92</v>
      </c>
      <c r="T755" s="12">
        <f t="shared" si="59"/>
        <v>94</v>
      </c>
      <c r="U755" t="s">
        <v>3091</v>
      </c>
    </row>
    <row r="756" spans="1:21" ht="12.75" x14ac:dyDescent="0.2">
      <c r="A756" s="1">
        <v>754</v>
      </c>
      <c r="B756" s="1">
        <v>748</v>
      </c>
      <c r="C756" s="1">
        <v>748</v>
      </c>
      <c r="D756" s="1">
        <v>220329</v>
      </c>
      <c r="E756" s="1" t="s">
        <v>3093</v>
      </c>
      <c r="F756" s="2" t="s">
        <v>3094</v>
      </c>
      <c r="G756" s="7">
        <v>44651</v>
      </c>
      <c r="H756" s="1" t="s">
        <v>3095</v>
      </c>
      <c r="I756" s="1" t="s">
        <v>3095</v>
      </c>
      <c r="J756" s="1" t="s">
        <v>17</v>
      </c>
      <c r="K756" s="1" t="s">
        <v>3096</v>
      </c>
      <c r="N756" s="1" t="s">
        <v>28</v>
      </c>
      <c r="O756" s="1" t="s">
        <v>22</v>
      </c>
      <c r="P756" s="12">
        <f t="shared" si="55"/>
        <v>1850</v>
      </c>
      <c r="Q756" s="12">
        <f t="shared" si="56"/>
        <v>80</v>
      </c>
      <c r="R756" s="12">
        <f t="shared" si="57"/>
        <v>20</v>
      </c>
      <c r="S756" s="12">
        <f t="shared" si="58"/>
        <v>92</v>
      </c>
      <c r="T756" s="12">
        <f t="shared" si="59"/>
        <v>276</v>
      </c>
      <c r="U756" t="s">
        <v>3095</v>
      </c>
    </row>
    <row r="757" spans="1:21" ht="12.75" x14ac:dyDescent="0.2">
      <c r="A757" s="1">
        <v>755</v>
      </c>
      <c r="B757" s="1">
        <v>749</v>
      </c>
      <c r="C757" s="1">
        <v>749</v>
      </c>
      <c r="D757" s="1">
        <v>220329</v>
      </c>
      <c r="E757" s="1" t="s">
        <v>3097</v>
      </c>
      <c r="F757" s="2" t="s">
        <v>3098</v>
      </c>
      <c r="G757" s="7">
        <v>44651</v>
      </c>
      <c r="H757" s="1" t="s">
        <v>3099</v>
      </c>
      <c r="I757" s="1" t="s">
        <v>3099</v>
      </c>
      <c r="J757" s="1" t="s">
        <v>37</v>
      </c>
      <c r="K757" s="1" t="s">
        <v>3100</v>
      </c>
      <c r="N757" s="1" t="s">
        <v>28</v>
      </c>
      <c r="O757" s="1" t="s">
        <v>22</v>
      </c>
      <c r="P757" s="12">
        <f t="shared" si="55"/>
        <v>2009</v>
      </c>
      <c r="Q757" s="12">
        <f t="shared" si="56"/>
        <v>68</v>
      </c>
      <c r="R757" s="12">
        <f t="shared" si="57"/>
        <v>29</v>
      </c>
      <c r="S757" s="12">
        <f t="shared" si="58"/>
        <v>69</v>
      </c>
      <c r="T757" s="12">
        <f t="shared" si="59"/>
        <v>305</v>
      </c>
      <c r="U757" t="s">
        <v>3099</v>
      </c>
    </row>
    <row r="758" spans="1:21" ht="12.75" x14ac:dyDescent="0.2">
      <c r="A758" s="1">
        <v>756</v>
      </c>
      <c r="B758" s="1">
        <v>750</v>
      </c>
      <c r="C758" s="1">
        <v>750</v>
      </c>
      <c r="D758" s="1">
        <v>220329</v>
      </c>
      <c r="E758" s="1" t="s">
        <v>3101</v>
      </c>
      <c r="F758" s="2" t="s">
        <v>3102</v>
      </c>
      <c r="G758" s="7">
        <v>44652</v>
      </c>
      <c r="H758" s="1" t="s">
        <v>3103</v>
      </c>
      <c r="I758" s="1" t="s">
        <v>3103</v>
      </c>
      <c r="J758" s="1" t="s">
        <v>37</v>
      </c>
      <c r="K758" s="1" t="s">
        <v>3104</v>
      </c>
      <c r="N758" s="1" t="s">
        <v>28</v>
      </c>
      <c r="O758" s="1" t="s">
        <v>22</v>
      </c>
      <c r="P758" s="12">
        <f t="shared" si="55"/>
        <v>919</v>
      </c>
      <c r="Q758" s="12">
        <f t="shared" si="56"/>
        <v>39</v>
      </c>
      <c r="R758" s="12">
        <f t="shared" si="57"/>
        <v>6</v>
      </c>
      <c r="S758" s="12">
        <f t="shared" si="58"/>
        <v>153</v>
      </c>
      <c r="T758" s="12">
        <f t="shared" si="59"/>
        <v>139</v>
      </c>
      <c r="U758" t="s">
        <v>3103</v>
      </c>
    </row>
    <row r="759" spans="1:21" ht="12.75" x14ac:dyDescent="0.2">
      <c r="A759" s="1">
        <v>757</v>
      </c>
      <c r="B759" s="1">
        <v>751</v>
      </c>
      <c r="C759" s="1">
        <v>751</v>
      </c>
      <c r="D759" s="1">
        <v>220329</v>
      </c>
      <c r="E759" s="1" t="s">
        <v>3105</v>
      </c>
      <c r="F759" s="2" t="s">
        <v>3106</v>
      </c>
      <c r="G759" s="7">
        <v>44651</v>
      </c>
      <c r="H759" s="1" t="s">
        <v>3107</v>
      </c>
      <c r="I759" s="1" t="s">
        <v>3107</v>
      </c>
      <c r="J759" s="1" t="s">
        <v>17</v>
      </c>
      <c r="K759" s="1" t="s">
        <v>3108</v>
      </c>
      <c r="N759" s="1" t="s">
        <v>28</v>
      </c>
      <c r="O759" s="1" t="s">
        <v>22</v>
      </c>
      <c r="P759" s="12">
        <f t="shared" si="55"/>
        <v>1345</v>
      </c>
      <c r="Q759" s="12">
        <f t="shared" si="56"/>
        <v>125</v>
      </c>
      <c r="R759" s="12">
        <f t="shared" si="57"/>
        <v>11</v>
      </c>
      <c r="S759" s="12">
        <f t="shared" si="58"/>
        <v>122</v>
      </c>
      <c r="T759" s="12">
        <f t="shared" si="59"/>
        <v>186</v>
      </c>
      <c r="U759" t="s">
        <v>3107</v>
      </c>
    </row>
    <row r="760" spans="1:21" ht="12.75" x14ac:dyDescent="0.2">
      <c r="A760" s="1">
        <v>758</v>
      </c>
      <c r="B760" s="1">
        <v>752</v>
      </c>
      <c r="C760" s="1">
        <v>752</v>
      </c>
      <c r="D760" s="1">
        <v>220329</v>
      </c>
      <c r="E760" s="1" t="s">
        <v>3109</v>
      </c>
      <c r="F760" s="2" t="s">
        <v>3110</v>
      </c>
      <c r="G760" s="7">
        <v>44651</v>
      </c>
      <c r="H760" s="1" t="s">
        <v>3111</v>
      </c>
      <c r="I760" s="1" t="s">
        <v>3111</v>
      </c>
      <c r="J760" s="1" t="s">
        <v>17</v>
      </c>
      <c r="K760" s="1" t="s">
        <v>3112</v>
      </c>
      <c r="N760" s="1" t="s">
        <v>28</v>
      </c>
      <c r="O760" s="1" t="s">
        <v>22</v>
      </c>
      <c r="P760" s="12">
        <f t="shared" si="55"/>
        <v>1661</v>
      </c>
      <c r="Q760" s="12">
        <f t="shared" si="56"/>
        <v>212</v>
      </c>
      <c r="R760" s="12">
        <f t="shared" si="57"/>
        <v>13</v>
      </c>
      <c r="S760" s="12">
        <f t="shared" si="58"/>
        <v>127</v>
      </c>
      <c r="T760" s="12">
        <f t="shared" si="59"/>
        <v>227</v>
      </c>
      <c r="U760" t="s">
        <v>3111</v>
      </c>
    </row>
    <row r="761" spans="1:21" ht="12.75" x14ac:dyDescent="0.2">
      <c r="A761" s="1">
        <v>759</v>
      </c>
      <c r="B761" s="1">
        <v>753</v>
      </c>
      <c r="C761" s="1">
        <v>753</v>
      </c>
      <c r="D761" s="1">
        <v>220329</v>
      </c>
      <c r="E761" s="1" t="s">
        <v>3113</v>
      </c>
      <c r="F761" s="2" t="s">
        <v>3114</v>
      </c>
      <c r="G761" s="7">
        <v>44651</v>
      </c>
      <c r="H761" s="1" t="s">
        <v>3115</v>
      </c>
      <c r="I761" s="1" t="s">
        <v>3115</v>
      </c>
      <c r="J761" s="1" t="s">
        <v>17</v>
      </c>
      <c r="K761" s="1" t="s">
        <v>3116</v>
      </c>
      <c r="N761" s="1" t="s">
        <v>28</v>
      </c>
      <c r="O761" s="1" t="s">
        <v>22</v>
      </c>
      <c r="P761" s="12">
        <f t="shared" si="55"/>
        <v>1370</v>
      </c>
      <c r="Q761" s="12">
        <f t="shared" si="56"/>
        <v>129</v>
      </c>
      <c r="R761" s="12">
        <f t="shared" si="57"/>
        <v>11</v>
      </c>
      <c r="S761" s="12">
        <f t="shared" si="58"/>
        <v>124</v>
      </c>
      <c r="T761" s="12">
        <f t="shared" si="59"/>
        <v>192</v>
      </c>
      <c r="U761" t="s">
        <v>3115</v>
      </c>
    </row>
    <row r="762" spans="1:21" ht="12.75" x14ac:dyDescent="0.2">
      <c r="A762" s="1">
        <v>760</v>
      </c>
      <c r="B762" s="1">
        <v>754</v>
      </c>
      <c r="C762" s="1">
        <v>754</v>
      </c>
      <c r="D762" s="1">
        <v>220329</v>
      </c>
      <c r="E762" s="1" t="s">
        <v>3117</v>
      </c>
      <c r="F762" s="2" t="s">
        <v>3118</v>
      </c>
      <c r="G762" s="7">
        <v>44651</v>
      </c>
      <c r="H762" s="1" t="s">
        <v>3119</v>
      </c>
      <c r="I762" s="1" t="s">
        <v>3119</v>
      </c>
      <c r="J762" s="1" t="s">
        <v>17</v>
      </c>
      <c r="K762" s="1" t="s">
        <v>3120</v>
      </c>
      <c r="N762" s="1" t="s">
        <v>28</v>
      </c>
      <c r="O762" s="1" t="s">
        <v>22</v>
      </c>
      <c r="P762" s="12">
        <f t="shared" si="55"/>
        <v>1486</v>
      </c>
      <c r="Q762" s="12">
        <f t="shared" si="56"/>
        <v>182</v>
      </c>
      <c r="R762" s="12">
        <f t="shared" si="57"/>
        <v>13</v>
      </c>
      <c r="S762" s="12">
        <f t="shared" si="58"/>
        <v>114</v>
      </c>
      <c r="T762" s="12">
        <f t="shared" si="59"/>
        <v>203</v>
      </c>
      <c r="U762" t="s">
        <v>3119</v>
      </c>
    </row>
    <row r="763" spans="1:21" ht="12.75" x14ac:dyDescent="0.2">
      <c r="A763" s="1">
        <v>761</v>
      </c>
      <c r="B763" s="1">
        <v>755</v>
      </c>
      <c r="C763" s="1">
        <v>755</v>
      </c>
      <c r="D763" s="1">
        <v>220329</v>
      </c>
      <c r="E763" s="1" t="s">
        <v>3121</v>
      </c>
      <c r="F763" s="2" t="s">
        <v>3122</v>
      </c>
      <c r="G763" s="7">
        <v>44651</v>
      </c>
      <c r="H763" s="1" t="s">
        <v>3123</v>
      </c>
      <c r="I763" s="1" t="s">
        <v>3123</v>
      </c>
      <c r="J763" s="1" t="s">
        <v>17</v>
      </c>
      <c r="K763" s="1" t="s">
        <v>3124</v>
      </c>
      <c r="N763" s="1" t="s">
        <v>28</v>
      </c>
      <c r="O763" s="1" t="s">
        <v>22</v>
      </c>
      <c r="P763" s="12">
        <f t="shared" si="55"/>
        <v>1537</v>
      </c>
      <c r="Q763" s="12">
        <f t="shared" si="56"/>
        <v>169</v>
      </c>
      <c r="R763" s="12">
        <f t="shared" si="57"/>
        <v>12</v>
      </c>
      <c r="S763" s="12">
        <f t="shared" si="58"/>
        <v>128</v>
      </c>
      <c r="T763" s="12">
        <f t="shared" si="59"/>
        <v>218</v>
      </c>
      <c r="U763" t="s">
        <v>3123</v>
      </c>
    </row>
    <row r="764" spans="1:21" ht="12.75" x14ac:dyDescent="0.2">
      <c r="A764" s="1">
        <v>762</v>
      </c>
      <c r="B764" s="1">
        <v>756</v>
      </c>
      <c r="C764" s="1">
        <v>756</v>
      </c>
      <c r="D764" s="1">
        <v>220329</v>
      </c>
      <c r="E764" s="1" t="s">
        <v>3125</v>
      </c>
      <c r="F764" s="2" t="s">
        <v>3126</v>
      </c>
      <c r="G764" s="1" t="s">
        <v>3127</v>
      </c>
      <c r="H764" s="1" t="s">
        <v>3128</v>
      </c>
      <c r="I764" s="1" t="s">
        <v>3128</v>
      </c>
      <c r="J764" s="1" t="s">
        <v>17</v>
      </c>
      <c r="K764" s="1" t="s">
        <v>3129</v>
      </c>
      <c r="N764" s="1" t="s">
        <v>28</v>
      </c>
      <c r="O764" s="1" t="s">
        <v>22</v>
      </c>
      <c r="P764" s="12">
        <f t="shared" si="55"/>
        <v>3816</v>
      </c>
      <c r="Q764" s="12">
        <f t="shared" si="56"/>
        <v>82</v>
      </c>
      <c r="R764" s="12">
        <f t="shared" si="57"/>
        <v>30</v>
      </c>
      <c r="S764" s="12">
        <f t="shared" si="58"/>
        <v>127</v>
      </c>
      <c r="T764" s="12">
        <f t="shared" si="59"/>
        <v>574</v>
      </c>
      <c r="U764" t="s">
        <v>3128</v>
      </c>
    </row>
    <row r="765" spans="1:21" ht="12.75" x14ac:dyDescent="0.2">
      <c r="A765" s="1">
        <v>763</v>
      </c>
      <c r="B765" s="1">
        <v>757</v>
      </c>
      <c r="C765" s="1">
        <v>757</v>
      </c>
      <c r="D765" s="1">
        <v>220329</v>
      </c>
      <c r="E765" s="1" t="s">
        <v>3130</v>
      </c>
      <c r="F765" s="2" t="s">
        <v>3131</v>
      </c>
      <c r="G765" s="7">
        <v>44668</v>
      </c>
      <c r="H765" s="1" t="s">
        <v>3132</v>
      </c>
      <c r="I765" s="1" t="s">
        <v>3132</v>
      </c>
      <c r="J765" s="1" t="s">
        <v>894</v>
      </c>
      <c r="K765" s="1" t="s">
        <v>3133</v>
      </c>
      <c r="N765" s="1" t="s">
        <v>28</v>
      </c>
      <c r="O765" s="1" t="s">
        <v>22</v>
      </c>
      <c r="P765" s="12">
        <f t="shared" si="55"/>
        <v>4012</v>
      </c>
      <c r="Q765" s="12">
        <f t="shared" si="56"/>
        <v>114</v>
      </c>
      <c r="R765" s="12">
        <f t="shared" si="57"/>
        <v>33</v>
      </c>
      <c r="S765" s="12">
        <f t="shared" si="58"/>
        <v>121</v>
      </c>
      <c r="T765" s="12">
        <f t="shared" si="59"/>
        <v>551</v>
      </c>
      <c r="U765" t="s">
        <v>3132</v>
      </c>
    </row>
    <row r="766" spans="1:21" ht="12.75" x14ac:dyDescent="0.2">
      <c r="A766" s="1">
        <v>764</v>
      </c>
      <c r="B766" s="1">
        <v>758</v>
      </c>
      <c r="C766" s="1">
        <v>758</v>
      </c>
      <c r="D766" s="1">
        <v>220329</v>
      </c>
      <c r="E766" s="1" t="s">
        <v>3134</v>
      </c>
      <c r="F766" s="2" t="s">
        <v>3135</v>
      </c>
      <c r="G766" s="1" t="s">
        <v>3136</v>
      </c>
      <c r="H766" s="1" t="s">
        <v>3137</v>
      </c>
      <c r="I766" s="1" t="s">
        <v>3137</v>
      </c>
      <c r="J766" s="1" t="s">
        <v>37</v>
      </c>
      <c r="K766" s="1" t="s">
        <v>3138</v>
      </c>
      <c r="N766" s="1" t="s">
        <v>28</v>
      </c>
      <c r="O766" s="1" t="s">
        <v>22</v>
      </c>
      <c r="P766" s="12">
        <f t="shared" si="55"/>
        <v>2371</v>
      </c>
      <c r="Q766" s="12">
        <f t="shared" si="56"/>
        <v>49</v>
      </c>
      <c r="R766" s="12">
        <f t="shared" si="57"/>
        <v>21</v>
      </c>
      <c r="S766" s="12">
        <f t="shared" si="58"/>
        <v>112</v>
      </c>
      <c r="T766" s="12">
        <f t="shared" si="59"/>
        <v>361</v>
      </c>
      <c r="U766" t="s">
        <v>3137</v>
      </c>
    </row>
    <row r="767" spans="1:21" ht="12.75" x14ac:dyDescent="0.2">
      <c r="A767" s="1">
        <v>765</v>
      </c>
      <c r="B767" s="1">
        <v>759</v>
      </c>
      <c r="C767" s="1">
        <v>759</v>
      </c>
      <c r="D767" s="1">
        <v>220329</v>
      </c>
      <c r="E767" s="1" t="s">
        <v>3139</v>
      </c>
      <c r="F767" s="2" t="s">
        <v>3140</v>
      </c>
      <c r="G767" s="1" t="s">
        <v>2505</v>
      </c>
      <c r="H767" s="1" t="s">
        <v>3141</v>
      </c>
      <c r="I767" s="1" t="s">
        <v>3141</v>
      </c>
      <c r="J767" s="1" t="s">
        <v>17</v>
      </c>
      <c r="K767" s="1" t="s">
        <v>3142</v>
      </c>
      <c r="N767" s="1" t="s">
        <v>28</v>
      </c>
      <c r="O767" s="1" t="s">
        <v>22</v>
      </c>
      <c r="P767" s="12">
        <f t="shared" si="55"/>
        <v>1005</v>
      </c>
      <c r="Q767" s="12">
        <f t="shared" si="56"/>
        <v>85</v>
      </c>
      <c r="R767" s="12">
        <f t="shared" si="57"/>
        <v>6</v>
      </c>
      <c r="S767" s="12">
        <f t="shared" si="58"/>
        <v>167</v>
      </c>
      <c r="T767" s="12">
        <f t="shared" si="59"/>
        <v>142</v>
      </c>
      <c r="U767" t="s">
        <v>3141</v>
      </c>
    </row>
    <row r="768" spans="1:21" ht="12.75" x14ac:dyDescent="0.2">
      <c r="A768" s="1">
        <v>766</v>
      </c>
      <c r="B768" s="1">
        <v>760</v>
      </c>
      <c r="C768" s="1">
        <v>760</v>
      </c>
      <c r="D768" s="1">
        <v>220329</v>
      </c>
      <c r="E768" s="1" t="s">
        <v>3143</v>
      </c>
      <c r="F768" s="2" t="s">
        <v>3144</v>
      </c>
      <c r="G768" s="1" t="s">
        <v>3145</v>
      </c>
      <c r="H768" s="1" t="s">
        <v>3146</v>
      </c>
      <c r="I768" s="1" t="s">
        <v>3146</v>
      </c>
      <c r="J768" s="1" t="s">
        <v>17</v>
      </c>
      <c r="K768" s="1" t="s">
        <v>3147</v>
      </c>
      <c r="N768" s="1" t="s">
        <v>28</v>
      </c>
      <c r="O768" s="1" t="s">
        <v>22</v>
      </c>
      <c r="P768" s="12">
        <f t="shared" si="55"/>
        <v>938</v>
      </c>
      <c r="Q768" s="12">
        <f t="shared" si="56"/>
        <v>116</v>
      </c>
      <c r="R768" s="12">
        <f t="shared" si="57"/>
        <v>5</v>
      </c>
      <c r="S768" s="12">
        <f t="shared" si="58"/>
        <v>187</v>
      </c>
      <c r="T768" s="12">
        <f t="shared" si="59"/>
        <v>118</v>
      </c>
      <c r="U768" t="s">
        <v>3146</v>
      </c>
    </row>
    <row r="769" spans="1:21" ht="12.75" x14ac:dyDescent="0.2">
      <c r="A769" s="1">
        <v>767</v>
      </c>
      <c r="B769" s="1">
        <v>761</v>
      </c>
      <c r="C769" s="1">
        <v>761</v>
      </c>
      <c r="D769" s="1">
        <v>220329</v>
      </c>
      <c r="E769" s="1" t="s">
        <v>3148</v>
      </c>
      <c r="F769" s="2" t="s">
        <v>3149</v>
      </c>
      <c r="G769" s="1" t="s">
        <v>3150</v>
      </c>
      <c r="H769" s="1" t="s">
        <v>3151</v>
      </c>
      <c r="I769" s="1" t="s">
        <v>3151</v>
      </c>
      <c r="J769" s="1" t="s">
        <v>17</v>
      </c>
      <c r="K769" s="1" t="s">
        <v>3147</v>
      </c>
      <c r="N769" s="1" t="s">
        <v>28</v>
      </c>
      <c r="O769" s="1" t="s">
        <v>22</v>
      </c>
      <c r="P769" s="12">
        <f t="shared" si="55"/>
        <v>1033</v>
      </c>
      <c r="Q769" s="12">
        <f t="shared" si="56"/>
        <v>116</v>
      </c>
      <c r="R769" s="12">
        <f t="shared" si="57"/>
        <v>7</v>
      </c>
      <c r="S769" s="12">
        <f t="shared" si="58"/>
        <v>147</v>
      </c>
      <c r="T769" s="12">
        <f t="shared" si="59"/>
        <v>136</v>
      </c>
      <c r="U769" t="s">
        <v>3151</v>
      </c>
    </row>
    <row r="770" spans="1:21" ht="12.75" x14ac:dyDescent="0.2">
      <c r="A770" s="1">
        <v>768</v>
      </c>
      <c r="B770" s="1">
        <v>762</v>
      </c>
      <c r="C770" s="1">
        <v>762</v>
      </c>
      <c r="D770" s="1">
        <v>220329</v>
      </c>
      <c r="E770" s="1" t="s">
        <v>3152</v>
      </c>
      <c r="F770" s="2" t="s">
        <v>3153</v>
      </c>
      <c r="G770" s="1" t="s">
        <v>2505</v>
      </c>
      <c r="H770" s="1" t="s">
        <v>3154</v>
      </c>
      <c r="I770" s="1" t="s">
        <v>3154</v>
      </c>
      <c r="J770" s="1" t="s">
        <v>133</v>
      </c>
      <c r="K770" s="1" t="s">
        <v>3155</v>
      </c>
      <c r="N770" s="1" t="s">
        <v>28</v>
      </c>
      <c r="O770" s="1" t="s">
        <v>22</v>
      </c>
      <c r="P770" s="12">
        <f t="shared" si="55"/>
        <v>652</v>
      </c>
      <c r="Q770" s="12">
        <f t="shared" si="56"/>
        <v>94</v>
      </c>
      <c r="R770" s="12">
        <f t="shared" si="57"/>
        <v>6</v>
      </c>
      <c r="S770" s="12">
        <f t="shared" si="58"/>
        <v>108</v>
      </c>
      <c r="T770" s="12">
        <f t="shared" si="59"/>
        <v>96</v>
      </c>
      <c r="U770" t="s">
        <v>3154</v>
      </c>
    </row>
    <row r="771" spans="1:21" ht="12.75" x14ac:dyDescent="0.2">
      <c r="A771" s="1">
        <v>769</v>
      </c>
      <c r="B771" s="1">
        <v>763</v>
      </c>
      <c r="C771" s="1">
        <v>763</v>
      </c>
      <c r="D771" s="1">
        <v>220329</v>
      </c>
      <c r="E771" s="1" t="s">
        <v>3156</v>
      </c>
      <c r="F771" s="2" t="s">
        <v>3157</v>
      </c>
      <c r="G771" s="1" t="s">
        <v>3158</v>
      </c>
      <c r="H771" s="1" t="s">
        <v>3159</v>
      </c>
      <c r="I771" s="1" t="s">
        <v>3159</v>
      </c>
      <c r="J771" s="1" t="s">
        <v>37</v>
      </c>
      <c r="K771" s="1" t="s">
        <v>3160</v>
      </c>
      <c r="N771" s="1" t="s">
        <v>28</v>
      </c>
      <c r="O771" s="1" t="s">
        <v>22</v>
      </c>
      <c r="P771" s="12">
        <f t="shared" ref="P771:P834" si="60">LEN(H771)</f>
        <v>1725</v>
      </c>
      <c r="Q771" s="12">
        <f t="shared" ref="Q771:Q834" si="61">LEN(K771)</f>
        <v>55</v>
      </c>
      <c r="R771" s="12">
        <f t="shared" ref="R771:R834" si="62">LEN(U771)-LEN(SUBSTITUTE(U771,".",""))</f>
        <v>9</v>
      </c>
      <c r="S771" s="12">
        <f t="shared" ref="S771:S834" si="63">IF(R771&gt;0,INT(P771/R771),0)</f>
        <v>191</v>
      </c>
      <c r="T771" s="12">
        <f t="shared" ref="T771:T834" si="64">LEN(U771)-LEN(SUBSTITUTE(U771," ",""))</f>
        <v>260</v>
      </c>
      <c r="U771" t="s">
        <v>3159</v>
      </c>
    </row>
    <row r="772" spans="1:21" ht="12.75" x14ac:dyDescent="0.2">
      <c r="A772" s="1">
        <v>770</v>
      </c>
      <c r="B772" s="1">
        <v>764</v>
      </c>
      <c r="C772" s="1">
        <v>764</v>
      </c>
      <c r="D772" s="1">
        <v>220329</v>
      </c>
      <c r="E772" s="1" t="s">
        <v>3161</v>
      </c>
      <c r="F772" s="2" t="s">
        <v>3162</v>
      </c>
      <c r="G772" s="1" t="s">
        <v>3163</v>
      </c>
      <c r="H772" s="1" t="s">
        <v>3164</v>
      </c>
      <c r="I772" s="1" t="s">
        <v>3164</v>
      </c>
      <c r="J772" s="1" t="s">
        <v>894</v>
      </c>
      <c r="K772" s="1" t="s">
        <v>3165</v>
      </c>
      <c r="N772" s="1" t="s">
        <v>21</v>
      </c>
      <c r="O772" s="1" t="s">
        <v>22</v>
      </c>
      <c r="P772" s="12">
        <f t="shared" si="60"/>
        <v>7704</v>
      </c>
      <c r="Q772" s="12">
        <f t="shared" si="61"/>
        <v>100</v>
      </c>
      <c r="R772" s="12">
        <f t="shared" si="62"/>
        <v>107</v>
      </c>
      <c r="S772" s="12">
        <f t="shared" si="63"/>
        <v>72</v>
      </c>
      <c r="T772" s="12">
        <f t="shared" si="64"/>
        <v>972</v>
      </c>
      <c r="U772" t="s">
        <v>3164</v>
      </c>
    </row>
    <row r="773" spans="1:21" ht="12.75" x14ac:dyDescent="0.2">
      <c r="A773" s="1">
        <v>771</v>
      </c>
      <c r="B773" s="1">
        <v>765</v>
      </c>
      <c r="C773" s="1">
        <v>765</v>
      </c>
      <c r="D773" s="1">
        <v>220329</v>
      </c>
      <c r="E773" s="1" t="s">
        <v>3166</v>
      </c>
      <c r="F773" s="2" t="s">
        <v>3167</v>
      </c>
      <c r="G773" s="7">
        <v>44785</v>
      </c>
      <c r="H773" s="1" t="s">
        <v>3168</v>
      </c>
      <c r="I773" s="1" t="s">
        <v>3168</v>
      </c>
      <c r="J773" s="1" t="s">
        <v>133</v>
      </c>
      <c r="K773" s="1" t="s">
        <v>3169</v>
      </c>
      <c r="N773" s="1" t="s">
        <v>28</v>
      </c>
      <c r="O773" s="1" t="s">
        <v>22</v>
      </c>
      <c r="P773" s="12">
        <f t="shared" si="60"/>
        <v>777</v>
      </c>
      <c r="Q773" s="12">
        <f t="shared" si="61"/>
        <v>45</v>
      </c>
      <c r="R773" s="12">
        <f t="shared" si="62"/>
        <v>9</v>
      </c>
      <c r="S773" s="12">
        <f t="shared" si="63"/>
        <v>86</v>
      </c>
      <c r="T773" s="12">
        <f t="shared" si="64"/>
        <v>111</v>
      </c>
      <c r="U773" t="s">
        <v>3168</v>
      </c>
    </row>
    <row r="774" spans="1:21" ht="12.75" x14ac:dyDescent="0.2">
      <c r="A774" s="1">
        <v>772</v>
      </c>
      <c r="B774" s="1">
        <v>766</v>
      </c>
      <c r="C774" s="1">
        <v>766</v>
      </c>
      <c r="D774" s="1">
        <v>220329</v>
      </c>
      <c r="E774" s="1" t="s">
        <v>3170</v>
      </c>
      <c r="F774" s="2" t="s">
        <v>3171</v>
      </c>
      <c r="G774" s="1" t="s">
        <v>2505</v>
      </c>
      <c r="H774" s="1" t="s">
        <v>3172</v>
      </c>
      <c r="I774" s="1" t="s">
        <v>3172</v>
      </c>
      <c r="J774" s="1" t="s">
        <v>133</v>
      </c>
      <c r="K774" s="1" t="s">
        <v>3173</v>
      </c>
      <c r="N774" s="1" t="s">
        <v>28</v>
      </c>
      <c r="O774" s="1" t="s">
        <v>22</v>
      </c>
      <c r="P774" s="12">
        <f t="shared" si="60"/>
        <v>598</v>
      </c>
      <c r="Q774" s="12">
        <f t="shared" si="61"/>
        <v>118</v>
      </c>
      <c r="R774" s="12">
        <f t="shared" si="62"/>
        <v>4</v>
      </c>
      <c r="S774" s="12">
        <f t="shared" si="63"/>
        <v>149</v>
      </c>
      <c r="T774" s="12">
        <f t="shared" si="64"/>
        <v>82</v>
      </c>
      <c r="U774" t="s">
        <v>3172</v>
      </c>
    </row>
    <row r="775" spans="1:21" ht="12.75" x14ac:dyDescent="0.2">
      <c r="A775" s="1">
        <v>773</v>
      </c>
      <c r="B775" s="1">
        <v>767</v>
      </c>
      <c r="C775" s="1">
        <v>767</v>
      </c>
      <c r="D775" s="1">
        <v>220329</v>
      </c>
      <c r="E775" s="1" t="s">
        <v>3174</v>
      </c>
      <c r="F775" s="2" t="s">
        <v>3175</v>
      </c>
      <c r="G775" s="1" t="s">
        <v>2505</v>
      </c>
      <c r="H775" s="1" t="s">
        <v>3176</v>
      </c>
      <c r="I775" s="1" t="s">
        <v>3176</v>
      </c>
      <c r="J775" s="1" t="s">
        <v>133</v>
      </c>
      <c r="K775" s="1" t="s">
        <v>2118</v>
      </c>
      <c r="N775" s="1" t="s">
        <v>28</v>
      </c>
      <c r="O775" s="1" t="s">
        <v>22</v>
      </c>
      <c r="P775" s="12">
        <f t="shared" si="60"/>
        <v>656</v>
      </c>
      <c r="Q775" s="12">
        <f t="shared" si="61"/>
        <v>33</v>
      </c>
      <c r="R775" s="12">
        <f t="shared" si="62"/>
        <v>6</v>
      </c>
      <c r="S775" s="12">
        <f t="shared" si="63"/>
        <v>109</v>
      </c>
      <c r="T775" s="12">
        <f t="shared" si="64"/>
        <v>92</v>
      </c>
      <c r="U775" t="s">
        <v>3176</v>
      </c>
    </row>
    <row r="776" spans="1:21" ht="12.75" x14ac:dyDescent="0.2">
      <c r="A776" s="1">
        <v>774</v>
      </c>
      <c r="B776" s="1">
        <v>768</v>
      </c>
      <c r="C776" s="1">
        <v>768</v>
      </c>
      <c r="D776" s="1">
        <v>220329</v>
      </c>
      <c r="E776" s="1" t="s">
        <v>3177</v>
      </c>
      <c r="F776" s="2" t="s">
        <v>3178</v>
      </c>
      <c r="G776" s="1" t="s">
        <v>3179</v>
      </c>
      <c r="H776" s="1" t="s">
        <v>3180</v>
      </c>
      <c r="I776" s="1" t="s">
        <v>3180</v>
      </c>
      <c r="J776" s="1" t="s">
        <v>17</v>
      </c>
      <c r="K776" s="1" t="s">
        <v>3181</v>
      </c>
      <c r="N776" s="1" t="s">
        <v>28</v>
      </c>
      <c r="O776" s="1" t="s">
        <v>22</v>
      </c>
      <c r="P776" s="12">
        <f t="shared" si="60"/>
        <v>1599</v>
      </c>
      <c r="Q776" s="12">
        <f t="shared" si="61"/>
        <v>78</v>
      </c>
      <c r="R776" s="12">
        <f t="shared" si="62"/>
        <v>14</v>
      </c>
      <c r="S776" s="12">
        <f t="shared" si="63"/>
        <v>114</v>
      </c>
      <c r="T776" s="12">
        <f t="shared" si="64"/>
        <v>234</v>
      </c>
      <c r="U776" t="s">
        <v>3180</v>
      </c>
    </row>
    <row r="777" spans="1:21" ht="12.75" x14ac:dyDescent="0.2">
      <c r="A777" s="1">
        <v>775</v>
      </c>
      <c r="B777" s="1">
        <v>769</v>
      </c>
      <c r="C777" s="1">
        <v>769</v>
      </c>
      <c r="D777" s="1">
        <v>220329</v>
      </c>
      <c r="E777" s="1" t="s">
        <v>3182</v>
      </c>
      <c r="F777" s="2" t="s">
        <v>3183</v>
      </c>
      <c r="G777" s="7">
        <v>44742</v>
      </c>
      <c r="H777" s="1" t="s">
        <v>3184</v>
      </c>
      <c r="I777" s="1" t="s">
        <v>3184</v>
      </c>
      <c r="J777" s="1" t="s">
        <v>37</v>
      </c>
      <c r="K777" s="1" t="s">
        <v>3185</v>
      </c>
      <c r="N777" s="1" t="s">
        <v>28</v>
      </c>
      <c r="O777" s="1" t="s">
        <v>22</v>
      </c>
      <c r="P777" s="12">
        <f t="shared" si="60"/>
        <v>1238</v>
      </c>
      <c r="Q777" s="12">
        <f t="shared" si="61"/>
        <v>75</v>
      </c>
      <c r="R777" s="12">
        <f t="shared" si="62"/>
        <v>18</v>
      </c>
      <c r="S777" s="12">
        <f t="shared" si="63"/>
        <v>68</v>
      </c>
      <c r="T777" s="12">
        <f t="shared" si="64"/>
        <v>163</v>
      </c>
      <c r="U777" t="s">
        <v>3184</v>
      </c>
    </row>
    <row r="778" spans="1:21" ht="12.75" x14ac:dyDescent="0.2">
      <c r="A778" s="1">
        <v>776</v>
      </c>
      <c r="B778" s="1">
        <v>770</v>
      </c>
      <c r="C778" s="1">
        <v>770</v>
      </c>
      <c r="D778" s="1">
        <v>220329</v>
      </c>
      <c r="E778" s="1" t="s">
        <v>3186</v>
      </c>
      <c r="F778" s="2" t="s">
        <v>3187</v>
      </c>
      <c r="G778" s="1" t="s">
        <v>3188</v>
      </c>
      <c r="H778" s="1" t="s">
        <v>3189</v>
      </c>
      <c r="I778" s="1" t="s">
        <v>3189</v>
      </c>
      <c r="J778" s="1" t="s">
        <v>17</v>
      </c>
      <c r="K778" s="1" t="s">
        <v>3190</v>
      </c>
      <c r="N778" s="1" t="s">
        <v>28</v>
      </c>
      <c r="O778" s="1" t="s">
        <v>22</v>
      </c>
      <c r="P778" s="12">
        <f t="shared" si="60"/>
        <v>1960</v>
      </c>
      <c r="Q778" s="12">
        <f t="shared" si="61"/>
        <v>44</v>
      </c>
      <c r="R778" s="12">
        <f t="shared" si="62"/>
        <v>13</v>
      </c>
      <c r="S778" s="12">
        <f t="shared" si="63"/>
        <v>150</v>
      </c>
      <c r="T778" s="12">
        <f t="shared" si="64"/>
        <v>265</v>
      </c>
      <c r="U778" t="s">
        <v>3189</v>
      </c>
    </row>
    <row r="779" spans="1:21" ht="12.75" x14ac:dyDescent="0.2">
      <c r="A779" s="1">
        <v>777</v>
      </c>
      <c r="B779" s="1">
        <v>771</v>
      </c>
      <c r="C779" s="1">
        <v>771</v>
      </c>
      <c r="D779" s="1">
        <v>220329</v>
      </c>
      <c r="E779" s="1" t="s">
        <v>3191</v>
      </c>
      <c r="F779" s="2" t="s">
        <v>3192</v>
      </c>
      <c r="G779" s="1" t="s">
        <v>3193</v>
      </c>
      <c r="H779" s="1" t="s">
        <v>3194</v>
      </c>
      <c r="I779" s="1" t="s">
        <v>3194</v>
      </c>
      <c r="J779" s="1" t="s">
        <v>17</v>
      </c>
      <c r="K779" s="1" t="s">
        <v>3195</v>
      </c>
      <c r="N779" s="1" t="s">
        <v>28</v>
      </c>
      <c r="O779" s="1" t="s">
        <v>22</v>
      </c>
      <c r="P779" s="12">
        <f t="shared" si="60"/>
        <v>1623</v>
      </c>
      <c r="Q779" s="12">
        <f t="shared" si="61"/>
        <v>65</v>
      </c>
      <c r="R779" s="12">
        <f t="shared" si="62"/>
        <v>11</v>
      </c>
      <c r="S779" s="12">
        <f t="shared" si="63"/>
        <v>147</v>
      </c>
      <c r="T779" s="12">
        <f t="shared" si="64"/>
        <v>232</v>
      </c>
      <c r="U779" t="s">
        <v>3194</v>
      </c>
    </row>
    <row r="780" spans="1:21" ht="12.75" x14ac:dyDescent="0.2">
      <c r="A780" s="1">
        <v>778</v>
      </c>
      <c r="B780" s="1">
        <v>772</v>
      </c>
      <c r="C780" s="1">
        <v>772</v>
      </c>
      <c r="D780" s="1">
        <v>220329</v>
      </c>
      <c r="E780" s="1" t="s">
        <v>3196</v>
      </c>
      <c r="F780" s="2" t="s">
        <v>3197</v>
      </c>
      <c r="G780" s="1" t="s">
        <v>3198</v>
      </c>
      <c r="H780" s="1" t="s">
        <v>3199</v>
      </c>
      <c r="I780" s="1" t="s">
        <v>3199</v>
      </c>
      <c r="J780" s="1" t="s">
        <v>133</v>
      </c>
      <c r="K780" s="1" t="s">
        <v>3200</v>
      </c>
      <c r="N780" s="1" t="s">
        <v>28</v>
      </c>
      <c r="O780" s="1" t="s">
        <v>22</v>
      </c>
      <c r="P780" s="12">
        <f t="shared" si="60"/>
        <v>2489</v>
      </c>
      <c r="Q780" s="12">
        <f t="shared" si="61"/>
        <v>45</v>
      </c>
      <c r="R780" s="12">
        <f t="shared" si="62"/>
        <v>13</v>
      </c>
      <c r="S780" s="12">
        <f t="shared" si="63"/>
        <v>191</v>
      </c>
      <c r="T780" s="12">
        <f t="shared" si="64"/>
        <v>366</v>
      </c>
      <c r="U780" t="s">
        <v>3199</v>
      </c>
    </row>
    <row r="781" spans="1:21" ht="12.75" x14ac:dyDescent="0.2">
      <c r="A781" s="1">
        <v>779</v>
      </c>
      <c r="B781" s="1">
        <v>773</v>
      </c>
      <c r="C781" s="1">
        <v>773</v>
      </c>
      <c r="D781" s="1">
        <v>220329</v>
      </c>
      <c r="E781" s="1" t="s">
        <v>3201</v>
      </c>
      <c r="F781" s="2" t="s">
        <v>3202</v>
      </c>
      <c r="G781" s="1" t="s">
        <v>3203</v>
      </c>
      <c r="H781" s="1" t="s">
        <v>3204</v>
      </c>
      <c r="I781" s="1" t="s">
        <v>3204</v>
      </c>
      <c r="J781" s="1" t="s">
        <v>133</v>
      </c>
      <c r="K781" s="1" t="s">
        <v>3205</v>
      </c>
      <c r="N781" s="1" t="s">
        <v>28</v>
      </c>
      <c r="O781" s="1" t="s">
        <v>22</v>
      </c>
      <c r="P781" s="12">
        <f t="shared" si="60"/>
        <v>2649</v>
      </c>
      <c r="Q781" s="12">
        <f t="shared" si="61"/>
        <v>149</v>
      </c>
      <c r="R781" s="12">
        <f t="shared" si="62"/>
        <v>20</v>
      </c>
      <c r="S781" s="12">
        <f t="shared" si="63"/>
        <v>132</v>
      </c>
      <c r="T781" s="12">
        <f t="shared" si="64"/>
        <v>400</v>
      </c>
      <c r="U781" t="s">
        <v>3204</v>
      </c>
    </row>
    <row r="782" spans="1:21" ht="12.75" x14ac:dyDescent="0.2">
      <c r="A782" s="1">
        <v>780</v>
      </c>
      <c r="B782" s="1">
        <v>774</v>
      </c>
      <c r="C782" s="1">
        <v>774</v>
      </c>
      <c r="D782" s="1">
        <v>220329</v>
      </c>
      <c r="E782" s="1" t="s">
        <v>3206</v>
      </c>
      <c r="F782" s="2" t="s">
        <v>3207</v>
      </c>
      <c r="G782" s="1" t="s">
        <v>3208</v>
      </c>
      <c r="H782" s="1" t="s">
        <v>3209</v>
      </c>
      <c r="I782" s="1" t="s">
        <v>3209</v>
      </c>
      <c r="J782" s="1" t="s">
        <v>17</v>
      </c>
      <c r="K782" s="1" t="s">
        <v>3210</v>
      </c>
      <c r="N782" s="1" t="s">
        <v>28</v>
      </c>
      <c r="O782" s="1" t="s">
        <v>22</v>
      </c>
      <c r="P782" s="12">
        <f t="shared" si="60"/>
        <v>927</v>
      </c>
      <c r="Q782" s="12">
        <f t="shared" si="61"/>
        <v>100</v>
      </c>
      <c r="R782" s="12">
        <f t="shared" si="62"/>
        <v>7</v>
      </c>
      <c r="S782" s="12">
        <f t="shared" si="63"/>
        <v>132</v>
      </c>
      <c r="T782" s="12">
        <f t="shared" si="64"/>
        <v>146</v>
      </c>
      <c r="U782" t="s">
        <v>3209</v>
      </c>
    </row>
    <row r="783" spans="1:21" ht="12.75" x14ac:dyDescent="0.2">
      <c r="A783" s="1">
        <v>781</v>
      </c>
      <c r="B783" s="1">
        <v>775</v>
      </c>
      <c r="C783" s="1">
        <v>775</v>
      </c>
      <c r="D783" s="1">
        <v>220329</v>
      </c>
      <c r="E783" s="1" t="s">
        <v>3211</v>
      </c>
      <c r="F783" s="2" t="s">
        <v>3212</v>
      </c>
      <c r="G783" s="1" t="s">
        <v>3213</v>
      </c>
      <c r="H783" s="1" t="s">
        <v>3214</v>
      </c>
      <c r="I783" s="1" t="s">
        <v>3214</v>
      </c>
      <c r="J783" s="1" t="s">
        <v>133</v>
      </c>
      <c r="K783" s="1" t="s">
        <v>3215</v>
      </c>
      <c r="N783" s="1" t="s">
        <v>28</v>
      </c>
      <c r="O783" s="1" t="s">
        <v>22</v>
      </c>
      <c r="P783" s="12">
        <f t="shared" si="60"/>
        <v>4729</v>
      </c>
      <c r="Q783" s="12">
        <f t="shared" si="61"/>
        <v>63</v>
      </c>
      <c r="R783" s="12">
        <f t="shared" si="62"/>
        <v>36</v>
      </c>
      <c r="S783" s="12">
        <f t="shared" si="63"/>
        <v>131</v>
      </c>
      <c r="T783" s="12">
        <f t="shared" si="64"/>
        <v>676</v>
      </c>
      <c r="U783" t="s">
        <v>3214</v>
      </c>
    </row>
    <row r="784" spans="1:21" ht="12.75" x14ac:dyDescent="0.2">
      <c r="A784" s="1">
        <v>782</v>
      </c>
      <c r="B784" s="1">
        <v>776</v>
      </c>
      <c r="C784" s="1">
        <v>776</v>
      </c>
      <c r="D784" s="1">
        <v>220329</v>
      </c>
      <c r="E784" s="1" t="s">
        <v>3216</v>
      </c>
      <c r="F784" s="2" t="s">
        <v>3217</v>
      </c>
      <c r="G784" s="1" t="s">
        <v>3218</v>
      </c>
      <c r="H784" s="1" t="s">
        <v>3219</v>
      </c>
      <c r="I784" s="1" t="s">
        <v>3219</v>
      </c>
      <c r="J784" s="1" t="s">
        <v>17</v>
      </c>
      <c r="K784" s="1" t="s">
        <v>3220</v>
      </c>
      <c r="N784" s="1" t="s">
        <v>28</v>
      </c>
      <c r="O784" s="1" t="s">
        <v>22</v>
      </c>
      <c r="P784" s="12">
        <f t="shared" si="60"/>
        <v>4192</v>
      </c>
      <c r="Q784" s="12">
        <f t="shared" si="61"/>
        <v>124</v>
      </c>
      <c r="R784" s="12">
        <f t="shared" si="62"/>
        <v>35</v>
      </c>
      <c r="S784" s="12">
        <f t="shared" si="63"/>
        <v>119</v>
      </c>
      <c r="T784" s="12">
        <f t="shared" si="64"/>
        <v>568</v>
      </c>
      <c r="U784" t="s">
        <v>3219</v>
      </c>
    </row>
    <row r="785" spans="1:21" ht="12.75" x14ac:dyDescent="0.2">
      <c r="A785" s="1">
        <v>783</v>
      </c>
      <c r="B785" s="1">
        <v>777</v>
      </c>
      <c r="C785" s="1">
        <v>777</v>
      </c>
      <c r="D785" s="1">
        <v>220329</v>
      </c>
      <c r="E785" s="1" t="s">
        <v>3221</v>
      </c>
      <c r="F785" s="2" t="s">
        <v>3222</v>
      </c>
      <c r="G785" s="1" t="s">
        <v>3218</v>
      </c>
      <c r="H785" s="1" t="s">
        <v>3223</v>
      </c>
      <c r="I785" s="1" t="s">
        <v>3223</v>
      </c>
      <c r="J785" s="1" t="s">
        <v>17</v>
      </c>
      <c r="K785" s="1" t="s">
        <v>3224</v>
      </c>
      <c r="N785" s="1" t="s">
        <v>28</v>
      </c>
      <c r="O785" s="1" t="s">
        <v>22</v>
      </c>
      <c r="P785" s="12">
        <f t="shared" si="60"/>
        <v>4393</v>
      </c>
      <c r="Q785" s="12">
        <f t="shared" si="61"/>
        <v>67</v>
      </c>
      <c r="R785" s="12">
        <f t="shared" si="62"/>
        <v>40</v>
      </c>
      <c r="S785" s="12">
        <f t="shared" si="63"/>
        <v>109</v>
      </c>
      <c r="T785" s="12">
        <f t="shared" si="64"/>
        <v>658</v>
      </c>
      <c r="U785" t="s">
        <v>3223</v>
      </c>
    </row>
    <row r="786" spans="1:21" ht="12.75" x14ac:dyDescent="0.2">
      <c r="A786" s="1">
        <v>784</v>
      </c>
      <c r="B786" s="1">
        <v>778</v>
      </c>
      <c r="C786" s="1">
        <v>778</v>
      </c>
      <c r="D786" s="1">
        <v>220329</v>
      </c>
      <c r="E786" s="1" t="s">
        <v>3225</v>
      </c>
      <c r="F786" s="2" t="s">
        <v>3226</v>
      </c>
      <c r="G786" s="1" t="s">
        <v>3218</v>
      </c>
      <c r="H786" s="1" t="s">
        <v>3227</v>
      </c>
      <c r="I786" s="1" t="s">
        <v>3227</v>
      </c>
      <c r="J786" s="1" t="s">
        <v>17</v>
      </c>
      <c r="K786" s="1" t="s">
        <v>3228</v>
      </c>
      <c r="N786" s="1" t="s">
        <v>28</v>
      </c>
      <c r="O786" s="1" t="s">
        <v>22</v>
      </c>
      <c r="P786" s="12">
        <f t="shared" si="60"/>
        <v>2306</v>
      </c>
      <c r="Q786" s="12">
        <f t="shared" si="61"/>
        <v>70</v>
      </c>
      <c r="R786" s="12">
        <f t="shared" si="62"/>
        <v>25</v>
      </c>
      <c r="S786" s="12">
        <f t="shared" si="63"/>
        <v>92</v>
      </c>
      <c r="T786" s="12">
        <f t="shared" si="64"/>
        <v>311</v>
      </c>
      <c r="U786" t="s">
        <v>3227</v>
      </c>
    </row>
    <row r="787" spans="1:21" ht="12.75" x14ac:dyDescent="0.2">
      <c r="A787" s="1">
        <v>785</v>
      </c>
      <c r="B787" s="1">
        <v>779</v>
      </c>
      <c r="C787" s="1">
        <v>779</v>
      </c>
      <c r="D787" s="1">
        <v>220329</v>
      </c>
      <c r="E787" s="1" t="s">
        <v>3229</v>
      </c>
      <c r="F787" s="2" t="s">
        <v>3230</v>
      </c>
      <c r="G787" s="1" t="s">
        <v>3218</v>
      </c>
      <c r="H787" s="1" t="s">
        <v>3231</v>
      </c>
      <c r="I787" s="1" t="s">
        <v>3231</v>
      </c>
      <c r="J787" s="1" t="s">
        <v>17</v>
      </c>
      <c r="K787" s="1" t="s">
        <v>3232</v>
      </c>
      <c r="N787" s="1" t="s">
        <v>28</v>
      </c>
      <c r="O787" s="1" t="s">
        <v>22</v>
      </c>
      <c r="P787" s="12">
        <f t="shared" si="60"/>
        <v>3500</v>
      </c>
      <c r="Q787" s="12">
        <f t="shared" si="61"/>
        <v>54</v>
      </c>
      <c r="R787" s="12">
        <f t="shared" si="62"/>
        <v>30</v>
      </c>
      <c r="S787" s="12">
        <f t="shared" si="63"/>
        <v>116</v>
      </c>
      <c r="T787" s="12">
        <f t="shared" si="64"/>
        <v>485</v>
      </c>
      <c r="U787" t="s">
        <v>3231</v>
      </c>
    </row>
    <row r="788" spans="1:21" ht="12.75" x14ac:dyDescent="0.2">
      <c r="A788" s="1">
        <v>786</v>
      </c>
      <c r="B788" s="1">
        <v>780</v>
      </c>
      <c r="C788" s="1">
        <v>780</v>
      </c>
      <c r="D788" s="1">
        <v>220329</v>
      </c>
      <c r="E788" s="1" t="s">
        <v>3233</v>
      </c>
      <c r="F788" s="2" t="s">
        <v>3234</v>
      </c>
      <c r="G788" s="1" t="s">
        <v>3086</v>
      </c>
      <c r="H788" s="1" t="s">
        <v>3235</v>
      </c>
      <c r="I788" s="1" t="s">
        <v>3235</v>
      </c>
      <c r="J788" s="1" t="s">
        <v>17</v>
      </c>
      <c r="K788" s="1" t="s">
        <v>3236</v>
      </c>
      <c r="N788" s="1" t="s">
        <v>28</v>
      </c>
      <c r="O788" s="1" t="s">
        <v>22</v>
      </c>
      <c r="P788" s="12">
        <f t="shared" si="60"/>
        <v>3592</v>
      </c>
      <c r="Q788" s="12">
        <f t="shared" si="61"/>
        <v>84</v>
      </c>
      <c r="R788" s="12">
        <f t="shared" si="62"/>
        <v>29</v>
      </c>
      <c r="S788" s="12">
        <f t="shared" si="63"/>
        <v>123</v>
      </c>
      <c r="T788" s="12">
        <f t="shared" si="64"/>
        <v>458</v>
      </c>
      <c r="U788" t="s">
        <v>3235</v>
      </c>
    </row>
    <row r="789" spans="1:21" ht="12.75" x14ac:dyDescent="0.2">
      <c r="A789" s="1">
        <v>787</v>
      </c>
      <c r="B789" s="1">
        <v>781</v>
      </c>
      <c r="C789" s="1">
        <v>781</v>
      </c>
      <c r="D789" s="1">
        <v>220329</v>
      </c>
      <c r="E789" s="1" t="s">
        <v>3237</v>
      </c>
      <c r="F789" s="2" t="s">
        <v>3238</v>
      </c>
      <c r="G789" s="1" t="s">
        <v>3239</v>
      </c>
      <c r="H789" s="1" t="s">
        <v>3240</v>
      </c>
      <c r="I789" s="1" t="s">
        <v>3240</v>
      </c>
      <c r="J789" s="1" t="s">
        <v>133</v>
      </c>
      <c r="K789" s="1" t="s">
        <v>3241</v>
      </c>
      <c r="N789" s="1" t="s">
        <v>28</v>
      </c>
      <c r="O789" s="1" t="s">
        <v>22</v>
      </c>
      <c r="P789" s="12">
        <f t="shared" si="60"/>
        <v>2454</v>
      </c>
      <c r="Q789" s="12">
        <f t="shared" si="61"/>
        <v>45</v>
      </c>
      <c r="R789" s="12">
        <f t="shared" si="62"/>
        <v>12</v>
      </c>
      <c r="S789" s="12">
        <f t="shared" si="63"/>
        <v>204</v>
      </c>
      <c r="T789" s="12">
        <f t="shared" si="64"/>
        <v>365</v>
      </c>
      <c r="U789" t="s">
        <v>3240</v>
      </c>
    </row>
    <row r="790" spans="1:21" ht="12.75" x14ac:dyDescent="0.2">
      <c r="A790" s="1">
        <v>788</v>
      </c>
      <c r="B790" s="1">
        <v>782</v>
      </c>
      <c r="C790" s="1">
        <v>782</v>
      </c>
      <c r="D790" s="1">
        <v>220329</v>
      </c>
      <c r="E790" s="1" t="s">
        <v>3242</v>
      </c>
      <c r="F790" s="2" t="s">
        <v>3243</v>
      </c>
      <c r="G790" s="1" t="s">
        <v>3086</v>
      </c>
      <c r="H790" s="1" t="s">
        <v>3244</v>
      </c>
      <c r="I790" s="1" t="s">
        <v>3244</v>
      </c>
      <c r="J790" s="1" t="s">
        <v>17</v>
      </c>
      <c r="K790" s="1" t="s">
        <v>3245</v>
      </c>
      <c r="N790" s="1" t="s">
        <v>28</v>
      </c>
      <c r="O790" s="1" t="s">
        <v>22</v>
      </c>
      <c r="P790" s="12">
        <f t="shared" si="60"/>
        <v>4303</v>
      </c>
      <c r="Q790" s="12">
        <f t="shared" si="61"/>
        <v>72</v>
      </c>
      <c r="R790" s="12">
        <f t="shared" si="62"/>
        <v>54</v>
      </c>
      <c r="S790" s="12">
        <f t="shared" si="63"/>
        <v>79</v>
      </c>
      <c r="T790" s="12">
        <f t="shared" si="64"/>
        <v>574</v>
      </c>
      <c r="U790" t="s">
        <v>3244</v>
      </c>
    </row>
    <row r="791" spans="1:21" ht="12.75" x14ac:dyDescent="0.2">
      <c r="A791" s="1">
        <v>789</v>
      </c>
      <c r="B791" s="1">
        <v>783</v>
      </c>
      <c r="C791" s="1">
        <v>783</v>
      </c>
      <c r="D791" s="1">
        <v>220329</v>
      </c>
      <c r="E791" s="1" t="s">
        <v>3246</v>
      </c>
      <c r="F791" s="2" t="s">
        <v>3247</v>
      </c>
      <c r="G791" s="1" t="s">
        <v>3086</v>
      </c>
      <c r="H791" s="1" t="s">
        <v>3248</v>
      </c>
      <c r="I791" s="1" t="s">
        <v>3248</v>
      </c>
      <c r="J791" s="1" t="s">
        <v>17</v>
      </c>
      <c r="K791" s="1" t="s">
        <v>3249</v>
      </c>
      <c r="N791" s="1" t="s">
        <v>28</v>
      </c>
      <c r="O791" s="1" t="s">
        <v>22</v>
      </c>
      <c r="P791" s="12">
        <f t="shared" si="60"/>
        <v>2968</v>
      </c>
      <c r="Q791" s="12">
        <f t="shared" si="61"/>
        <v>67</v>
      </c>
      <c r="R791" s="12">
        <f t="shared" si="62"/>
        <v>23</v>
      </c>
      <c r="S791" s="12">
        <f t="shared" si="63"/>
        <v>129</v>
      </c>
      <c r="T791" s="12">
        <f t="shared" si="64"/>
        <v>393</v>
      </c>
      <c r="U791" t="s">
        <v>3248</v>
      </c>
    </row>
    <row r="792" spans="1:21" ht="12.75" x14ac:dyDescent="0.2">
      <c r="A792" s="1">
        <v>790</v>
      </c>
      <c r="B792" s="1">
        <v>784</v>
      </c>
      <c r="C792" s="1">
        <v>784</v>
      </c>
      <c r="D792" s="1">
        <v>220329</v>
      </c>
      <c r="E792" s="1" t="s">
        <v>3250</v>
      </c>
      <c r="F792" s="2" t="s">
        <v>3251</v>
      </c>
      <c r="G792" s="1" t="s">
        <v>3086</v>
      </c>
      <c r="H792" s="1" t="s">
        <v>3252</v>
      </c>
      <c r="I792" s="1" t="s">
        <v>3252</v>
      </c>
      <c r="J792" s="1" t="s">
        <v>17</v>
      </c>
      <c r="K792" s="1" t="s">
        <v>3253</v>
      </c>
      <c r="N792" s="1" t="s">
        <v>28</v>
      </c>
      <c r="O792" s="1" t="s">
        <v>22</v>
      </c>
      <c r="P792" s="12">
        <f t="shared" si="60"/>
        <v>2283</v>
      </c>
      <c r="Q792" s="12">
        <f t="shared" si="61"/>
        <v>42</v>
      </c>
      <c r="R792" s="12">
        <f t="shared" si="62"/>
        <v>21</v>
      </c>
      <c r="S792" s="12">
        <f t="shared" si="63"/>
        <v>108</v>
      </c>
      <c r="T792" s="12">
        <f t="shared" si="64"/>
        <v>307</v>
      </c>
      <c r="U792" t="s">
        <v>3252</v>
      </c>
    </row>
    <row r="793" spans="1:21" ht="12.75" x14ac:dyDescent="0.2">
      <c r="A793" s="1">
        <v>791</v>
      </c>
      <c r="B793" s="1">
        <v>785</v>
      </c>
      <c r="C793" s="1">
        <v>785</v>
      </c>
      <c r="D793" s="1">
        <v>220329</v>
      </c>
      <c r="E793" s="1" t="s">
        <v>3254</v>
      </c>
      <c r="F793" s="2" t="s">
        <v>3255</v>
      </c>
      <c r="G793" s="1" t="s">
        <v>3086</v>
      </c>
      <c r="H793" s="1" t="s">
        <v>3256</v>
      </c>
      <c r="I793" s="1" t="s">
        <v>3256</v>
      </c>
      <c r="J793" s="1" t="s">
        <v>17</v>
      </c>
      <c r="K793" s="1" t="s">
        <v>3257</v>
      </c>
      <c r="N793" s="1" t="s">
        <v>28</v>
      </c>
      <c r="O793" s="1" t="s">
        <v>22</v>
      </c>
      <c r="P793" s="12">
        <f t="shared" si="60"/>
        <v>2882</v>
      </c>
      <c r="Q793" s="12">
        <f t="shared" si="61"/>
        <v>81</v>
      </c>
      <c r="R793" s="12">
        <f t="shared" si="62"/>
        <v>25</v>
      </c>
      <c r="S793" s="12">
        <f t="shared" si="63"/>
        <v>115</v>
      </c>
      <c r="T793" s="12">
        <f t="shared" si="64"/>
        <v>416</v>
      </c>
      <c r="U793" t="s">
        <v>3256</v>
      </c>
    </row>
    <row r="794" spans="1:21" ht="12.75" x14ac:dyDescent="0.2">
      <c r="A794" s="1">
        <v>792</v>
      </c>
      <c r="B794" s="1">
        <v>786</v>
      </c>
      <c r="C794" s="1">
        <v>786</v>
      </c>
      <c r="D794" s="1">
        <v>220329</v>
      </c>
      <c r="E794" s="1" t="s">
        <v>3258</v>
      </c>
      <c r="F794" s="2" t="s">
        <v>3259</v>
      </c>
      <c r="G794" s="1" t="s">
        <v>3086</v>
      </c>
      <c r="H794" s="1" t="s">
        <v>3260</v>
      </c>
      <c r="I794" s="1" t="s">
        <v>3260</v>
      </c>
      <c r="J794" s="1" t="s">
        <v>17</v>
      </c>
      <c r="K794" s="1" t="s">
        <v>3261</v>
      </c>
      <c r="N794" s="1" t="s">
        <v>28</v>
      </c>
      <c r="O794" s="1" t="s">
        <v>22</v>
      </c>
      <c r="P794" s="12">
        <f t="shared" si="60"/>
        <v>2695</v>
      </c>
      <c r="Q794" s="12">
        <f t="shared" si="61"/>
        <v>143</v>
      </c>
      <c r="R794" s="12">
        <f t="shared" si="62"/>
        <v>21</v>
      </c>
      <c r="S794" s="12">
        <f t="shared" si="63"/>
        <v>128</v>
      </c>
      <c r="T794" s="12">
        <f t="shared" si="64"/>
        <v>359</v>
      </c>
      <c r="U794" t="s">
        <v>3260</v>
      </c>
    </row>
    <row r="795" spans="1:21" ht="12.75" x14ac:dyDescent="0.2">
      <c r="A795" s="1">
        <v>793</v>
      </c>
      <c r="B795" s="1">
        <v>787</v>
      </c>
      <c r="C795" s="1">
        <v>787</v>
      </c>
      <c r="D795" s="1">
        <v>220329</v>
      </c>
      <c r="E795" s="1" t="s">
        <v>3262</v>
      </c>
      <c r="F795" s="2" t="s">
        <v>3263</v>
      </c>
      <c r="G795" s="1" t="s">
        <v>3086</v>
      </c>
      <c r="H795" s="1" t="s">
        <v>3264</v>
      </c>
      <c r="I795" s="1" t="s">
        <v>3264</v>
      </c>
      <c r="J795" s="1" t="s">
        <v>17</v>
      </c>
      <c r="K795" s="1" t="s">
        <v>3265</v>
      </c>
      <c r="N795" s="1" t="s">
        <v>28</v>
      </c>
      <c r="O795" s="1" t="s">
        <v>22</v>
      </c>
      <c r="P795" s="12">
        <f t="shared" si="60"/>
        <v>4184</v>
      </c>
      <c r="Q795" s="12">
        <f t="shared" si="61"/>
        <v>73</v>
      </c>
      <c r="R795" s="12">
        <f t="shared" si="62"/>
        <v>48</v>
      </c>
      <c r="S795" s="12">
        <f t="shared" si="63"/>
        <v>87</v>
      </c>
      <c r="T795" s="12">
        <f t="shared" si="64"/>
        <v>565</v>
      </c>
      <c r="U795" t="s">
        <v>3264</v>
      </c>
    </row>
    <row r="796" spans="1:21" ht="12.75" x14ac:dyDescent="0.2">
      <c r="A796" s="1">
        <v>794</v>
      </c>
      <c r="B796" s="1">
        <v>788</v>
      </c>
      <c r="C796" s="1">
        <v>788</v>
      </c>
      <c r="D796" s="1">
        <v>220329</v>
      </c>
      <c r="E796" s="1" t="s">
        <v>3266</v>
      </c>
      <c r="F796" s="2" t="s">
        <v>3267</v>
      </c>
      <c r="G796" s="1" t="s">
        <v>3086</v>
      </c>
      <c r="H796" s="1" t="s">
        <v>3268</v>
      </c>
      <c r="I796" s="1" t="s">
        <v>3268</v>
      </c>
      <c r="J796" s="1" t="s">
        <v>17</v>
      </c>
      <c r="K796" s="1" t="s">
        <v>3269</v>
      </c>
      <c r="N796" s="1" t="s">
        <v>28</v>
      </c>
      <c r="O796" s="1" t="s">
        <v>22</v>
      </c>
      <c r="P796" s="12">
        <f t="shared" si="60"/>
        <v>1555</v>
      </c>
      <c r="Q796" s="12">
        <f t="shared" si="61"/>
        <v>38</v>
      </c>
      <c r="R796" s="12">
        <f t="shared" si="62"/>
        <v>20</v>
      </c>
      <c r="S796" s="12">
        <f t="shared" si="63"/>
        <v>77</v>
      </c>
      <c r="T796" s="12">
        <f t="shared" si="64"/>
        <v>198</v>
      </c>
      <c r="U796" t="s">
        <v>3268</v>
      </c>
    </row>
    <row r="797" spans="1:21" ht="12.75" x14ac:dyDescent="0.2">
      <c r="A797" s="1">
        <v>795</v>
      </c>
      <c r="B797" s="1">
        <v>789</v>
      </c>
      <c r="C797" s="1">
        <v>789</v>
      </c>
      <c r="D797" s="1">
        <v>220329</v>
      </c>
      <c r="E797" s="1" t="s">
        <v>3270</v>
      </c>
      <c r="F797" s="2" t="s">
        <v>3271</v>
      </c>
      <c r="G797" s="1" t="s">
        <v>3086</v>
      </c>
      <c r="H797" s="1" t="s">
        <v>3272</v>
      </c>
      <c r="I797" s="1" t="s">
        <v>3272</v>
      </c>
      <c r="J797" s="1" t="s">
        <v>17</v>
      </c>
      <c r="K797" s="1" t="s">
        <v>3273</v>
      </c>
      <c r="N797" s="1" t="s">
        <v>28</v>
      </c>
      <c r="O797" s="1" t="s">
        <v>22</v>
      </c>
      <c r="P797" s="12">
        <f t="shared" si="60"/>
        <v>2949</v>
      </c>
      <c r="Q797" s="12">
        <f t="shared" si="61"/>
        <v>89</v>
      </c>
      <c r="R797" s="12">
        <f t="shared" si="62"/>
        <v>41</v>
      </c>
      <c r="S797" s="12">
        <f t="shared" si="63"/>
        <v>71</v>
      </c>
      <c r="T797" s="12">
        <f t="shared" si="64"/>
        <v>390</v>
      </c>
      <c r="U797" t="s">
        <v>3272</v>
      </c>
    </row>
    <row r="798" spans="1:21" ht="12.75" x14ac:dyDescent="0.2">
      <c r="A798" s="1">
        <v>796</v>
      </c>
      <c r="B798" s="1">
        <v>790</v>
      </c>
      <c r="C798" s="1">
        <v>790</v>
      </c>
      <c r="D798" s="1">
        <v>220329</v>
      </c>
      <c r="E798" s="1" t="s">
        <v>3274</v>
      </c>
      <c r="F798" s="2" t="s">
        <v>3275</v>
      </c>
      <c r="G798" s="1" t="s">
        <v>3276</v>
      </c>
      <c r="H798" s="1" t="s">
        <v>3277</v>
      </c>
      <c r="I798" s="1" t="s">
        <v>3277</v>
      </c>
      <c r="J798" s="1" t="s">
        <v>37</v>
      </c>
      <c r="K798" s="1" t="s">
        <v>3278</v>
      </c>
      <c r="N798" s="1" t="s">
        <v>28</v>
      </c>
      <c r="O798" s="1" t="s">
        <v>22</v>
      </c>
      <c r="P798" s="12">
        <f t="shared" si="60"/>
        <v>2799</v>
      </c>
      <c r="Q798" s="12">
        <f t="shared" si="61"/>
        <v>59</v>
      </c>
      <c r="R798" s="12">
        <f t="shared" si="62"/>
        <v>22</v>
      </c>
      <c r="S798" s="12">
        <f t="shared" si="63"/>
        <v>127</v>
      </c>
      <c r="T798" s="12">
        <f t="shared" si="64"/>
        <v>411</v>
      </c>
      <c r="U798" t="s">
        <v>3277</v>
      </c>
    </row>
    <row r="799" spans="1:21" ht="12.75" x14ac:dyDescent="0.2">
      <c r="A799" s="1">
        <v>797</v>
      </c>
      <c r="B799" s="1">
        <v>791</v>
      </c>
      <c r="C799" s="1">
        <v>791</v>
      </c>
      <c r="D799" s="1">
        <v>220329</v>
      </c>
      <c r="E799" s="1" t="s">
        <v>3279</v>
      </c>
      <c r="F799" s="2" t="s">
        <v>3280</v>
      </c>
      <c r="G799" s="7">
        <v>44809</v>
      </c>
      <c r="H799" s="1" t="s">
        <v>3281</v>
      </c>
      <c r="I799" s="1" t="s">
        <v>3281</v>
      </c>
      <c r="J799" s="1" t="s">
        <v>37</v>
      </c>
      <c r="K799" s="1" t="s">
        <v>3282</v>
      </c>
      <c r="N799" s="1" t="s">
        <v>28</v>
      </c>
      <c r="O799" s="1" t="s">
        <v>22</v>
      </c>
      <c r="P799" s="12">
        <f t="shared" si="60"/>
        <v>2347</v>
      </c>
      <c r="Q799" s="12">
        <f t="shared" si="61"/>
        <v>59</v>
      </c>
      <c r="R799" s="12">
        <f t="shared" si="62"/>
        <v>21</v>
      </c>
      <c r="S799" s="12">
        <f t="shared" si="63"/>
        <v>111</v>
      </c>
      <c r="T799" s="12">
        <f t="shared" si="64"/>
        <v>360</v>
      </c>
      <c r="U799" t="s">
        <v>3281</v>
      </c>
    </row>
    <row r="800" spans="1:21" ht="12.75" x14ac:dyDescent="0.2">
      <c r="A800" s="1">
        <v>798</v>
      </c>
      <c r="B800" s="1">
        <v>792</v>
      </c>
      <c r="C800" s="1">
        <v>792</v>
      </c>
      <c r="D800" s="1">
        <v>220329</v>
      </c>
      <c r="E800" s="1" t="s">
        <v>3283</v>
      </c>
      <c r="F800" s="2" t="s">
        <v>3284</v>
      </c>
      <c r="G800" s="1" t="s">
        <v>3086</v>
      </c>
      <c r="H800" s="1" t="s">
        <v>3285</v>
      </c>
      <c r="I800" s="1" t="s">
        <v>3285</v>
      </c>
      <c r="J800" s="1" t="s">
        <v>17</v>
      </c>
      <c r="K800" s="1" t="s">
        <v>3286</v>
      </c>
      <c r="N800" s="1" t="s">
        <v>28</v>
      </c>
      <c r="O800" s="1" t="s">
        <v>22</v>
      </c>
      <c r="P800" s="12">
        <f t="shared" si="60"/>
        <v>2221</v>
      </c>
      <c r="Q800" s="12">
        <f t="shared" si="61"/>
        <v>131</v>
      </c>
      <c r="R800" s="12">
        <f t="shared" si="62"/>
        <v>19</v>
      </c>
      <c r="S800" s="12">
        <f t="shared" si="63"/>
        <v>116</v>
      </c>
      <c r="T800" s="12">
        <f t="shared" si="64"/>
        <v>301</v>
      </c>
      <c r="U800" t="s">
        <v>3285</v>
      </c>
    </row>
    <row r="801" spans="1:21" ht="12.75" x14ac:dyDescent="0.2">
      <c r="A801" s="1">
        <v>799</v>
      </c>
      <c r="B801" s="1">
        <v>793</v>
      </c>
      <c r="C801" s="1">
        <v>793</v>
      </c>
      <c r="D801" s="1">
        <v>220329</v>
      </c>
      <c r="E801" s="1" t="s">
        <v>3287</v>
      </c>
      <c r="F801" s="2" t="s">
        <v>3288</v>
      </c>
      <c r="G801" s="1" t="s">
        <v>3086</v>
      </c>
      <c r="H801" s="1" t="s">
        <v>3289</v>
      </c>
      <c r="I801" s="1" t="s">
        <v>3289</v>
      </c>
      <c r="J801" s="1" t="s">
        <v>17</v>
      </c>
      <c r="K801" s="1" t="s">
        <v>3290</v>
      </c>
      <c r="N801" s="1" t="s">
        <v>28</v>
      </c>
      <c r="O801" s="1" t="s">
        <v>22</v>
      </c>
      <c r="P801" s="12">
        <f t="shared" si="60"/>
        <v>3967</v>
      </c>
      <c r="Q801" s="12">
        <f t="shared" si="61"/>
        <v>99</v>
      </c>
      <c r="R801" s="12">
        <f t="shared" si="62"/>
        <v>60</v>
      </c>
      <c r="S801" s="12">
        <f t="shared" si="63"/>
        <v>66</v>
      </c>
      <c r="T801" s="12">
        <f t="shared" si="64"/>
        <v>553</v>
      </c>
      <c r="U801" t="s">
        <v>3289</v>
      </c>
    </row>
    <row r="802" spans="1:21" ht="12.75" x14ac:dyDescent="0.2">
      <c r="A802" s="1">
        <v>800</v>
      </c>
      <c r="B802" s="1">
        <v>794</v>
      </c>
      <c r="C802" s="1">
        <v>794</v>
      </c>
      <c r="D802" s="1">
        <v>220329</v>
      </c>
      <c r="E802" s="1" t="s">
        <v>3291</v>
      </c>
      <c r="F802" s="2" t="s">
        <v>3292</v>
      </c>
      <c r="G802" s="1" t="s">
        <v>3086</v>
      </c>
      <c r="H802" s="1" t="s">
        <v>3293</v>
      </c>
      <c r="I802" s="1" t="s">
        <v>3293</v>
      </c>
      <c r="J802" s="1" t="s">
        <v>17</v>
      </c>
      <c r="K802" s="1" t="s">
        <v>3294</v>
      </c>
      <c r="N802" s="1" t="s">
        <v>28</v>
      </c>
      <c r="O802" s="1" t="s">
        <v>22</v>
      </c>
      <c r="P802" s="12">
        <f t="shared" si="60"/>
        <v>4079</v>
      </c>
      <c r="Q802" s="12">
        <f t="shared" si="61"/>
        <v>99</v>
      </c>
      <c r="R802" s="12">
        <f t="shared" si="62"/>
        <v>52</v>
      </c>
      <c r="S802" s="12">
        <f t="shared" si="63"/>
        <v>78</v>
      </c>
      <c r="T802" s="12">
        <f t="shared" si="64"/>
        <v>577</v>
      </c>
      <c r="U802" t="s">
        <v>3293</v>
      </c>
    </row>
    <row r="803" spans="1:21" ht="12.75" x14ac:dyDescent="0.2">
      <c r="A803" s="1">
        <v>801</v>
      </c>
      <c r="B803" s="1">
        <v>795</v>
      </c>
      <c r="C803" s="1">
        <v>795</v>
      </c>
      <c r="D803" s="1">
        <v>220329</v>
      </c>
      <c r="E803" s="1" t="s">
        <v>3295</v>
      </c>
      <c r="F803" s="2" t="s">
        <v>3296</v>
      </c>
      <c r="G803" s="1" t="s">
        <v>3218</v>
      </c>
      <c r="H803" s="1" t="s">
        <v>3297</v>
      </c>
      <c r="I803" s="1" t="s">
        <v>3297</v>
      </c>
      <c r="J803" s="1" t="s">
        <v>37</v>
      </c>
      <c r="K803" s="1" t="s">
        <v>3298</v>
      </c>
      <c r="N803" s="1" t="s">
        <v>28</v>
      </c>
      <c r="O803" s="1" t="s">
        <v>22</v>
      </c>
      <c r="P803" s="12">
        <f t="shared" si="60"/>
        <v>4024</v>
      </c>
      <c r="Q803" s="12">
        <f t="shared" si="61"/>
        <v>87</v>
      </c>
      <c r="R803" s="12">
        <f t="shared" si="62"/>
        <v>43</v>
      </c>
      <c r="S803" s="12">
        <f t="shared" si="63"/>
        <v>93</v>
      </c>
      <c r="T803" s="12">
        <f t="shared" si="64"/>
        <v>574</v>
      </c>
      <c r="U803" t="s">
        <v>3297</v>
      </c>
    </row>
    <row r="804" spans="1:21" ht="12.75" x14ac:dyDescent="0.2">
      <c r="A804" s="1">
        <v>802</v>
      </c>
      <c r="B804" s="1">
        <v>796</v>
      </c>
      <c r="C804" s="1">
        <v>796</v>
      </c>
      <c r="D804" s="1">
        <v>220329</v>
      </c>
      <c r="E804" s="1" t="s">
        <v>3299</v>
      </c>
      <c r="F804" s="2" t="s">
        <v>3300</v>
      </c>
      <c r="G804" s="1" t="s">
        <v>3301</v>
      </c>
      <c r="H804" s="1" t="s">
        <v>3302</v>
      </c>
      <c r="I804" s="1" t="s">
        <v>3302</v>
      </c>
      <c r="J804" s="1" t="s">
        <v>133</v>
      </c>
      <c r="K804" s="1" t="s">
        <v>3303</v>
      </c>
      <c r="N804" s="1" t="s">
        <v>28</v>
      </c>
      <c r="O804" s="1" t="s">
        <v>22</v>
      </c>
      <c r="P804" s="12">
        <f t="shared" si="60"/>
        <v>1869</v>
      </c>
      <c r="Q804" s="12">
        <f t="shared" si="61"/>
        <v>94</v>
      </c>
      <c r="R804" s="12">
        <f t="shared" si="62"/>
        <v>21</v>
      </c>
      <c r="S804" s="12">
        <f t="shared" si="63"/>
        <v>89</v>
      </c>
      <c r="T804" s="12">
        <f t="shared" si="64"/>
        <v>286</v>
      </c>
      <c r="U804" t="s">
        <v>3302</v>
      </c>
    </row>
    <row r="805" spans="1:21" ht="12.75" x14ac:dyDescent="0.2">
      <c r="A805" s="1">
        <v>803</v>
      </c>
      <c r="B805" s="1">
        <v>797</v>
      </c>
      <c r="C805" s="1">
        <v>797</v>
      </c>
      <c r="D805" s="1">
        <v>220329</v>
      </c>
      <c r="E805" s="1" t="s">
        <v>3304</v>
      </c>
      <c r="F805" s="2" t="s">
        <v>3305</v>
      </c>
      <c r="G805" s="7">
        <v>44681</v>
      </c>
      <c r="H805" s="1" t="s">
        <v>3306</v>
      </c>
      <c r="I805" s="1" t="s">
        <v>3306</v>
      </c>
      <c r="J805" s="1" t="s">
        <v>37</v>
      </c>
      <c r="K805" s="1" t="s">
        <v>3307</v>
      </c>
      <c r="N805" s="1" t="s">
        <v>28</v>
      </c>
      <c r="O805" s="1" t="s">
        <v>22</v>
      </c>
      <c r="P805" s="12">
        <f t="shared" si="60"/>
        <v>3902</v>
      </c>
      <c r="Q805" s="12">
        <f t="shared" si="61"/>
        <v>36</v>
      </c>
      <c r="R805" s="12">
        <f t="shared" si="62"/>
        <v>19</v>
      </c>
      <c r="S805" s="12">
        <f t="shared" si="63"/>
        <v>205</v>
      </c>
      <c r="T805" s="12">
        <f t="shared" si="64"/>
        <v>573</v>
      </c>
      <c r="U805" t="s">
        <v>3306</v>
      </c>
    </row>
    <row r="806" spans="1:21" ht="12.75" x14ac:dyDescent="0.2">
      <c r="A806" s="1">
        <v>804</v>
      </c>
      <c r="B806" s="1">
        <v>798</v>
      </c>
      <c r="C806" s="1">
        <v>798</v>
      </c>
      <c r="D806" s="1">
        <v>220329</v>
      </c>
      <c r="E806" s="1" t="s">
        <v>3308</v>
      </c>
      <c r="F806" s="2" t="s">
        <v>3309</v>
      </c>
      <c r="G806" s="7">
        <v>44681</v>
      </c>
      <c r="H806" s="1" t="s">
        <v>3310</v>
      </c>
      <c r="I806" s="1" t="s">
        <v>3310</v>
      </c>
      <c r="J806" s="1" t="s">
        <v>37</v>
      </c>
      <c r="K806" s="1" t="s">
        <v>3311</v>
      </c>
      <c r="N806" s="1" t="s">
        <v>28</v>
      </c>
      <c r="O806" s="1" t="s">
        <v>22</v>
      </c>
      <c r="P806" s="12">
        <f t="shared" si="60"/>
        <v>2425</v>
      </c>
      <c r="Q806" s="12">
        <f t="shared" si="61"/>
        <v>57</v>
      </c>
      <c r="R806" s="12">
        <f t="shared" si="62"/>
        <v>12</v>
      </c>
      <c r="S806" s="12">
        <f t="shared" si="63"/>
        <v>202</v>
      </c>
      <c r="T806" s="12">
        <f t="shared" si="64"/>
        <v>347</v>
      </c>
      <c r="U806" t="s">
        <v>3310</v>
      </c>
    </row>
    <row r="807" spans="1:21" ht="12.75" x14ac:dyDescent="0.2">
      <c r="A807" s="1">
        <v>805</v>
      </c>
      <c r="B807" s="1">
        <v>799</v>
      </c>
      <c r="C807" s="1">
        <v>799</v>
      </c>
      <c r="D807" s="1">
        <v>220329</v>
      </c>
      <c r="E807" s="1" t="s">
        <v>3312</v>
      </c>
      <c r="F807" s="2" t="s">
        <v>3313</v>
      </c>
      <c r="G807" s="7">
        <v>44681</v>
      </c>
      <c r="H807" s="1" t="s">
        <v>3314</v>
      </c>
      <c r="I807" s="1" t="s">
        <v>3314</v>
      </c>
      <c r="J807" s="1" t="s">
        <v>37</v>
      </c>
      <c r="K807" s="1" t="s">
        <v>3315</v>
      </c>
      <c r="N807" s="1" t="s">
        <v>28</v>
      </c>
      <c r="O807" s="1" t="s">
        <v>22</v>
      </c>
      <c r="P807" s="12">
        <f t="shared" si="60"/>
        <v>2283</v>
      </c>
      <c r="Q807" s="12">
        <f t="shared" si="61"/>
        <v>39</v>
      </c>
      <c r="R807" s="12">
        <f t="shared" si="62"/>
        <v>12</v>
      </c>
      <c r="S807" s="12">
        <f t="shared" si="63"/>
        <v>190</v>
      </c>
      <c r="T807" s="12">
        <f t="shared" si="64"/>
        <v>334</v>
      </c>
      <c r="U807" t="s">
        <v>3314</v>
      </c>
    </row>
    <row r="808" spans="1:21" ht="12.75" x14ac:dyDescent="0.2">
      <c r="A808" s="1">
        <v>806</v>
      </c>
      <c r="B808" s="1">
        <v>800</v>
      </c>
      <c r="C808" s="1">
        <v>800</v>
      </c>
      <c r="D808" s="1">
        <v>220329</v>
      </c>
      <c r="E808" s="1" t="s">
        <v>3316</v>
      </c>
      <c r="F808" s="2" t="s">
        <v>3317</v>
      </c>
      <c r="G808" s="1" t="s">
        <v>3086</v>
      </c>
      <c r="H808" s="1" t="s">
        <v>3318</v>
      </c>
      <c r="I808" s="1" t="s">
        <v>3318</v>
      </c>
      <c r="J808" s="1" t="s">
        <v>17</v>
      </c>
      <c r="K808" s="1" t="s">
        <v>3319</v>
      </c>
      <c r="N808" s="1" t="s">
        <v>28</v>
      </c>
      <c r="O808" s="1" t="s">
        <v>22</v>
      </c>
      <c r="P808" s="12">
        <f t="shared" si="60"/>
        <v>2934</v>
      </c>
      <c r="Q808" s="12">
        <f t="shared" si="61"/>
        <v>72</v>
      </c>
      <c r="R808" s="12">
        <f t="shared" si="62"/>
        <v>23</v>
      </c>
      <c r="S808" s="12">
        <f t="shared" si="63"/>
        <v>127</v>
      </c>
      <c r="T808" s="12">
        <f t="shared" si="64"/>
        <v>404</v>
      </c>
      <c r="U808" t="s">
        <v>3318</v>
      </c>
    </row>
    <row r="809" spans="1:21" ht="12.75" x14ac:dyDescent="0.2">
      <c r="A809" s="1">
        <v>807</v>
      </c>
      <c r="B809" s="1">
        <v>801</v>
      </c>
      <c r="C809" s="1">
        <v>801</v>
      </c>
      <c r="D809" s="1">
        <v>220329</v>
      </c>
      <c r="E809" s="1" t="s">
        <v>3320</v>
      </c>
      <c r="F809" s="2" t="s">
        <v>3321</v>
      </c>
      <c r="G809" s="1" t="s">
        <v>3086</v>
      </c>
      <c r="H809" s="1" t="s">
        <v>3322</v>
      </c>
      <c r="I809" s="1" t="s">
        <v>3322</v>
      </c>
      <c r="J809" s="1" t="s">
        <v>17</v>
      </c>
      <c r="K809" s="1" t="s">
        <v>3323</v>
      </c>
      <c r="N809" s="1" t="s">
        <v>28</v>
      </c>
      <c r="O809" s="1" t="s">
        <v>22</v>
      </c>
      <c r="P809" s="12">
        <f t="shared" si="60"/>
        <v>3092</v>
      </c>
      <c r="Q809" s="12">
        <f t="shared" si="61"/>
        <v>57</v>
      </c>
      <c r="R809" s="12">
        <f t="shared" si="62"/>
        <v>27</v>
      </c>
      <c r="S809" s="12">
        <f t="shared" si="63"/>
        <v>114</v>
      </c>
      <c r="T809" s="12">
        <f t="shared" si="64"/>
        <v>456</v>
      </c>
      <c r="U809" t="s">
        <v>3322</v>
      </c>
    </row>
    <row r="810" spans="1:21" ht="12.75" x14ac:dyDescent="0.2">
      <c r="A810" s="1">
        <v>808</v>
      </c>
      <c r="B810" s="1">
        <v>802</v>
      </c>
      <c r="C810" s="1">
        <v>802</v>
      </c>
      <c r="D810" s="1">
        <v>220329</v>
      </c>
      <c r="E810" s="1" t="s">
        <v>3324</v>
      </c>
      <c r="F810" s="2" t="s">
        <v>3325</v>
      </c>
      <c r="G810" s="1" t="s">
        <v>3086</v>
      </c>
      <c r="H810" s="1" t="s">
        <v>3326</v>
      </c>
      <c r="I810" s="1" t="s">
        <v>3326</v>
      </c>
      <c r="J810" s="1" t="s">
        <v>17</v>
      </c>
      <c r="K810" s="1" t="s">
        <v>3327</v>
      </c>
      <c r="N810" s="1" t="s">
        <v>28</v>
      </c>
      <c r="O810" s="1" t="s">
        <v>22</v>
      </c>
      <c r="P810" s="12">
        <f t="shared" si="60"/>
        <v>1691</v>
      </c>
      <c r="Q810" s="12">
        <f t="shared" si="61"/>
        <v>108</v>
      </c>
      <c r="R810" s="12">
        <f t="shared" si="62"/>
        <v>14</v>
      </c>
      <c r="S810" s="12">
        <f t="shared" si="63"/>
        <v>120</v>
      </c>
      <c r="T810" s="12">
        <f t="shared" si="64"/>
        <v>222</v>
      </c>
      <c r="U810" t="s">
        <v>3326</v>
      </c>
    </row>
    <row r="811" spans="1:21" ht="12.75" x14ac:dyDescent="0.2">
      <c r="A811" s="1">
        <v>809</v>
      </c>
      <c r="B811" s="1">
        <v>803</v>
      </c>
      <c r="C811" s="1">
        <v>803</v>
      </c>
      <c r="D811" s="1">
        <v>220329</v>
      </c>
      <c r="E811" s="1" t="s">
        <v>3328</v>
      </c>
      <c r="F811" s="2" t="s">
        <v>3329</v>
      </c>
      <c r="G811" s="1" t="s">
        <v>3086</v>
      </c>
      <c r="H811" s="1" t="s">
        <v>3330</v>
      </c>
      <c r="I811" s="1" t="s">
        <v>3330</v>
      </c>
      <c r="J811" s="1" t="s">
        <v>17</v>
      </c>
      <c r="K811" s="1" t="s">
        <v>3331</v>
      </c>
      <c r="N811" s="1" t="s">
        <v>28</v>
      </c>
      <c r="O811" s="1" t="s">
        <v>22</v>
      </c>
      <c r="P811" s="12">
        <f t="shared" si="60"/>
        <v>1376</v>
      </c>
      <c r="Q811" s="12">
        <f t="shared" si="61"/>
        <v>76</v>
      </c>
      <c r="R811" s="12">
        <f t="shared" si="62"/>
        <v>15</v>
      </c>
      <c r="S811" s="12">
        <f t="shared" si="63"/>
        <v>91</v>
      </c>
      <c r="T811" s="12">
        <f t="shared" si="64"/>
        <v>189</v>
      </c>
      <c r="U811" t="s">
        <v>3330</v>
      </c>
    </row>
    <row r="812" spans="1:21" ht="12.75" x14ac:dyDescent="0.2">
      <c r="A812" s="1">
        <v>810</v>
      </c>
      <c r="B812" s="1">
        <v>804</v>
      </c>
      <c r="C812" s="1">
        <v>804</v>
      </c>
      <c r="D812" s="1">
        <v>220329</v>
      </c>
      <c r="E812" s="1" t="s">
        <v>3332</v>
      </c>
      <c r="F812" s="2" t="s">
        <v>3333</v>
      </c>
      <c r="G812" s="1" t="s">
        <v>3086</v>
      </c>
      <c r="H812" s="1" t="s">
        <v>3334</v>
      </c>
      <c r="I812" s="1" t="s">
        <v>3334</v>
      </c>
      <c r="J812" s="1" t="s">
        <v>17</v>
      </c>
      <c r="K812" s="1" t="s">
        <v>3335</v>
      </c>
      <c r="N812" s="1" t="s">
        <v>28</v>
      </c>
      <c r="O812" s="1" t="s">
        <v>22</v>
      </c>
      <c r="P812" s="12">
        <f t="shared" si="60"/>
        <v>1522</v>
      </c>
      <c r="Q812" s="12">
        <f t="shared" si="61"/>
        <v>82</v>
      </c>
      <c r="R812" s="12">
        <f t="shared" si="62"/>
        <v>17</v>
      </c>
      <c r="S812" s="12">
        <f t="shared" si="63"/>
        <v>89</v>
      </c>
      <c r="T812" s="12">
        <f t="shared" si="64"/>
        <v>205</v>
      </c>
      <c r="U812" t="s">
        <v>3334</v>
      </c>
    </row>
    <row r="813" spans="1:21" ht="12.75" x14ac:dyDescent="0.2">
      <c r="A813" s="1">
        <v>811</v>
      </c>
      <c r="B813" s="1">
        <v>805</v>
      </c>
      <c r="C813" s="1">
        <v>805</v>
      </c>
      <c r="D813" s="1">
        <v>220329</v>
      </c>
      <c r="E813" s="1" t="s">
        <v>3336</v>
      </c>
      <c r="F813" s="2" t="s">
        <v>3337</v>
      </c>
      <c r="G813" s="1" t="s">
        <v>3086</v>
      </c>
      <c r="H813" s="1" t="s">
        <v>3338</v>
      </c>
      <c r="I813" s="1" t="s">
        <v>3338</v>
      </c>
      <c r="J813" s="1" t="s">
        <v>17</v>
      </c>
      <c r="K813" s="1" t="s">
        <v>3339</v>
      </c>
      <c r="N813" s="1" t="s">
        <v>28</v>
      </c>
      <c r="O813" s="1" t="s">
        <v>22</v>
      </c>
      <c r="P813" s="12">
        <f t="shared" si="60"/>
        <v>1975</v>
      </c>
      <c r="Q813" s="12">
        <f t="shared" si="61"/>
        <v>108</v>
      </c>
      <c r="R813" s="12">
        <f t="shared" si="62"/>
        <v>18</v>
      </c>
      <c r="S813" s="12">
        <f t="shared" si="63"/>
        <v>109</v>
      </c>
      <c r="T813" s="12">
        <f t="shared" si="64"/>
        <v>274</v>
      </c>
      <c r="U813" t="s">
        <v>3338</v>
      </c>
    </row>
    <row r="814" spans="1:21" ht="12.75" x14ac:dyDescent="0.2">
      <c r="A814" s="1">
        <v>812</v>
      </c>
      <c r="B814" s="1">
        <v>806</v>
      </c>
      <c r="C814" s="1">
        <v>806</v>
      </c>
      <c r="D814" s="1">
        <v>220329</v>
      </c>
      <c r="E814" s="1" t="s">
        <v>3340</v>
      </c>
      <c r="F814" s="2" t="s">
        <v>3341</v>
      </c>
      <c r="G814" s="1" t="s">
        <v>3086</v>
      </c>
      <c r="H814" s="1" t="s">
        <v>3342</v>
      </c>
      <c r="I814" s="1" t="s">
        <v>3342</v>
      </c>
      <c r="J814" s="1" t="s">
        <v>17</v>
      </c>
      <c r="K814" s="1" t="s">
        <v>3343</v>
      </c>
      <c r="N814" s="1" t="s">
        <v>28</v>
      </c>
      <c r="O814" s="1" t="s">
        <v>22</v>
      </c>
      <c r="P814" s="12">
        <f t="shared" si="60"/>
        <v>1781</v>
      </c>
      <c r="Q814" s="12">
        <f t="shared" si="61"/>
        <v>121</v>
      </c>
      <c r="R814" s="12">
        <f t="shared" si="62"/>
        <v>11</v>
      </c>
      <c r="S814" s="12">
        <f t="shared" si="63"/>
        <v>161</v>
      </c>
      <c r="T814" s="12">
        <f t="shared" si="64"/>
        <v>263</v>
      </c>
      <c r="U814" t="s">
        <v>3342</v>
      </c>
    </row>
    <row r="815" spans="1:21" ht="12.75" x14ac:dyDescent="0.2">
      <c r="A815" s="1">
        <v>813</v>
      </c>
      <c r="B815" s="1">
        <v>807</v>
      </c>
      <c r="C815" s="1">
        <v>807</v>
      </c>
      <c r="D815" s="1">
        <v>220329</v>
      </c>
      <c r="E815" s="1" t="s">
        <v>3344</v>
      </c>
      <c r="F815" s="2" t="s">
        <v>3345</v>
      </c>
      <c r="G815" s="1" t="s">
        <v>3086</v>
      </c>
      <c r="H815" s="1" t="s">
        <v>3346</v>
      </c>
      <c r="I815" s="1" t="s">
        <v>3346</v>
      </c>
      <c r="J815" s="1" t="s">
        <v>17</v>
      </c>
      <c r="K815" s="1" t="s">
        <v>3347</v>
      </c>
      <c r="N815" s="1" t="s">
        <v>28</v>
      </c>
      <c r="O815" s="1" t="s">
        <v>22</v>
      </c>
      <c r="P815" s="12">
        <f t="shared" si="60"/>
        <v>1625</v>
      </c>
      <c r="Q815" s="12">
        <f t="shared" si="61"/>
        <v>45</v>
      </c>
      <c r="R815" s="12">
        <f t="shared" si="62"/>
        <v>16</v>
      </c>
      <c r="S815" s="12">
        <f t="shared" si="63"/>
        <v>101</v>
      </c>
      <c r="T815" s="12">
        <f t="shared" si="64"/>
        <v>234</v>
      </c>
      <c r="U815" t="s">
        <v>3346</v>
      </c>
    </row>
    <row r="816" spans="1:21" ht="12.75" x14ac:dyDescent="0.2">
      <c r="A816" s="1">
        <v>814</v>
      </c>
      <c r="B816" s="1">
        <v>808</v>
      </c>
      <c r="C816" s="1">
        <v>808</v>
      </c>
      <c r="D816" s="1">
        <v>220329</v>
      </c>
      <c r="E816" s="1" t="s">
        <v>3348</v>
      </c>
      <c r="F816" s="2" t="s">
        <v>3349</v>
      </c>
      <c r="G816" s="1" t="s">
        <v>3086</v>
      </c>
      <c r="H816" s="1" t="s">
        <v>3350</v>
      </c>
      <c r="I816" s="1" t="s">
        <v>3350</v>
      </c>
      <c r="J816" s="1" t="s">
        <v>17</v>
      </c>
      <c r="K816" s="1" t="s">
        <v>3351</v>
      </c>
      <c r="N816" s="1" t="s">
        <v>28</v>
      </c>
      <c r="O816" s="1" t="s">
        <v>22</v>
      </c>
      <c r="P816" s="12">
        <f t="shared" si="60"/>
        <v>2952</v>
      </c>
      <c r="Q816" s="12">
        <f t="shared" si="61"/>
        <v>115</v>
      </c>
      <c r="R816" s="12">
        <f t="shared" si="62"/>
        <v>26</v>
      </c>
      <c r="S816" s="12">
        <f t="shared" si="63"/>
        <v>113</v>
      </c>
      <c r="T816" s="12">
        <f t="shared" si="64"/>
        <v>420</v>
      </c>
      <c r="U816" t="s">
        <v>3350</v>
      </c>
    </row>
    <row r="817" spans="1:21" ht="12.75" x14ac:dyDescent="0.2">
      <c r="A817" s="1">
        <v>815</v>
      </c>
      <c r="B817" s="1">
        <v>809</v>
      </c>
      <c r="C817" s="1">
        <v>809</v>
      </c>
      <c r="D817" s="1">
        <v>220329</v>
      </c>
      <c r="E817" s="1" t="s">
        <v>3352</v>
      </c>
      <c r="F817" s="2" t="s">
        <v>3353</v>
      </c>
      <c r="G817" s="1" t="s">
        <v>3086</v>
      </c>
      <c r="H817" s="1" t="s">
        <v>3354</v>
      </c>
      <c r="I817" s="1" t="s">
        <v>3354</v>
      </c>
      <c r="J817" s="1" t="s">
        <v>17</v>
      </c>
      <c r="K817" s="1" t="s">
        <v>3355</v>
      </c>
      <c r="N817" s="1" t="s">
        <v>28</v>
      </c>
      <c r="O817" s="1" t="s">
        <v>22</v>
      </c>
      <c r="P817" s="12">
        <f t="shared" si="60"/>
        <v>1809</v>
      </c>
      <c r="Q817" s="12">
        <f t="shared" si="61"/>
        <v>74</v>
      </c>
      <c r="R817" s="12">
        <f t="shared" si="62"/>
        <v>18</v>
      </c>
      <c r="S817" s="12">
        <f t="shared" si="63"/>
        <v>100</v>
      </c>
      <c r="T817" s="12">
        <f t="shared" si="64"/>
        <v>260</v>
      </c>
      <c r="U817" t="s">
        <v>3354</v>
      </c>
    </row>
    <row r="818" spans="1:21" ht="12.75" x14ac:dyDescent="0.2">
      <c r="A818" s="1">
        <v>816</v>
      </c>
      <c r="B818" s="1">
        <v>810</v>
      </c>
      <c r="C818" s="1">
        <v>810</v>
      </c>
      <c r="D818" s="1">
        <v>220329</v>
      </c>
      <c r="E818" s="1" t="s">
        <v>3356</v>
      </c>
      <c r="F818" s="2" t="s">
        <v>3357</v>
      </c>
      <c r="G818" s="1" t="s">
        <v>3086</v>
      </c>
      <c r="H818" s="1" t="s">
        <v>3358</v>
      </c>
      <c r="I818" s="1" t="s">
        <v>3358</v>
      </c>
      <c r="J818" s="1" t="s">
        <v>17</v>
      </c>
      <c r="K818" s="1" t="s">
        <v>3359</v>
      </c>
      <c r="N818" s="1" t="s">
        <v>28</v>
      </c>
      <c r="O818" s="1" t="s">
        <v>22</v>
      </c>
      <c r="P818" s="12">
        <f t="shared" si="60"/>
        <v>3293</v>
      </c>
      <c r="Q818" s="12">
        <f t="shared" si="61"/>
        <v>65</v>
      </c>
      <c r="R818" s="12">
        <f t="shared" si="62"/>
        <v>27</v>
      </c>
      <c r="S818" s="12">
        <f t="shared" si="63"/>
        <v>121</v>
      </c>
      <c r="T818" s="12">
        <f t="shared" si="64"/>
        <v>458</v>
      </c>
      <c r="U818" t="s">
        <v>3358</v>
      </c>
    </row>
    <row r="819" spans="1:21" ht="12.75" x14ac:dyDescent="0.2">
      <c r="A819" s="1">
        <v>817</v>
      </c>
      <c r="B819" s="1">
        <v>811</v>
      </c>
      <c r="C819" s="1">
        <v>811</v>
      </c>
      <c r="D819" s="1">
        <v>220329</v>
      </c>
      <c r="E819" s="1" t="s">
        <v>3360</v>
      </c>
      <c r="F819" s="2" t="s">
        <v>3361</v>
      </c>
      <c r="G819" s="1" t="s">
        <v>3086</v>
      </c>
      <c r="H819" s="1" t="s">
        <v>3362</v>
      </c>
      <c r="I819" s="1" t="s">
        <v>3362</v>
      </c>
      <c r="J819" s="1" t="s">
        <v>17</v>
      </c>
      <c r="K819" s="1" t="s">
        <v>3363</v>
      </c>
      <c r="N819" s="1" t="s">
        <v>28</v>
      </c>
      <c r="O819" s="1" t="s">
        <v>22</v>
      </c>
      <c r="P819" s="12">
        <f t="shared" si="60"/>
        <v>2110</v>
      </c>
      <c r="Q819" s="12">
        <f t="shared" si="61"/>
        <v>100</v>
      </c>
      <c r="R819" s="12">
        <f t="shared" si="62"/>
        <v>19</v>
      </c>
      <c r="S819" s="12">
        <f t="shared" si="63"/>
        <v>111</v>
      </c>
      <c r="T819" s="12">
        <f t="shared" si="64"/>
        <v>301</v>
      </c>
      <c r="U819" t="s">
        <v>3362</v>
      </c>
    </row>
    <row r="820" spans="1:21" ht="12.75" x14ac:dyDescent="0.2">
      <c r="A820" s="1">
        <v>818</v>
      </c>
      <c r="B820" s="1">
        <v>812</v>
      </c>
      <c r="C820" s="1">
        <v>812</v>
      </c>
      <c r="D820" s="1">
        <v>220329</v>
      </c>
      <c r="E820" s="1" t="s">
        <v>3364</v>
      </c>
      <c r="F820" s="2" t="s">
        <v>3365</v>
      </c>
      <c r="G820" s="1" t="s">
        <v>3086</v>
      </c>
      <c r="H820" s="1" t="s">
        <v>3366</v>
      </c>
      <c r="I820" s="1" t="s">
        <v>3366</v>
      </c>
      <c r="J820" s="1" t="s">
        <v>17</v>
      </c>
      <c r="K820" s="1" t="s">
        <v>3367</v>
      </c>
      <c r="N820" s="1" t="s">
        <v>28</v>
      </c>
      <c r="O820" s="1" t="s">
        <v>22</v>
      </c>
      <c r="P820" s="12">
        <f t="shared" si="60"/>
        <v>1250</v>
      </c>
      <c r="Q820" s="12">
        <f t="shared" si="61"/>
        <v>61</v>
      </c>
      <c r="R820" s="12">
        <f t="shared" si="62"/>
        <v>12</v>
      </c>
      <c r="S820" s="12">
        <f t="shared" si="63"/>
        <v>104</v>
      </c>
      <c r="T820" s="12">
        <f t="shared" si="64"/>
        <v>179</v>
      </c>
      <c r="U820" t="s">
        <v>3366</v>
      </c>
    </row>
    <row r="821" spans="1:21" ht="12.75" x14ac:dyDescent="0.2">
      <c r="A821" s="1">
        <v>819</v>
      </c>
      <c r="B821" s="1">
        <v>813</v>
      </c>
      <c r="C821" s="1">
        <v>813</v>
      </c>
      <c r="D821" s="1">
        <v>220329</v>
      </c>
      <c r="E821" s="1" t="s">
        <v>3368</v>
      </c>
      <c r="F821" s="2" t="s">
        <v>3369</v>
      </c>
      <c r="G821" s="1" t="s">
        <v>3086</v>
      </c>
      <c r="H821" s="1" t="s">
        <v>3370</v>
      </c>
      <c r="I821" s="1" t="s">
        <v>3370</v>
      </c>
      <c r="J821" s="1" t="s">
        <v>17</v>
      </c>
      <c r="K821" s="1" t="s">
        <v>3371</v>
      </c>
      <c r="N821" s="1" t="s">
        <v>28</v>
      </c>
      <c r="O821" s="1" t="s">
        <v>22</v>
      </c>
      <c r="P821" s="12">
        <f t="shared" si="60"/>
        <v>2720</v>
      </c>
      <c r="Q821" s="12">
        <f t="shared" si="61"/>
        <v>75</v>
      </c>
      <c r="R821" s="12">
        <f t="shared" si="62"/>
        <v>22</v>
      </c>
      <c r="S821" s="12">
        <f t="shared" si="63"/>
        <v>123</v>
      </c>
      <c r="T821" s="12">
        <f t="shared" si="64"/>
        <v>387</v>
      </c>
      <c r="U821" t="s">
        <v>3370</v>
      </c>
    </row>
    <row r="822" spans="1:21" ht="12.75" x14ac:dyDescent="0.2">
      <c r="A822" s="1">
        <v>820</v>
      </c>
      <c r="B822" s="1">
        <v>814</v>
      </c>
      <c r="C822" s="1">
        <v>814</v>
      </c>
      <c r="D822" s="1">
        <v>220329</v>
      </c>
      <c r="E822" s="1" t="s">
        <v>3372</v>
      </c>
      <c r="F822" s="2" t="s">
        <v>3373</v>
      </c>
      <c r="G822" s="1" t="s">
        <v>3086</v>
      </c>
      <c r="H822" s="1" t="s">
        <v>3374</v>
      </c>
      <c r="I822" s="1" t="s">
        <v>3374</v>
      </c>
      <c r="J822" s="1" t="s">
        <v>17</v>
      </c>
      <c r="K822" s="1" t="s">
        <v>3375</v>
      </c>
      <c r="N822" s="1" t="s">
        <v>28</v>
      </c>
      <c r="O822" s="1" t="s">
        <v>22</v>
      </c>
      <c r="P822" s="12">
        <f t="shared" si="60"/>
        <v>1988</v>
      </c>
      <c r="Q822" s="12">
        <f t="shared" si="61"/>
        <v>41</v>
      </c>
      <c r="R822" s="12">
        <f t="shared" si="62"/>
        <v>16</v>
      </c>
      <c r="S822" s="12">
        <f t="shared" si="63"/>
        <v>124</v>
      </c>
      <c r="T822" s="12">
        <f t="shared" si="64"/>
        <v>301</v>
      </c>
      <c r="U822" t="s">
        <v>3374</v>
      </c>
    </row>
    <row r="823" spans="1:21" ht="12.75" x14ac:dyDescent="0.2">
      <c r="A823" s="1">
        <v>821</v>
      </c>
      <c r="B823" s="1">
        <v>815</v>
      </c>
      <c r="C823" s="1">
        <v>815</v>
      </c>
      <c r="D823" s="1">
        <v>220329</v>
      </c>
      <c r="E823" s="1" t="s">
        <v>3376</v>
      </c>
      <c r="F823" s="2" t="s">
        <v>3377</v>
      </c>
      <c r="G823" s="1" t="s">
        <v>3086</v>
      </c>
      <c r="H823" s="1" t="s">
        <v>3378</v>
      </c>
      <c r="I823" s="1" t="s">
        <v>3378</v>
      </c>
      <c r="J823" s="1" t="s">
        <v>17</v>
      </c>
      <c r="K823" s="1" t="s">
        <v>3379</v>
      </c>
      <c r="N823" s="1" t="s">
        <v>28</v>
      </c>
      <c r="O823" s="1" t="s">
        <v>22</v>
      </c>
      <c r="P823" s="12">
        <f t="shared" si="60"/>
        <v>1675</v>
      </c>
      <c r="Q823" s="12">
        <f t="shared" si="61"/>
        <v>20</v>
      </c>
      <c r="R823" s="12">
        <f t="shared" si="62"/>
        <v>16</v>
      </c>
      <c r="S823" s="12">
        <f t="shared" si="63"/>
        <v>104</v>
      </c>
      <c r="T823" s="12">
        <f t="shared" si="64"/>
        <v>239</v>
      </c>
      <c r="U823" t="s">
        <v>3378</v>
      </c>
    </row>
    <row r="824" spans="1:21" ht="12.75" x14ac:dyDescent="0.2">
      <c r="A824" s="1">
        <v>822</v>
      </c>
      <c r="B824" s="1">
        <v>816</v>
      </c>
      <c r="C824" s="1">
        <v>816</v>
      </c>
      <c r="D824" s="1">
        <v>220329</v>
      </c>
      <c r="E824" s="1" t="s">
        <v>3380</v>
      </c>
      <c r="F824" s="2" t="s">
        <v>3381</v>
      </c>
      <c r="G824" s="1" t="s">
        <v>3086</v>
      </c>
      <c r="H824" s="1" t="s">
        <v>3382</v>
      </c>
      <c r="I824" s="1" t="s">
        <v>3382</v>
      </c>
      <c r="J824" s="1" t="s">
        <v>17</v>
      </c>
      <c r="K824" s="1" t="s">
        <v>3383</v>
      </c>
      <c r="N824" s="1" t="s">
        <v>28</v>
      </c>
      <c r="O824" s="1" t="s">
        <v>22</v>
      </c>
      <c r="P824" s="12">
        <f t="shared" si="60"/>
        <v>2614</v>
      </c>
      <c r="Q824" s="12">
        <f t="shared" si="61"/>
        <v>21</v>
      </c>
      <c r="R824" s="12">
        <f t="shared" si="62"/>
        <v>21</v>
      </c>
      <c r="S824" s="12">
        <f t="shared" si="63"/>
        <v>124</v>
      </c>
      <c r="T824" s="12">
        <f t="shared" si="64"/>
        <v>362</v>
      </c>
      <c r="U824" t="s">
        <v>3382</v>
      </c>
    </row>
    <row r="825" spans="1:21" ht="12.75" x14ac:dyDescent="0.2">
      <c r="A825" s="1">
        <v>823</v>
      </c>
      <c r="B825" s="1">
        <v>817</v>
      </c>
      <c r="C825" s="1">
        <v>817</v>
      </c>
      <c r="D825" s="1">
        <v>220329</v>
      </c>
      <c r="E825" s="1" t="s">
        <v>3384</v>
      </c>
      <c r="F825" s="2" t="s">
        <v>3381</v>
      </c>
      <c r="G825" s="1" t="s">
        <v>3086</v>
      </c>
      <c r="H825" s="1" t="s">
        <v>3382</v>
      </c>
      <c r="I825" s="1" t="s">
        <v>3382</v>
      </c>
      <c r="J825" s="1" t="s">
        <v>17</v>
      </c>
      <c r="K825" s="1" t="s">
        <v>3383</v>
      </c>
      <c r="N825" s="1" t="s">
        <v>28</v>
      </c>
      <c r="O825" s="1" t="s">
        <v>22</v>
      </c>
      <c r="P825" s="12">
        <f t="shared" si="60"/>
        <v>2614</v>
      </c>
      <c r="Q825" s="12">
        <f t="shared" si="61"/>
        <v>21</v>
      </c>
      <c r="R825" s="12">
        <f t="shared" si="62"/>
        <v>21</v>
      </c>
      <c r="S825" s="12">
        <f t="shared" si="63"/>
        <v>124</v>
      </c>
      <c r="T825" s="12">
        <f t="shared" si="64"/>
        <v>362</v>
      </c>
      <c r="U825" t="s">
        <v>3382</v>
      </c>
    </row>
    <row r="826" spans="1:21" ht="12.75" x14ac:dyDescent="0.2">
      <c r="A826" s="1">
        <v>824</v>
      </c>
      <c r="B826" s="1">
        <v>818</v>
      </c>
      <c r="C826" s="1">
        <v>818</v>
      </c>
      <c r="D826" s="1">
        <v>220329</v>
      </c>
      <c r="E826" s="1" t="s">
        <v>3385</v>
      </c>
      <c r="F826" s="2" t="s">
        <v>3386</v>
      </c>
      <c r="G826" s="1" t="s">
        <v>3086</v>
      </c>
      <c r="H826" s="1" t="s">
        <v>3387</v>
      </c>
      <c r="I826" s="1" t="s">
        <v>3387</v>
      </c>
      <c r="J826" s="1" t="s">
        <v>17</v>
      </c>
      <c r="K826" s="1" t="s">
        <v>3388</v>
      </c>
      <c r="N826" s="1" t="s">
        <v>28</v>
      </c>
      <c r="O826" s="1" t="s">
        <v>22</v>
      </c>
      <c r="P826" s="12">
        <f t="shared" si="60"/>
        <v>1266</v>
      </c>
      <c r="Q826" s="12">
        <f t="shared" si="61"/>
        <v>13</v>
      </c>
      <c r="R826" s="12">
        <f t="shared" si="62"/>
        <v>7</v>
      </c>
      <c r="S826" s="12">
        <f t="shared" si="63"/>
        <v>180</v>
      </c>
      <c r="T826" s="12">
        <f t="shared" si="64"/>
        <v>179</v>
      </c>
      <c r="U826" t="s">
        <v>3387</v>
      </c>
    </row>
    <row r="827" spans="1:21" ht="12.75" x14ac:dyDescent="0.2">
      <c r="A827" s="1">
        <v>825</v>
      </c>
      <c r="B827" s="1">
        <v>819</v>
      </c>
      <c r="C827" s="1">
        <v>819</v>
      </c>
      <c r="D827" s="1">
        <v>220329</v>
      </c>
      <c r="E827" s="1" t="s">
        <v>3389</v>
      </c>
      <c r="F827" s="2" t="s">
        <v>3390</v>
      </c>
      <c r="G827" s="1" t="s">
        <v>3086</v>
      </c>
      <c r="H827" s="1" t="s">
        <v>3391</v>
      </c>
      <c r="I827" s="1" t="s">
        <v>3391</v>
      </c>
      <c r="J827" s="1" t="s">
        <v>17</v>
      </c>
      <c r="K827" s="1" t="s">
        <v>3392</v>
      </c>
      <c r="N827" s="1" t="s">
        <v>28</v>
      </c>
      <c r="O827" s="1" t="s">
        <v>22</v>
      </c>
      <c r="P827" s="12">
        <f t="shared" si="60"/>
        <v>3431</v>
      </c>
      <c r="Q827" s="12">
        <f t="shared" si="61"/>
        <v>146</v>
      </c>
      <c r="R827" s="12">
        <f t="shared" si="62"/>
        <v>31</v>
      </c>
      <c r="S827" s="12">
        <f t="shared" si="63"/>
        <v>110</v>
      </c>
      <c r="T827" s="12">
        <f t="shared" si="64"/>
        <v>520</v>
      </c>
      <c r="U827" t="s">
        <v>3391</v>
      </c>
    </row>
    <row r="828" spans="1:21" ht="12.75" x14ac:dyDescent="0.2">
      <c r="A828" s="1">
        <v>826</v>
      </c>
      <c r="B828" s="1">
        <v>820</v>
      </c>
      <c r="C828" s="1">
        <v>820</v>
      </c>
      <c r="D828" s="1">
        <v>220329</v>
      </c>
      <c r="E828" s="1" t="s">
        <v>3393</v>
      </c>
      <c r="F828" s="2" t="s">
        <v>3394</v>
      </c>
      <c r="G828" s="1" t="s">
        <v>3086</v>
      </c>
      <c r="H828" s="1" t="s">
        <v>3395</v>
      </c>
      <c r="I828" s="1" t="s">
        <v>3395</v>
      </c>
      <c r="J828" s="1" t="s">
        <v>17</v>
      </c>
      <c r="K828" s="1" t="s">
        <v>3396</v>
      </c>
      <c r="N828" s="1" t="s">
        <v>28</v>
      </c>
      <c r="O828" s="1" t="s">
        <v>22</v>
      </c>
      <c r="P828" s="12">
        <f t="shared" si="60"/>
        <v>3297</v>
      </c>
      <c r="Q828" s="12">
        <f t="shared" si="61"/>
        <v>140</v>
      </c>
      <c r="R828" s="12">
        <f t="shared" si="62"/>
        <v>28</v>
      </c>
      <c r="S828" s="12">
        <f t="shared" si="63"/>
        <v>117</v>
      </c>
      <c r="T828" s="12">
        <f t="shared" si="64"/>
        <v>465</v>
      </c>
      <c r="U828" t="s">
        <v>3395</v>
      </c>
    </row>
    <row r="829" spans="1:21" ht="12.75" x14ac:dyDescent="0.2">
      <c r="A829" s="1">
        <v>827</v>
      </c>
      <c r="B829" s="1">
        <v>821</v>
      </c>
      <c r="C829" s="1">
        <v>821</v>
      </c>
      <c r="D829" s="1">
        <v>220329</v>
      </c>
      <c r="E829" s="1" t="s">
        <v>3397</v>
      </c>
      <c r="F829" s="2" t="s">
        <v>3398</v>
      </c>
      <c r="G829" s="1" t="s">
        <v>3399</v>
      </c>
      <c r="H829" s="1" t="s">
        <v>3400</v>
      </c>
      <c r="I829" s="1" t="s">
        <v>3400</v>
      </c>
      <c r="J829" s="1" t="s">
        <v>133</v>
      </c>
      <c r="K829" s="1" t="s">
        <v>3401</v>
      </c>
      <c r="N829" s="1" t="s">
        <v>28</v>
      </c>
      <c r="O829" s="1" t="s">
        <v>22</v>
      </c>
      <c r="P829" s="12">
        <f t="shared" si="60"/>
        <v>2682</v>
      </c>
      <c r="Q829" s="12">
        <f t="shared" si="61"/>
        <v>164</v>
      </c>
      <c r="R829" s="12">
        <f t="shared" si="62"/>
        <v>21</v>
      </c>
      <c r="S829" s="12">
        <f t="shared" si="63"/>
        <v>127</v>
      </c>
      <c r="T829" s="12">
        <f t="shared" si="64"/>
        <v>337</v>
      </c>
      <c r="U829" t="s">
        <v>3400</v>
      </c>
    </row>
    <row r="830" spans="1:21" ht="12.75" x14ac:dyDescent="0.2">
      <c r="A830" s="1">
        <v>828</v>
      </c>
      <c r="B830" s="1">
        <v>822</v>
      </c>
      <c r="C830" s="1">
        <v>822</v>
      </c>
      <c r="D830" s="1">
        <v>220329</v>
      </c>
      <c r="E830" s="1" t="s">
        <v>3402</v>
      </c>
      <c r="F830" s="2" t="s">
        <v>3403</v>
      </c>
      <c r="G830" s="1" t="s">
        <v>3404</v>
      </c>
      <c r="H830" s="1" t="s">
        <v>3405</v>
      </c>
      <c r="I830" s="1" t="s">
        <v>3405</v>
      </c>
      <c r="J830" s="1" t="s">
        <v>894</v>
      </c>
      <c r="K830" s="1" t="s">
        <v>3165</v>
      </c>
      <c r="N830" s="1" t="s">
        <v>28</v>
      </c>
      <c r="O830" s="1" t="s">
        <v>22</v>
      </c>
      <c r="P830" s="12">
        <f t="shared" si="60"/>
        <v>7049</v>
      </c>
      <c r="Q830" s="12">
        <f t="shared" si="61"/>
        <v>100</v>
      </c>
      <c r="R830" s="12">
        <f t="shared" si="62"/>
        <v>99</v>
      </c>
      <c r="S830" s="12">
        <f t="shared" si="63"/>
        <v>71</v>
      </c>
      <c r="T830" s="12">
        <f t="shared" si="64"/>
        <v>859</v>
      </c>
      <c r="U830" t="s">
        <v>3405</v>
      </c>
    </row>
    <row r="831" spans="1:21" ht="12.75" x14ac:dyDescent="0.2">
      <c r="A831" s="1">
        <v>829</v>
      </c>
      <c r="B831" s="1">
        <v>823</v>
      </c>
      <c r="C831" s="1">
        <v>823</v>
      </c>
      <c r="D831" s="1">
        <v>220329</v>
      </c>
      <c r="E831" s="1" t="s">
        <v>3406</v>
      </c>
      <c r="F831" s="2" t="s">
        <v>3407</v>
      </c>
      <c r="G831" s="1" t="s">
        <v>3408</v>
      </c>
      <c r="H831" s="1" t="s">
        <v>3409</v>
      </c>
      <c r="I831" s="1" t="s">
        <v>3409</v>
      </c>
      <c r="J831" s="1" t="s">
        <v>17</v>
      </c>
      <c r="K831" s="1" t="s">
        <v>3410</v>
      </c>
      <c r="N831" s="1" t="s">
        <v>28</v>
      </c>
      <c r="O831" s="1" t="s">
        <v>22</v>
      </c>
      <c r="P831" s="12">
        <f t="shared" si="60"/>
        <v>1566</v>
      </c>
      <c r="Q831" s="12">
        <f t="shared" si="61"/>
        <v>51</v>
      </c>
      <c r="R831" s="12">
        <f t="shared" si="62"/>
        <v>11</v>
      </c>
      <c r="S831" s="12">
        <f t="shared" si="63"/>
        <v>142</v>
      </c>
      <c r="T831" s="12">
        <f t="shared" si="64"/>
        <v>227</v>
      </c>
      <c r="U831" t="s">
        <v>3409</v>
      </c>
    </row>
    <row r="832" spans="1:21" ht="12.75" x14ac:dyDescent="0.2">
      <c r="A832" s="1">
        <v>830</v>
      </c>
      <c r="B832" s="1">
        <v>824</v>
      </c>
      <c r="C832" s="1">
        <v>824</v>
      </c>
      <c r="D832" s="1">
        <v>220329</v>
      </c>
      <c r="E832" s="1" t="s">
        <v>3411</v>
      </c>
      <c r="F832" s="2" t="s">
        <v>3412</v>
      </c>
      <c r="G832" s="7">
        <v>44682</v>
      </c>
      <c r="H832" s="1" t="s">
        <v>3413</v>
      </c>
      <c r="I832" s="1" t="s">
        <v>3413</v>
      </c>
      <c r="J832" s="1" t="s">
        <v>133</v>
      </c>
      <c r="K832" s="1" t="s">
        <v>3414</v>
      </c>
      <c r="N832" s="1" t="s">
        <v>28</v>
      </c>
      <c r="O832" s="1" t="s">
        <v>22</v>
      </c>
      <c r="P832" s="12">
        <f t="shared" si="60"/>
        <v>2251</v>
      </c>
      <c r="Q832" s="12">
        <f t="shared" si="61"/>
        <v>29</v>
      </c>
      <c r="R832" s="12">
        <f t="shared" si="62"/>
        <v>17</v>
      </c>
      <c r="S832" s="12">
        <f t="shared" si="63"/>
        <v>132</v>
      </c>
      <c r="T832" s="12">
        <f t="shared" si="64"/>
        <v>322</v>
      </c>
      <c r="U832" t="s">
        <v>3413</v>
      </c>
    </row>
    <row r="833" spans="1:21" ht="12.75" x14ac:dyDescent="0.2">
      <c r="A833" s="1">
        <v>831</v>
      </c>
      <c r="B833" s="1">
        <v>825</v>
      </c>
      <c r="C833" s="1">
        <v>825</v>
      </c>
      <c r="D833" s="1">
        <v>220329</v>
      </c>
      <c r="E833" s="1" t="s">
        <v>3415</v>
      </c>
      <c r="F833" s="2" t="s">
        <v>3416</v>
      </c>
      <c r="G833" s="1" t="s">
        <v>3417</v>
      </c>
      <c r="H833" s="1" t="s">
        <v>3418</v>
      </c>
      <c r="I833" s="1" t="s">
        <v>3418</v>
      </c>
      <c r="J833" s="1" t="s">
        <v>37</v>
      </c>
      <c r="K833" s="1" t="s">
        <v>3419</v>
      </c>
      <c r="N833" s="1" t="s">
        <v>28</v>
      </c>
      <c r="O833" s="1" t="s">
        <v>22</v>
      </c>
      <c r="P833" s="12">
        <f t="shared" si="60"/>
        <v>9894</v>
      </c>
      <c r="Q833" s="12">
        <f t="shared" si="61"/>
        <v>25</v>
      </c>
      <c r="R833" s="12">
        <f t="shared" si="62"/>
        <v>62</v>
      </c>
      <c r="S833" s="12">
        <f t="shared" si="63"/>
        <v>159</v>
      </c>
      <c r="T833" s="12">
        <f t="shared" si="64"/>
        <v>1495</v>
      </c>
      <c r="U833" t="s">
        <v>3418</v>
      </c>
    </row>
    <row r="834" spans="1:21" ht="12.75" x14ac:dyDescent="0.2">
      <c r="A834" s="1">
        <v>832</v>
      </c>
      <c r="B834" s="1">
        <v>826</v>
      </c>
      <c r="C834" s="1">
        <v>826</v>
      </c>
      <c r="D834" s="1">
        <v>220329</v>
      </c>
      <c r="E834" s="1" t="s">
        <v>3420</v>
      </c>
      <c r="F834" s="2" t="s">
        <v>3421</v>
      </c>
      <c r="G834" s="7">
        <v>44672</v>
      </c>
      <c r="H834" s="1" t="s">
        <v>3422</v>
      </c>
      <c r="I834" s="1" t="s">
        <v>3422</v>
      </c>
      <c r="J834" s="1" t="s">
        <v>17</v>
      </c>
      <c r="K834" s="1" t="s">
        <v>3423</v>
      </c>
      <c r="N834" s="1" t="s">
        <v>28</v>
      </c>
      <c r="O834" s="1" t="s">
        <v>22</v>
      </c>
      <c r="P834" s="12">
        <f t="shared" si="60"/>
        <v>2139</v>
      </c>
      <c r="Q834" s="12">
        <f t="shared" si="61"/>
        <v>15</v>
      </c>
      <c r="R834" s="12">
        <f t="shared" si="62"/>
        <v>19</v>
      </c>
      <c r="S834" s="12">
        <f t="shared" si="63"/>
        <v>112</v>
      </c>
      <c r="T834" s="12">
        <f t="shared" si="64"/>
        <v>331</v>
      </c>
      <c r="U834" t="s">
        <v>3422</v>
      </c>
    </row>
    <row r="835" spans="1:21" ht="12.75" x14ac:dyDescent="0.2">
      <c r="A835" s="1">
        <v>833</v>
      </c>
      <c r="B835" s="1">
        <v>827</v>
      </c>
      <c r="C835" s="1">
        <v>827</v>
      </c>
      <c r="D835" s="1">
        <v>220329</v>
      </c>
      <c r="E835" s="1" t="s">
        <v>3424</v>
      </c>
      <c r="F835" s="2" t="s">
        <v>3425</v>
      </c>
      <c r="G835" s="7">
        <v>44705</v>
      </c>
      <c r="H835" s="1" t="s">
        <v>3426</v>
      </c>
      <c r="I835" s="1" t="s">
        <v>3426</v>
      </c>
      <c r="J835" s="1" t="s">
        <v>37</v>
      </c>
      <c r="K835" s="1" t="s">
        <v>3427</v>
      </c>
      <c r="N835" s="1" t="s">
        <v>28</v>
      </c>
      <c r="O835" s="1" t="s">
        <v>22</v>
      </c>
      <c r="P835" s="12">
        <f t="shared" ref="P835:P898" si="65">LEN(H835)</f>
        <v>1815</v>
      </c>
      <c r="Q835" s="12">
        <f t="shared" ref="Q835:Q898" si="66">LEN(K835)</f>
        <v>29</v>
      </c>
      <c r="R835" s="12">
        <f t="shared" ref="R835:R898" si="67">LEN(U835)-LEN(SUBSTITUTE(U835,".",""))</f>
        <v>14</v>
      </c>
      <c r="S835" s="12">
        <f t="shared" ref="S835:S898" si="68">IF(R835&gt;0,INT(P835/R835),0)</f>
        <v>129</v>
      </c>
      <c r="T835" s="12">
        <f t="shared" ref="T835:T898" si="69">LEN(U835)-LEN(SUBSTITUTE(U835," ",""))</f>
        <v>293</v>
      </c>
      <c r="U835" t="s">
        <v>3426</v>
      </c>
    </row>
    <row r="836" spans="1:21" ht="12.75" x14ac:dyDescent="0.2">
      <c r="A836" s="1">
        <v>834</v>
      </c>
      <c r="B836" s="1">
        <v>828</v>
      </c>
      <c r="C836" s="1">
        <v>828</v>
      </c>
      <c r="D836" s="1">
        <v>220329</v>
      </c>
      <c r="E836" s="1" t="s">
        <v>3428</v>
      </c>
      <c r="F836" s="2" t="s">
        <v>3429</v>
      </c>
      <c r="G836" s="1" t="s">
        <v>3430</v>
      </c>
      <c r="H836" s="1" t="s">
        <v>3431</v>
      </c>
      <c r="I836" s="1" t="s">
        <v>3431</v>
      </c>
      <c r="J836" s="1" t="s">
        <v>17</v>
      </c>
      <c r="K836" s="1" t="s">
        <v>3432</v>
      </c>
      <c r="N836" s="1" t="s">
        <v>28</v>
      </c>
      <c r="O836" s="1" t="s">
        <v>22</v>
      </c>
      <c r="P836" s="12">
        <f t="shared" si="65"/>
        <v>478</v>
      </c>
      <c r="Q836" s="12">
        <f t="shared" si="66"/>
        <v>11</v>
      </c>
      <c r="R836" s="12">
        <f t="shared" si="67"/>
        <v>9</v>
      </c>
      <c r="S836" s="12">
        <f t="shared" si="68"/>
        <v>53</v>
      </c>
      <c r="T836" s="12">
        <f t="shared" si="69"/>
        <v>56</v>
      </c>
      <c r="U836" t="s">
        <v>3431</v>
      </c>
    </row>
    <row r="837" spans="1:21" ht="12.75" x14ac:dyDescent="0.2">
      <c r="A837" s="1">
        <v>835</v>
      </c>
      <c r="B837" s="1">
        <v>829</v>
      </c>
      <c r="C837" s="1">
        <v>829</v>
      </c>
      <c r="D837" s="1">
        <v>220329</v>
      </c>
      <c r="E837" s="1" t="s">
        <v>3433</v>
      </c>
      <c r="F837" s="2" t="s">
        <v>3434</v>
      </c>
      <c r="G837" s="1" t="s">
        <v>3435</v>
      </c>
      <c r="H837" s="1" t="s">
        <v>3436</v>
      </c>
      <c r="I837" s="1" t="s">
        <v>3436</v>
      </c>
      <c r="J837" s="1" t="s">
        <v>37</v>
      </c>
      <c r="K837" s="1" t="s">
        <v>3437</v>
      </c>
      <c r="N837" s="1" t="s">
        <v>28</v>
      </c>
      <c r="O837" s="1" t="s">
        <v>22</v>
      </c>
      <c r="P837" s="12">
        <f t="shared" si="65"/>
        <v>630</v>
      </c>
      <c r="Q837" s="12">
        <f t="shared" si="66"/>
        <v>66</v>
      </c>
      <c r="R837" s="12">
        <f t="shared" si="67"/>
        <v>5</v>
      </c>
      <c r="S837" s="12">
        <f t="shared" si="68"/>
        <v>126</v>
      </c>
      <c r="T837" s="12">
        <f t="shared" si="69"/>
        <v>87</v>
      </c>
      <c r="U837" t="s">
        <v>3436</v>
      </c>
    </row>
    <row r="838" spans="1:21" ht="12.75" x14ac:dyDescent="0.2">
      <c r="A838" s="1">
        <v>836</v>
      </c>
      <c r="B838" s="1">
        <v>830</v>
      </c>
      <c r="C838" s="1">
        <v>830</v>
      </c>
      <c r="D838" s="1">
        <v>220329</v>
      </c>
      <c r="E838" s="1" t="s">
        <v>3438</v>
      </c>
      <c r="F838" s="2" t="s">
        <v>3439</v>
      </c>
      <c r="G838" s="1" t="s">
        <v>3440</v>
      </c>
      <c r="H838" s="1" t="s">
        <v>3441</v>
      </c>
      <c r="I838" s="1" t="s">
        <v>3441</v>
      </c>
      <c r="J838" s="1" t="s">
        <v>17</v>
      </c>
      <c r="K838" s="1" t="s">
        <v>3442</v>
      </c>
      <c r="N838" s="1" t="s">
        <v>28</v>
      </c>
      <c r="O838" s="1" t="s">
        <v>22</v>
      </c>
      <c r="P838" s="12">
        <f t="shared" si="65"/>
        <v>518</v>
      </c>
      <c r="Q838" s="12">
        <f t="shared" si="66"/>
        <v>22</v>
      </c>
      <c r="R838" s="12">
        <f t="shared" si="67"/>
        <v>4</v>
      </c>
      <c r="S838" s="12">
        <f t="shared" si="68"/>
        <v>129</v>
      </c>
      <c r="T838" s="12">
        <f t="shared" si="69"/>
        <v>79</v>
      </c>
      <c r="U838" t="s">
        <v>3441</v>
      </c>
    </row>
    <row r="839" spans="1:21" ht="12.75" x14ac:dyDescent="0.2">
      <c r="A839" s="1">
        <v>837</v>
      </c>
      <c r="B839" s="1">
        <v>831</v>
      </c>
      <c r="C839" s="1">
        <v>831</v>
      </c>
      <c r="D839" s="1">
        <v>220329</v>
      </c>
      <c r="E839" s="1" t="s">
        <v>3443</v>
      </c>
      <c r="F839" s="2" t="s">
        <v>3444</v>
      </c>
      <c r="G839" s="1" t="s">
        <v>3445</v>
      </c>
      <c r="H839" s="1" t="s">
        <v>3446</v>
      </c>
      <c r="I839" s="1" t="s">
        <v>3446</v>
      </c>
      <c r="J839" s="1" t="s">
        <v>17</v>
      </c>
      <c r="K839" s="1" t="s">
        <v>3447</v>
      </c>
      <c r="N839" s="1" t="s">
        <v>28</v>
      </c>
      <c r="O839" s="1" t="s">
        <v>22</v>
      </c>
      <c r="P839" s="12">
        <f t="shared" si="65"/>
        <v>1118</v>
      </c>
      <c r="Q839" s="12">
        <f t="shared" si="66"/>
        <v>44</v>
      </c>
      <c r="R839" s="12">
        <f t="shared" si="67"/>
        <v>3</v>
      </c>
      <c r="S839" s="12">
        <f t="shared" si="68"/>
        <v>372</v>
      </c>
      <c r="T839" s="12">
        <f t="shared" si="69"/>
        <v>150</v>
      </c>
      <c r="U839" t="s">
        <v>3446</v>
      </c>
    </row>
    <row r="840" spans="1:21" ht="12.75" x14ac:dyDescent="0.2">
      <c r="A840" s="1">
        <v>838</v>
      </c>
      <c r="B840" s="1">
        <v>832</v>
      </c>
      <c r="C840" s="1">
        <v>832</v>
      </c>
      <c r="D840" s="1">
        <v>220329</v>
      </c>
      <c r="E840" s="1" t="s">
        <v>3448</v>
      </c>
      <c r="F840" s="2" t="s">
        <v>3449</v>
      </c>
      <c r="G840" s="1" t="s">
        <v>3440</v>
      </c>
      <c r="H840" s="1" t="s">
        <v>3450</v>
      </c>
      <c r="I840" s="1" t="s">
        <v>3450</v>
      </c>
      <c r="J840" s="1" t="s">
        <v>17</v>
      </c>
      <c r="K840" s="1" t="s">
        <v>3451</v>
      </c>
      <c r="N840" s="1" t="s">
        <v>28</v>
      </c>
      <c r="O840" s="1" t="s">
        <v>22</v>
      </c>
      <c r="P840" s="12">
        <f t="shared" si="65"/>
        <v>518</v>
      </c>
      <c r="Q840" s="12">
        <f t="shared" si="66"/>
        <v>31</v>
      </c>
      <c r="R840" s="12">
        <f t="shared" si="67"/>
        <v>5</v>
      </c>
      <c r="S840" s="12">
        <f t="shared" si="68"/>
        <v>103</v>
      </c>
      <c r="T840" s="12">
        <f t="shared" si="69"/>
        <v>77</v>
      </c>
      <c r="U840" t="s">
        <v>3450</v>
      </c>
    </row>
    <row r="841" spans="1:21" ht="12.75" x14ac:dyDescent="0.2">
      <c r="A841" s="1">
        <v>839</v>
      </c>
      <c r="B841" s="1">
        <v>833</v>
      </c>
      <c r="C841" s="1">
        <v>833</v>
      </c>
      <c r="D841" s="1">
        <v>220329</v>
      </c>
      <c r="E841" s="1" t="s">
        <v>3452</v>
      </c>
      <c r="F841" s="2" t="s">
        <v>3453</v>
      </c>
      <c r="G841" s="8">
        <v>44642</v>
      </c>
      <c r="H841" s="1" t="s">
        <v>3454</v>
      </c>
      <c r="I841" s="1" t="s">
        <v>3454</v>
      </c>
      <c r="J841" s="1" t="s">
        <v>37</v>
      </c>
      <c r="K841" s="1" t="s">
        <v>3455</v>
      </c>
      <c r="N841" s="1" t="s">
        <v>28</v>
      </c>
      <c r="O841" s="1" t="s">
        <v>22</v>
      </c>
      <c r="P841" s="12">
        <f t="shared" si="65"/>
        <v>1110</v>
      </c>
      <c r="Q841" s="12">
        <f t="shared" si="66"/>
        <v>16</v>
      </c>
      <c r="R841" s="12">
        <f t="shared" si="67"/>
        <v>5</v>
      </c>
      <c r="S841" s="12">
        <f t="shared" si="68"/>
        <v>222</v>
      </c>
      <c r="T841" s="12">
        <f t="shared" si="69"/>
        <v>175</v>
      </c>
      <c r="U841" t="s">
        <v>3454</v>
      </c>
    </row>
    <row r="842" spans="1:21" ht="12.75" x14ac:dyDescent="0.2">
      <c r="A842" s="1">
        <v>840</v>
      </c>
      <c r="B842" s="1">
        <v>834</v>
      </c>
      <c r="C842" s="1">
        <v>834</v>
      </c>
      <c r="D842" s="1">
        <v>220329</v>
      </c>
      <c r="E842" s="1" t="s">
        <v>3456</v>
      </c>
      <c r="F842" s="2" t="s">
        <v>3457</v>
      </c>
      <c r="G842" s="1" t="s">
        <v>3458</v>
      </c>
      <c r="H842" s="1" t="s">
        <v>3459</v>
      </c>
      <c r="I842" s="1" t="s">
        <v>3459</v>
      </c>
      <c r="J842" s="1" t="s">
        <v>17</v>
      </c>
      <c r="K842" s="1" t="s">
        <v>3460</v>
      </c>
      <c r="N842" s="1" t="s">
        <v>28</v>
      </c>
      <c r="O842" s="1" t="s">
        <v>22</v>
      </c>
      <c r="P842" s="12">
        <f t="shared" si="65"/>
        <v>792</v>
      </c>
      <c r="Q842" s="12">
        <f t="shared" si="66"/>
        <v>45</v>
      </c>
      <c r="R842" s="12">
        <f t="shared" si="67"/>
        <v>7</v>
      </c>
      <c r="S842" s="12">
        <f t="shared" si="68"/>
        <v>113</v>
      </c>
      <c r="T842" s="12">
        <f t="shared" si="69"/>
        <v>113</v>
      </c>
      <c r="U842" t="s">
        <v>3459</v>
      </c>
    </row>
    <row r="843" spans="1:21" ht="12.75" x14ac:dyDescent="0.2">
      <c r="A843" s="1">
        <v>841</v>
      </c>
      <c r="B843" s="1">
        <v>835</v>
      </c>
      <c r="C843" s="1">
        <v>835</v>
      </c>
      <c r="D843" s="1">
        <v>220329</v>
      </c>
      <c r="E843" s="1" t="s">
        <v>3461</v>
      </c>
      <c r="F843" s="2" t="s">
        <v>3462</v>
      </c>
      <c r="G843" s="1" t="s">
        <v>3463</v>
      </c>
      <c r="H843" s="1" t="s">
        <v>3464</v>
      </c>
      <c r="I843" s="1" t="s">
        <v>3464</v>
      </c>
      <c r="J843" s="1" t="s">
        <v>133</v>
      </c>
      <c r="K843" s="1" t="s">
        <v>3465</v>
      </c>
      <c r="N843" s="1" t="s">
        <v>28</v>
      </c>
      <c r="O843" s="1" t="s">
        <v>22</v>
      </c>
      <c r="P843" s="12">
        <f t="shared" si="65"/>
        <v>2276</v>
      </c>
      <c r="Q843" s="12">
        <f t="shared" si="66"/>
        <v>32</v>
      </c>
      <c r="R843" s="12">
        <f t="shared" si="67"/>
        <v>17</v>
      </c>
      <c r="S843" s="12">
        <f t="shared" si="68"/>
        <v>133</v>
      </c>
      <c r="T843" s="12">
        <f t="shared" si="69"/>
        <v>325</v>
      </c>
      <c r="U843" t="s">
        <v>3464</v>
      </c>
    </row>
    <row r="844" spans="1:21" ht="12.75" x14ac:dyDescent="0.2">
      <c r="A844" s="1">
        <v>842</v>
      </c>
      <c r="B844" s="1">
        <v>836</v>
      </c>
      <c r="C844" s="1">
        <v>836</v>
      </c>
      <c r="D844" s="1">
        <v>220329</v>
      </c>
      <c r="E844" s="1" t="s">
        <v>3466</v>
      </c>
      <c r="F844" s="2" t="s">
        <v>3467</v>
      </c>
      <c r="G844" s="1" t="s">
        <v>3468</v>
      </c>
      <c r="H844" s="1" t="s">
        <v>3469</v>
      </c>
      <c r="I844" s="1" t="s">
        <v>3469</v>
      </c>
      <c r="J844" s="1" t="s">
        <v>894</v>
      </c>
      <c r="K844" s="1" t="s">
        <v>3470</v>
      </c>
      <c r="N844" s="1" t="s">
        <v>28</v>
      </c>
      <c r="O844" s="1" t="s">
        <v>22</v>
      </c>
      <c r="P844" s="12">
        <f t="shared" si="65"/>
        <v>2080</v>
      </c>
      <c r="Q844" s="12">
        <f t="shared" si="66"/>
        <v>53</v>
      </c>
      <c r="R844" s="12">
        <f t="shared" si="67"/>
        <v>11</v>
      </c>
      <c r="S844" s="12">
        <f t="shared" si="68"/>
        <v>189</v>
      </c>
      <c r="T844" s="12">
        <f t="shared" si="69"/>
        <v>302</v>
      </c>
      <c r="U844" t="s">
        <v>3469</v>
      </c>
    </row>
    <row r="845" spans="1:21" ht="12.75" x14ac:dyDescent="0.2">
      <c r="A845" s="1">
        <v>843</v>
      </c>
      <c r="B845" s="1">
        <v>837</v>
      </c>
      <c r="C845" s="1">
        <v>837</v>
      </c>
      <c r="D845" s="1">
        <v>220329</v>
      </c>
      <c r="E845" s="1" t="s">
        <v>3471</v>
      </c>
      <c r="F845" s="2" t="s">
        <v>3472</v>
      </c>
      <c r="G845" s="7">
        <v>44682</v>
      </c>
      <c r="H845" s="1" t="s">
        <v>3473</v>
      </c>
      <c r="I845" s="1" t="s">
        <v>3473</v>
      </c>
      <c r="J845" s="1" t="s">
        <v>37</v>
      </c>
      <c r="K845" s="1" t="s">
        <v>3474</v>
      </c>
      <c r="N845" s="1" t="s">
        <v>28</v>
      </c>
      <c r="O845" s="1" t="s">
        <v>22</v>
      </c>
      <c r="P845" s="12">
        <f t="shared" si="65"/>
        <v>2862</v>
      </c>
      <c r="Q845" s="12">
        <f t="shared" si="66"/>
        <v>97</v>
      </c>
      <c r="R845" s="12">
        <f t="shared" si="67"/>
        <v>21</v>
      </c>
      <c r="S845" s="12">
        <f t="shared" si="68"/>
        <v>136</v>
      </c>
      <c r="T845" s="12">
        <f t="shared" si="69"/>
        <v>409</v>
      </c>
      <c r="U845" t="s">
        <v>3473</v>
      </c>
    </row>
    <row r="846" spans="1:21" ht="12.75" x14ac:dyDescent="0.2">
      <c r="A846" s="1">
        <v>844</v>
      </c>
      <c r="B846" s="1">
        <v>838</v>
      </c>
      <c r="C846" s="1">
        <v>838</v>
      </c>
      <c r="D846" s="1">
        <v>220330</v>
      </c>
      <c r="E846" s="1" t="s">
        <v>3475</v>
      </c>
      <c r="F846" s="2" t="s">
        <v>3476</v>
      </c>
      <c r="G846" s="7">
        <v>44680</v>
      </c>
      <c r="H846" s="1" t="s">
        <v>3477</v>
      </c>
      <c r="I846" s="1" t="s">
        <v>3477</v>
      </c>
      <c r="J846" s="1" t="s">
        <v>133</v>
      </c>
      <c r="K846" s="1" t="s">
        <v>3478</v>
      </c>
      <c r="N846" s="1" t="s">
        <v>28</v>
      </c>
      <c r="O846" s="1" t="s">
        <v>22</v>
      </c>
      <c r="P846" s="12">
        <f t="shared" si="65"/>
        <v>1589</v>
      </c>
      <c r="Q846" s="12">
        <f t="shared" si="66"/>
        <v>60</v>
      </c>
      <c r="R846" s="12">
        <f t="shared" si="67"/>
        <v>13</v>
      </c>
      <c r="S846" s="12">
        <f t="shared" si="68"/>
        <v>122</v>
      </c>
      <c r="T846" s="12">
        <f t="shared" si="69"/>
        <v>226</v>
      </c>
      <c r="U846" t="s">
        <v>3477</v>
      </c>
    </row>
    <row r="847" spans="1:21" ht="12.75" x14ac:dyDescent="0.2">
      <c r="A847" s="1">
        <v>845</v>
      </c>
      <c r="B847" s="1">
        <v>839</v>
      </c>
      <c r="C847" s="1">
        <v>839</v>
      </c>
      <c r="D847" s="1">
        <v>220330</v>
      </c>
      <c r="E847" s="1" t="s">
        <v>3479</v>
      </c>
      <c r="F847" s="2" t="s">
        <v>3480</v>
      </c>
      <c r="G847" s="1" t="s">
        <v>2535</v>
      </c>
      <c r="H847" s="1" t="s">
        <v>3481</v>
      </c>
      <c r="I847" s="1" t="s">
        <v>3481</v>
      </c>
      <c r="J847" s="1" t="s">
        <v>17</v>
      </c>
      <c r="K847" s="1" t="s">
        <v>3482</v>
      </c>
      <c r="N847" s="1" t="s">
        <v>28</v>
      </c>
      <c r="O847" s="1" t="s">
        <v>22</v>
      </c>
      <c r="P847" s="12">
        <f t="shared" si="65"/>
        <v>669</v>
      </c>
      <c r="Q847" s="12">
        <f t="shared" si="66"/>
        <v>58</v>
      </c>
      <c r="R847" s="12">
        <f t="shared" si="67"/>
        <v>2</v>
      </c>
      <c r="S847" s="12">
        <f t="shared" si="68"/>
        <v>334</v>
      </c>
      <c r="T847" s="12">
        <f t="shared" si="69"/>
        <v>94</v>
      </c>
      <c r="U847" t="s">
        <v>3481</v>
      </c>
    </row>
    <row r="848" spans="1:21" ht="12.75" x14ac:dyDescent="0.2">
      <c r="A848" s="1">
        <v>846</v>
      </c>
      <c r="B848" s="1">
        <v>840</v>
      </c>
      <c r="C848" s="1">
        <v>840</v>
      </c>
      <c r="D848" s="1">
        <v>220330</v>
      </c>
      <c r="E848" s="1" t="s">
        <v>3483</v>
      </c>
      <c r="F848" s="2" t="s">
        <v>3484</v>
      </c>
      <c r="G848" s="1" t="s">
        <v>2535</v>
      </c>
      <c r="H848" s="1" t="s">
        <v>3485</v>
      </c>
      <c r="I848" s="1" t="s">
        <v>3485</v>
      </c>
      <c r="J848" s="1" t="s">
        <v>17</v>
      </c>
      <c r="K848" s="1" t="s">
        <v>3486</v>
      </c>
      <c r="N848" s="1" t="s">
        <v>28</v>
      </c>
      <c r="O848" s="1" t="s">
        <v>22</v>
      </c>
      <c r="P848" s="12">
        <f t="shared" si="65"/>
        <v>844</v>
      </c>
      <c r="Q848" s="12">
        <f t="shared" si="66"/>
        <v>45</v>
      </c>
      <c r="R848" s="12">
        <f t="shared" si="67"/>
        <v>3</v>
      </c>
      <c r="S848" s="12">
        <f t="shared" si="68"/>
        <v>281</v>
      </c>
      <c r="T848" s="12">
        <f t="shared" si="69"/>
        <v>112</v>
      </c>
      <c r="U848" t="s">
        <v>3485</v>
      </c>
    </row>
    <row r="849" spans="1:21" ht="12.75" x14ac:dyDescent="0.2">
      <c r="A849" s="1">
        <v>847</v>
      </c>
      <c r="B849" s="1">
        <v>841</v>
      </c>
      <c r="C849" s="1">
        <v>841</v>
      </c>
      <c r="D849" s="1">
        <v>220330</v>
      </c>
      <c r="E849" s="1" t="s">
        <v>3487</v>
      </c>
      <c r="F849" s="2" t="s">
        <v>3488</v>
      </c>
      <c r="G849" s="1" t="s">
        <v>3086</v>
      </c>
      <c r="H849" s="1" t="s">
        <v>3489</v>
      </c>
      <c r="I849" s="1" t="s">
        <v>3489</v>
      </c>
      <c r="J849" s="1" t="s">
        <v>17</v>
      </c>
      <c r="K849" s="1" t="s">
        <v>3490</v>
      </c>
      <c r="N849" s="1" t="s">
        <v>28</v>
      </c>
      <c r="O849" s="1" t="s">
        <v>22</v>
      </c>
      <c r="P849" s="12">
        <f t="shared" si="65"/>
        <v>1737</v>
      </c>
      <c r="Q849" s="12">
        <f t="shared" si="66"/>
        <v>71</v>
      </c>
      <c r="R849" s="12">
        <f t="shared" si="67"/>
        <v>19</v>
      </c>
      <c r="S849" s="12">
        <f t="shared" si="68"/>
        <v>91</v>
      </c>
      <c r="T849" s="12">
        <f t="shared" si="69"/>
        <v>233</v>
      </c>
      <c r="U849" t="s">
        <v>3489</v>
      </c>
    </row>
    <row r="850" spans="1:21" ht="12.75" x14ac:dyDescent="0.2">
      <c r="A850" s="1">
        <v>848</v>
      </c>
      <c r="B850" s="1">
        <v>842</v>
      </c>
      <c r="C850" s="1">
        <v>842</v>
      </c>
      <c r="D850" s="1">
        <v>220330</v>
      </c>
      <c r="E850" s="1" t="s">
        <v>3491</v>
      </c>
      <c r="F850" s="2" t="s">
        <v>3492</v>
      </c>
      <c r="G850" s="7">
        <v>44691</v>
      </c>
      <c r="H850" s="1" t="s">
        <v>3493</v>
      </c>
      <c r="I850" s="1" t="s">
        <v>3493</v>
      </c>
      <c r="J850" s="1" t="s">
        <v>37</v>
      </c>
      <c r="K850" s="1" t="s">
        <v>3494</v>
      </c>
      <c r="N850" s="1" t="s">
        <v>28</v>
      </c>
      <c r="O850" s="1" t="s">
        <v>22</v>
      </c>
      <c r="P850" s="12">
        <f t="shared" si="65"/>
        <v>1483</v>
      </c>
      <c r="Q850" s="12">
        <f t="shared" si="66"/>
        <v>36</v>
      </c>
      <c r="R850" s="12">
        <f t="shared" si="67"/>
        <v>12</v>
      </c>
      <c r="S850" s="12">
        <f t="shared" si="68"/>
        <v>123</v>
      </c>
      <c r="T850" s="12">
        <f t="shared" si="69"/>
        <v>238</v>
      </c>
      <c r="U850" t="s">
        <v>3493</v>
      </c>
    </row>
    <row r="851" spans="1:21" ht="12.75" x14ac:dyDescent="0.2">
      <c r="A851" s="1">
        <v>849</v>
      </c>
      <c r="B851" s="1">
        <v>843</v>
      </c>
      <c r="C851" s="1">
        <v>843</v>
      </c>
      <c r="D851" s="1">
        <v>220413</v>
      </c>
      <c r="E851" s="1" t="s">
        <v>3495</v>
      </c>
      <c r="F851" s="2" t="s">
        <v>3496</v>
      </c>
      <c r="G851" s="7">
        <v>44704</v>
      </c>
      <c r="H851" s="1" t="s">
        <v>3497</v>
      </c>
      <c r="I851" s="1" t="s">
        <v>3497</v>
      </c>
      <c r="J851" s="1" t="s">
        <v>37</v>
      </c>
      <c r="K851" s="1" t="s">
        <v>3498</v>
      </c>
      <c r="N851" s="1" t="s">
        <v>28</v>
      </c>
      <c r="O851" s="1" t="s">
        <v>22</v>
      </c>
      <c r="P851" s="12">
        <f t="shared" si="65"/>
        <v>1507</v>
      </c>
      <c r="Q851" s="12">
        <f t="shared" si="66"/>
        <v>10</v>
      </c>
      <c r="R851" s="12">
        <f t="shared" si="67"/>
        <v>9</v>
      </c>
      <c r="S851" s="12">
        <f t="shared" si="68"/>
        <v>167</v>
      </c>
      <c r="T851" s="12">
        <f t="shared" si="69"/>
        <v>207</v>
      </c>
      <c r="U851" t="s">
        <v>3497</v>
      </c>
    </row>
    <row r="852" spans="1:21" ht="12.75" x14ac:dyDescent="0.2">
      <c r="A852" s="1">
        <v>850</v>
      </c>
      <c r="B852" s="1">
        <v>844</v>
      </c>
      <c r="C852" s="1">
        <v>844</v>
      </c>
      <c r="D852" s="1">
        <v>220413</v>
      </c>
      <c r="E852" s="1" t="s">
        <v>3499</v>
      </c>
      <c r="F852" s="2" t="s">
        <v>3500</v>
      </c>
      <c r="G852" s="6">
        <v>44895</v>
      </c>
      <c r="H852" s="1" t="s">
        <v>3501</v>
      </c>
      <c r="I852" s="1" t="s">
        <v>3501</v>
      </c>
      <c r="J852" s="1" t="s">
        <v>37</v>
      </c>
      <c r="K852" s="1" t="s">
        <v>3502</v>
      </c>
      <c r="N852" s="1" t="s">
        <v>28</v>
      </c>
      <c r="O852" s="1" t="s">
        <v>22</v>
      </c>
      <c r="P852" s="12">
        <f t="shared" si="65"/>
        <v>244</v>
      </c>
      <c r="Q852" s="12">
        <f t="shared" si="66"/>
        <v>80</v>
      </c>
      <c r="R852" s="12">
        <f t="shared" si="67"/>
        <v>5</v>
      </c>
      <c r="S852" s="12">
        <f t="shared" si="68"/>
        <v>48</v>
      </c>
      <c r="T852" s="12">
        <f t="shared" si="69"/>
        <v>26</v>
      </c>
      <c r="U852" t="s">
        <v>3501</v>
      </c>
    </row>
    <row r="853" spans="1:21" ht="12.75" x14ac:dyDescent="0.2">
      <c r="A853" s="1">
        <v>851</v>
      </c>
      <c r="B853" s="1">
        <v>845</v>
      </c>
      <c r="C853" s="1">
        <v>845</v>
      </c>
      <c r="D853" s="1">
        <v>220413</v>
      </c>
      <c r="E853" s="1" t="s">
        <v>3503</v>
      </c>
      <c r="F853" s="2" t="s">
        <v>3504</v>
      </c>
      <c r="G853" s="7">
        <v>44682</v>
      </c>
      <c r="H853" s="1" t="s">
        <v>3505</v>
      </c>
      <c r="I853" s="1" t="s">
        <v>3505</v>
      </c>
      <c r="J853" s="1" t="s">
        <v>133</v>
      </c>
      <c r="K853" s="1" t="s">
        <v>3506</v>
      </c>
      <c r="N853" s="1" t="s">
        <v>28</v>
      </c>
      <c r="O853" s="1" t="s">
        <v>22</v>
      </c>
      <c r="P853" s="12">
        <f t="shared" si="65"/>
        <v>1496</v>
      </c>
      <c r="Q853" s="12">
        <f t="shared" si="66"/>
        <v>96</v>
      </c>
      <c r="R853" s="12">
        <f t="shared" si="67"/>
        <v>5</v>
      </c>
      <c r="S853" s="12">
        <f t="shared" si="68"/>
        <v>299</v>
      </c>
      <c r="T853" s="12">
        <f t="shared" si="69"/>
        <v>214</v>
      </c>
      <c r="U853" t="s">
        <v>3505</v>
      </c>
    </row>
    <row r="854" spans="1:21" ht="12.75" x14ac:dyDescent="0.2">
      <c r="A854" s="1">
        <v>852</v>
      </c>
      <c r="B854" s="1">
        <v>846</v>
      </c>
      <c r="C854" s="1">
        <v>846</v>
      </c>
      <c r="D854" s="1">
        <v>220413</v>
      </c>
      <c r="E854" s="1" t="s">
        <v>3507</v>
      </c>
      <c r="F854" s="2" t="s">
        <v>3508</v>
      </c>
      <c r="G854" s="7">
        <v>44675</v>
      </c>
      <c r="H854" s="1" t="s">
        <v>3509</v>
      </c>
      <c r="I854" s="1" t="s">
        <v>3509</v>
      </c>
      <c r="J854" s="1" t="s">
        <v>37</v>
      </c>
      <c r="K854" s="1" t="s">
        <v>3510</v>
      </c>
      <c r="N854" s="1" t="s">
        <v>28</v>
      </c>
      <c r="O854" s="1" t="s">
        <v>22</v>
      </c>
      <c r="P854" s="12">
        <f t="shared" si="65"/>
        <v>2650</v>
      </c>
      <c r="Q854" s="12">
        <f t="shared" si="66"/>
        <v>109</v>
      </c>
      <c r="R854" s="12">
        <f t="shared" si="67"/>
        <v>19</v>
      </c>
      <c r="S854" s="12">
        <f t="shared" si="68"/>
        <v>139</v>
      </c>
      <c r="T854" s="12">
        <f t="shared" si="69"/>
        <v>377</v>
      </c>
      <c r="U854" t="s">
        <v>3509</v>
      </c>
    </row>
    <row r="855" spans="1:21" ht="12.75" x14ac:dyDescent="0.2">
      <c r="A855" s="1">
        <v>853</v>
      </c>
      <c r="B855" s="1">
        <v>847</v>
      </c>
      <c r="C855" s="1">
        <v>847</v>
      </c>
      <c r="D855" s="1">
        <v>220413</v>
      </c>
      <c r="E855" s="1" t="s">
        <v>3511</v>
      </c>
      <c r="F855" s="2" t="s">
        <v>3512</v>
      </c>
      <c r="G855" s="7">
        <v>44692</v>
      </c>
      <c r="H855" s="1" t="s">
        <v>3513</v>
      </c>
      <c r="I855" s="1" t="s">
        <v>3513</v>
      </c>
      <c r="J855" s="1" t="s">
        <v>894</v>
      </c>
      <c r="K855" s="1" t="s">
        <v>3514</v>
      </c>
      <c r="N855" s="1" t="s">
        <v>28</v>
      </c>
      <c r="O855" s="1" t="s">
        <v>22</v>
      </c>
      <c r="P855" s="12">
        <f t="shared" si="65"/>
        <v>2134</v>
      </c>
      <c r="Q855" s="12">
        <f t="shared" si="66"/>
        <v>50</v>
      </c>
      <c r="R855" s="12">
        <f t="shared" si="67"/>
        <v>16</v>
      </c>
      <c r="S855" s="12">
        <f t="shared" si="68"/>
        <v>133</v>
      </c>
      <c r="T855" s="12">
        <f t="shared" si="69"/>
        <v>314</v>
      </c>
      <c r="U855" t="s">
        <v>3513</v>
      </c>
    </row>
    <row r="856" spans="1:21" ht="12.75" x14ac:dyDescent="0.2">
      <c r="A856" s="1">
        <v>854</v>
      </c>
      <c r="B856" s="1">
        <v>848</v>
      </c>
      <c r="C856" s="1">
        <v>848</v>
      </c>
      <c r="D856" s="1">
        <v>220413</v>
      </c>
      <c r="E856" s="1" t="s">
        <v>3515</v>
      </c>
      <c r="F856" s="2" t="s">
        <v>3516</v>
      </c>
      <c r="G856" s="7">
        <v>44697</v>
      </c>
      <c r="H856" s="1" t="s">
        <v>3517</v>
      </c>
      <c r="I856" s="1" t="s">
        <v>3517</v>
      </c>
      <c r="J856" s="1" t="s">
        <v>133</v>
      </c>
      <c r="K856" s="1" t="s">
        <v>3518</v>
      </c>
      <c r="N856" s="1" t="s">
        <v>28</v>
      </c>
      <c r="O856" s="1" t="s">
        <v>22</v>
      </c>
      <c r="P856" s="12">
        <f t="shared" si="65"/>
        <v>5440</v>
      </c>
      <c r="Q856" s="12">
        <f t="shared" si="66"/>
        <v>67</v>
      </c>
      <c r="R856" s="12">
        <f t="shared" si="67"/>
        <v>47</v>
      </c>
      <c r="S856" s="12">
        <f t="shared" si="68"/>
        <v>115</v>
      </c>
      <c r="T856" s="12">
        <f t="shared" si="69"/>
        <v>782</v>
      </c>
      <c r="U856" t="s">
        <v>3517</v>
      </c>
    </row>
    <row r="857" spans="1:21" ht="12.75" x14ac:dyDescent="0.2">
      <c r="A857" s="1">
        <v>855</v>
      </c>
      <c r="B857" s="1">
        <v>849</v>
      </c>
      <c r="C857" s="1">
        <v>849</v>
      </c>
      <c r="D857" s="1">
        <v>220413</v>
      </c>
      <c r="E857" s="1" t="s">
        <v>3519</v>
      </c>
      <c r="F857" s="2" t="s">
        <v>3520</v>
      </c>
      <c r="G857" s="1" t="s">
        <v>3086</v>
      </c>
      <c r="H857" s="1" t="s">
        <v>3521</v>
      </c>
      <c r="I857" s="1" t="s">
        <v>3521</v>
      </c>
      <c r="J857" s="1" t="s">
        <v>17</v>
      </c>
      <c r="K857" s="1" t="s">
        <v>3522</v>
      </c>
      <c r="N857" s="1" t="s">
        <v>28</v>
      </c>
      <c r="O857" s="1" t="s">
        <v>22</v>
      </c>
      <c r="P857" s="12">
        <f t="shared" si="65"/>
        <v>3064</v>
      </c>
      <c r="Q857" s="12">
        <f t="shared" si="66"/>
        <v>29</v>
      </c>
      <c r="R857" s="12">
        <f t="shared" si="67"/>
        <v>20</v>
      </c>
      <c r="S857" s="12">
        <f t="shared" si="68"/>
        <v>153</v>
      </c>
      <c r="T857" s="12">
        <f t="shared" si="69"/>
        <v>481</v>
      </c>
      <c r="U857" t="s">
        <v>3521</v>
      </c>
    </row>
    <row r="858" spans="1:21" ht="12.75" x14ac:dyDescent="0.2">
      <c r="A858" s="1">
        <v>856</v>
      </c>
      <c r="B858" s="1">
        <v>850</v>
      </c>
      <c r="C858" s="1">
        <v>850</v>
      </c>
      <c r="D858" s="1">
        <v>220413</v>
      </c>
      <c r="E858" s="1" t="s">
        <v>3523</v>
      </c>
      <c r="F858" s="2" t="s">
        <v>3524</v>
      </c>
      <c r="G858" s="7">
        <v>44691</v>
      </c>
      <c r="H858" s="1" t="s">
        <v>3525</v>
      </c>
      <c r="I858" s="1" t="s">
        <v>3525</v>
      </c>
      <c r="J858" s="1" t="s">
        <v>133</v>
      </c>
      <c r="K858" s="1" t="s">
        <v>3526</v>
      </c>
      <c r="N858" s="1" t="s">
        <v>28</v>
      </c>
      <c r="O858" s="1" t="s">
        <v>22</v>
      </c>
      <c r="P858" s="12">
        <f t="shared" si="65"/>
        <v>3781</v>
      </c>
      <c r="Q858" s="12">
        <f t="shared" si="66"/>
        <v>67</v>
      </c>
      <c r="R858" s="12">
        <f t="shared" si="67"/>
        <v>28</v>
      </c>
      <c r="S858" s="12">
        <f t="shared" si="68"/>
        <v>135</v>
      </c>
      <c r="T858" s="12">
        <f t="shared" si="69"/>
        <v>532</v>
      </c>
      <c r="U858" t="s">
        <v>3525</v>
      </c>
    </row>
    <row r="859" spans="1:21" ht="12.75" x14ac:dyDescent="0.2">
      <c r="A859" s="1">
        <v>857</v>
      </c>
      <c r="B859" s="1">
        <v>851</v>
      </c>
      <c r="C859" s="1">
        <v>851</v>
      </c>
      <c r="D859" s="1">
        <v>220413</v>
      </c>
      <c r="E859" s="1" t="s">
        <v>3527</v>
      </c>
      <c r="F859" s="2" t="s">
        <v>3528</v>
      </c>
      <c r="G859" s="7">
        <v>44691</v>
      </c>
      <c r="H859" s="1" t="s">
        <v>3529</v>
      </c>
      <c r="I859" s="1" t="s">
        <v>3529</v>
      </c>
      <c r="J859" s="1" t="s">
        <v>133</v>
      </c>
      <c r="K859" s="1" t="s">
        <v>3526</v>
      </c>
      <c r="N859" s="1" t="s">
        <v>28</v>
      </c>
      <c r="O859" s="1" t="s">
        <v>22</v>
      </c>
      <c r="P859" s="12">
        <f t="shared" si="65"/>
        <v>4204</v>
      </c>
      <c r="Q859" s="12">
        <f t="shared" si="66"/>
        <v>67</v>
      </c>
      <c r="R859" s="12">
        <f t="shared" si="67"/>
        <v>31</v>
      </c>
      <c r="S859" s="12">
        <f t="shared" si="68"/>
        <v>135</v>
      </c>
      <c r="T859" s="12">
        <f t="shared" si="69"/>
        <v>589</v>
      </c>
      <c r="U859" t="s">
        <v>3529</v>
      </c>
    </row>
    <row r="860" spans="1:21" ht="12.75" x14ac:dyDescent="0.2">
      <c r="A860" s="1">
        <v>858</v>
      </c>
      <c r="B860" s="1">
        <v>852</v>
      </c>
      <c r="C860" s="1">
        <v>852</v>
      </c>
      <c r="D860" s="1">
        <v>220413</v>
      </c>
      <c r="E860" s="1" t="s">
        <v>3530</v>
      </c>
      <c r="F860" s="2" t="s">
        <v>3531</v>
      </c>
      <c r="G860" s="7">
        <v>44691</v>
      </c>
      <c r="H860" s="1" t="s">
        <v>3532</v>
      </c>
      <c r="I860" s="1" t="s">
        <v>3532</v>
      </c>
      <c r="J860" s="1" t="s">
        <v>37</v>
      </c>
      <c r="K860" s="1" t="s">
        <v>3533</v>
      </c>
      <c r="N860" s="1" t="s">
        <v>28</v>
      </c>
      <c r="O860" s="1" t="s">
        <v>22</v>
      </c>
      <c r="P860" s="12">
        <f t="shared" si="65"/>
        <v>1489</v>
      </c>
      <c r="Q860" s="12">
        <f t="shared" si="66"/>
        <v>23</v>
      </c>
      <c r="R860" s="12">
        <f t="shared" si="67"/>
        <v>7</v>
      </c>
      <c r="S860" s="12">
        <f t="shared" si="68"/>
        <v>212</v>
      </c>
      <c r="T860" s="12">
        <f t="shared" si="69"/>
        <v>220</v>
      </c>
      <c r="U860" t="s">
        <v>3532</v>
      </c>
    </row>
    <row r="861" spans="1:21" ht="12.75" x14ac:dyDescent="0.2">
      <c r="A861" s="1">
        <v>859</v>
      </c>
      <c r="B861" s="1">
        <v>853</v>
      </c>
      <c r="C861" s="1">
        <v>853</v>
      </c>
      <c r="D861" s="1">
        <v>220413</v>
      </c>
      <c r="E861" s="1" t="s">
        <v>3534</v>
      </c>
      <c r="F861" s="2" t="s">
        <v>3535</v>
      </c>
      <c r="G861" s="7">
        <v>44683</v>
      </c>
      <c r="H861" s="1" t="s">
        <v>3536</v>
      </c>
      <c r="I861" s="1" t="s">
        <v>3536</v>
      </c>
      <c r="J861" s="1" t="s">
        <v>37</v>
      </c>
      <c r="K861" s="1" t="s">
        <v>3537</v>
      </c>
      <c r="N861" s="1" t="s">
        <v>21</v>
      </c>
      <c r="O861" s="1" t="s">
        <v>22</v>
      </c>
      <c r="P861" s="12">
        <f t="shared" si="65"/>
        <v>7005</v>
      </c>
      <c r="Q861" s="12">
        <f t="shared" si="66"/>
        <v>23</v>
      </c>
      <c r="R861" s="12">
        <f t="shared" si="67"/>
        <v>63</v>
      </c>
      <c r="S861" s="12">
        <f t="shared" si="68"/>
        <v>111</v>
      </c>
      <c r="T861" s="12">
        <f t="shared" si="69"/>
        <v>1093</v>
      </c>
      <c r="U861" t="s">
        <v>3536</v>
      </c>
    </row>
    <row r="862" spans="1:21" ht="12.75" x14ac:dyDescent="0.2">
      <c r="A862" s="1">
        <v>860</v>
      </c>
      <c r="B862" s="1">
        <v>854</v>
      </c>
      <c r="C862" s="1">
        <v>854</v>
      </c>
      <c r="D862" s="1">
        <v>220413</v>
      </c>
      <c r="E862" s="1" t="s">
        <v>3538</v>
      </c>
      <c r="F862" s="2" t="s">
        <v>3539</v>
      </c>
      <c r="G862" s="7">
        <v>44683</v>
      </c>
      <c r="H862" s="1" t="s">
        <v>3540</v>
      </c>
      <c r="I862" s="1" t="s">
        <v>3540</v>
      </c>
      <c r="J862" s="1" t="s">
        <v>37</v>
      </c>
      <c r="K862" s="1" t="s">
        <v>3541</v>
      </c>
      <c r="N862" s="1" t="s">
        <v>28</v>
      </c>
      <c r="O862" s="1" t="s">
        <v>22</v>
      </c>
      <c r="P862" s="12">
        <f t="shared" si="65"/>
        <v>1560</v>
      </c>
      <c r="Q862" s="12">
        <f t="shared" si="66"/>
        <v>68</v>
      </c>
      <c r="R862" s="12">
        <f t="shared" si="67"/>
        <v>7</v>
      </c>
      <c r="S862" s="12">
        <f t="shared" si="68"/>
        <v>222</v>
      </c>
      <c r="T862" s="12">
        <f t="shared" si="69"/>
        <v>232</v>
      </c>
      <c r="U862" t="s">
        <v>3540</v>
      </c>
    </row>
    <row r="863" spans="1:21" ht="12.75" x14ac:dyDescent="0.2">
      <c r="A863" s="1">
        <v>861</v>
      </c>
      <c r="B863" s="1">
        <v>855</v>
      </c>
      <c r="C863" s="1">
        <v>855</v>
      </c>
      <c r="D863" s="1">
        <v>220413</v>
      </c>
      <c r="E863" s="1" t="s">
        <v>3542</v>
      </c>
      <c r="F863" s="2" t="s">
        <v>3543</v>
      </c>
      <c r="G863" s="7">
        <v>44834</v>
      </c>
      <c r="H863" s="1" t="s">
        <v>3544</v>
      </c>
      <c r="I863" s="1" t="s">
        <v>3544</v>
      </c>
      <c r="J863" s="1" t="s">
        <v>17</v>
      </c>
      <c r="K863" s="1" t="s">
        <v>3545</v>
      </c>
      <c r="N863" s="1" t="s">
        <v>28</v>
      </c>
      <c r="O863" s="1" t="s">
        <v>22</v>
      </c>
      <c r="P863" s="12">
        <f t="shared" si="65"/>
        <v>2402</v>
      </c>
      <c r="Q863" s="12">
        <f t="shared" si="66"/>
        <v>44</v>
      </c>
      <c r="R863" s="12">
        <f t="shared" si="67"/>
        <v>18</v>
      </c>
      <c r="S863" s="12">
        <f t="shared" si="68"/>
        <v>133</v>
      </c>
      <c r="T863" s="12">
        <f t="shared" si="69"/>
        <v>350</v>
      </c>
      <c r="U863" t="s">
        <v>3544</v>
      </c>
    </row>
    <row r="864" spans="1:21" ht="12.75" x14ac:dyDescent="0.2">
      <c r="A864" s="1">
        <v>862</v>
      </c>
      <c r="B864" s="1">
        <v>856</v>
      </c>
      <c r="C864" s="1">
        <v>856</v>
      </c>
      <c r="D864" s="1">
        <v>220413</v>
      </c>
      <c r="E864" s="1" t="s">
        <v>3546</v>
      </c>
      <c r="F864" s="2" t="s">
        <v>3547</v>
      </c>
      <c r="G864" s="7">
        <v>44671</v>
      </c>
      <c r="H864" s="1" t="s">
        <v>3548</v>
      </c>
      <c r="I864" s="1" t="s">
        <v>3548</v>
      </c>
      <c r="J864" s="1" t="s">
        <v>17</v>
      </c>
      <c r="K864" s="1" t="s">
        <v>3549</v>
      </c>
      <c r="N864" s="1" t="s">
        <v>28</v>
      </c>
      <c r="O864" s="1" t="s">
        <v>22</v>
      </c>
      <c r="P864" s="12">
        <f t="shared" si="65"/>
        <v>2340</v>
      </c>
      <c r="Q864" s="12">
        <f t="shared" si="66"/>
        <v>36</v>
      </c>
      <c r="R864" s="12">
        <f t="shared" si="67"/>
        <v>19</v>
      </c>
      <c r="S864" s="12">
        <f t="shared" si="68"/>
        <v>123</v>
      </c>
      <c r="T864" s="12">
        <f t="shared" si="69"/>
        <v>355</v>
      </c>
      <c r="U864" t="s">
        <v>3548</v>
      </c>
    </row>
    <row r="865" spans="1:21" ht="12.75" x14ac:dyDescent="0.2">
      <c r="A865" s="1">
        <v>863</v>
      </c>
      <c r="B865" s="1">
        <v>857</v>
      </c>
      <c r="C865" s="1">
        <v>857</v>
      </c>
      <c r="D865" s="1">
        <v>220413</v>
      </c>
      <c r="E865" s="1" t="s">
        <v>3550</v>
      </c>
      <c r="F865" s="2" t="s">
        <v>3551</v>
      </c>
      <c r="G865" s="7">
        <v>44720</v>
      </c>
      <c r="H865" s="1" t="s">
        <v>3552</v>
      </c>
      <c r="I865" s="1" t="s">
        <v>3552</v>
      </c>
      <c r="J865" s="1" t="s">
        <v>133</v>
      </c>
      <c r="K865" s="1" t="s">
        <v>3553</v>
      </c>
      <c r="N865" s="1" t="s">
        <v>28</v>
      </c>
      <c r="O865" s="1" t="s">
        <v>22</v>
      </c>
      <c r="P865" s="12">
        <f t="shared" si="65"/>
        <v>1909</v>
      </c>
      <c r="Q865" s="12">
        <f t="shared" si="66"/>
        <v>92</v>
      </c>
      <c r="R865" s="12">
        <f t="shared" si="67"/>
        <v>19</v>
      </c>
      <c r="S865" s="12">
        <f t="shared" si="68"/>
        <v>100</v>
      </c>
      <c r="T865" s="12">
        <f t="shared" si="69"/>
        <v>275</v>
      </c>
      <c r="U865" t="s">
        <v>3552</v>
      </c>
    </row>
    <row r="866" spans="1:21" ht="12.75" x14ac:dyDescent="0.2">
      <c r="A866" s="1">
        <v>864</v>
      </c>
      <c r="B866" s="1">
        <v>858</v>
      </c>
      <c r="C866" s="1">
        <v>858</v>
      </c>
      <c r="D866" s="1">
        <v>220413</v>
      </c>
      <c r="E866" s="1" t="s">
        <v>3554</v>
      </c>
      <c r="F866" s="2" t="s">
        <v>3555</v>
      </c>
      <c r="G866" s="7">
        <v>44743</v>
      </c>
      <c r="H866" s="1" t="s">
        <v>3556</v>
      </c>
      <c r="I866" s="1" t="s">
        <v>3556</v>
      </c>
      <c r="J866" s="1" t="s">
        <v>37</v>
      </c>
      <c r="K866" s="1" t="s">
        <v>3557</v>
      </c>
      <c r="N866" s="1" t="s">
        <v>28</v>
      </c>
      <c r="O866" s="1" t="s">
        <v>22</v>
      </c>
      <c r="P866" s="12">
        <f t="shared" si="65"/>
        <v>3380</v>
      </c>
      <c r="Q866" s="12">
        <f t="shared" si="66"/>
        <v>41</v>
      </c>
      <c r="R866" s="12">
        <f t="shared" si="67"/>
        <v>27</v>
      </c>
      <c r="S866" s="12">
        <f t="shared" si="68"/>
        <v>125</v>
      </c>
      <c r="T866" s="12">
        <f t="shared" si="69"/>
        <v>484</v>
      </c>
      <c r="U866" t="s">
        <v>3556</v>
      </c>
    </row>
    <row r="867" spans="1:21" ht="12.75" x14ac:dyDescent="0.2">
      <c r="A867" s="1">
        <v>865</v>
      </c>
      <c r="B867" s="1">
        <v>859</v>
      </c>
      <c r="C867" s="1">
        <v>859</v>
      </c>
      <c r="D867" s="1">
        <v>220413</v>
      </c>
      <c r="E867" s="1" t="s">
        <v>3558</v>
      </c>
      <c r="F867" s="2" t="s">
        <v>3559</v>
      </c>
      <c r="G867" s="7">
        <v>44743</v>
      </c>
      <c r="H867" s="1" t="s">
        <v>3560</v>
      </c>
      <c r="I867" s="1" t="s">
        <v>3560</v>
      </c>
      <c r="J867" s="1" t="s">
        <v>37</v>
      </c>
      <c r="K867" s="1" t="s">
        <v>3561</v>
      </c>
      <c r="N867" s="1" t="s">
        <v>28</v>
      </c>
      <c r="O867" s="1" t="s">
        <v>22</v>
      </c>
      <c r="P867" s="12">
        <f t="shared" si="65"/>
        <v>3552</v>
      </c>
      <c r="Q867" s="12">
        <f t="shared" si="66"/>
        <v>33</v>
      </c>
      <c r="R867" s="12">
        <f t="shared" si="67"/>
        <v>28</v>
      </c>
      <c r="S867" s="12">
        <f t="shared" si="68"/>
        <v>126</v>
      </c>
      <c r="T867" s="12">
        <f t="shared" si="69"/>
        <v>511</v>
      </c>
      <c r="U867" t="s">
        <v>3560</v>
      </c>
    </row>
    <row r="868" spans="1:21" ht="12.75" x14ac:dyDescent="0.2">
      <c r="A868" s="1">
        <v>866</v>
      </c>
      <c r="B868" s="1">
        <v>860</v>
      </c>
      <c r="C868" s="1">
        <v>860</v>
      </c>
      <c r="D868" s="1">
        <v>220413</v>
      </c>
      <c r="E868" s="1" t="s">
        <v>3562</v>
      </c>
      <c r="F868" s="2" t="s">
        <v>3563</v>
      </c>
      <c r="G868" s="7">
        <v>44727</v>
      </c>
      <c r="H868" s="1" t="s">
        <v>3564</v>
      </c>
      <c r="I868" s="1" t="s">
        <v>3564</v>
      </c>
      <c r="J868" s="1" t="s">
        <v>17</v>
      </c>
      <c r="K868" s="1" t="s">
        <v>3565</v>
      </c>
      <c r="N868" s="1" t="s">
        <v>28</v>
      </c>
      <c r="O868" s="1" t="s">
        <v>22</v>
      </c>
      <c r="P868" s="12">
        <f t="shared" si="65"/>
        <v>200</v>
      </c>
      <c r="Q868" s="12">
        <f t="shared" si="66"/>
        <v>13</v>
      </c>
      <c r="R868" s="12">
        <f t="shared" si="67"/>
        <v>0</v>
      </c>
      <c r="S868" s="12">
        <f t="shared" si="68"/>
        <v>0</v>
      </c>
      <c r="T868" s="12">
        <f t="shared" si="69"/>
        <v>28</v>
      </c>
      <c r="U868" t="s">
        <v>3564</v>
      </c>
    </row>
    <row r="869" spans="1:21" ht="12.75" x14ac:dyDescent="0.2">
      <c r="A869" s="1">
        <v>867</v>
      </c>
      <c r="B869" s="1">
        <v>861</v>
      </c>
      <c r="C869" s="1">
        <v>861</v>
      </c>
      <c r="D869" s="1">
        <v>220413</v>
      </c>
      <c r="E869" s="1" t="s">
        <v>3566</v>
      </c>
      <c r="F869" s="2" t="s">
        <v>3567</v>
      </c>
      <c r="G869" s="7">
        <v>44818</v>
      </c>
      <c r="H869" s="1" t="s">
        <v>3568</v>
      </c>
      <c r="I869" s="1" t="s">
        <v>3568</v>
      </c>
      <c r="J869" s="1" t="s">
        <v>133</v>
      </c>
      <c r="K869" s="1" t="s">
        <v>3569</v>
      </c>
      <c r="N869" s="1" t="s">
        <v>28</v>
      </c>
      <c r="O869" s="1" t="s">
        <v>22</v>
      </c>
      <c r="P869" s="12">
        <f t="shared" si="65"/>
        <v>1496</v>
      </c>
      <c r="Q869" s="12">
        <f t="shared" si="66"/>
        <v>60</v>
      </c>
      <c r="R869" s="12">
        <f t="shared" si="67"/>
        <v>12</v>
      </c>
      <c r="S869" s="12">
        <f t="shared" si="68"/>
        <v>124</v>
      </c>
      <c r="T869" s="12">
        <f t="shared" si="69"/>
        <v>226</v>
      </c>
      <c r="U869" t="s">
        <v>3568</v>
      </c>
    </row>
    <row r="870" spans="1:21" ht="12.75" x14ac:dyDescent="0.2">
      <c r="A870" s="1">
        <v>868</v>
      </c>
      <c r="B870" s="1">
        <v>862</v>
      </c>
      <c r="C870" s="1">
        <v>862</v>
      </c>
      <c r="D870" s="1">
        <v>220413</v>
      </c>
      <c r="E870" s="1" t="s">
        <v>3570</v>
      </c>
      <c r="F870" s="2" t="s">
        <v>3571</v>
      </c>
      <c r="G870" s="1" t="s">
        <v>3572</v>
      </c>
      <c r="H870" s="1" t="s">
        <v>3573</v>
      </c>
      <c r="I870" s="1" t="s">
        <v>3573</v>
      </c>
      <c r="J870" s="1" t="s">
        <v>894</v>
      </c>
      <c r="K870" s="1" t="s">
        <v>3574</v>
      </c>
      <c r="N870" s="1" t="s">
        <v>28</v>
      </c>
      <c r="O870" s="1" t="s">
        <v>22</v>
      </c>
      <c r="P870" s="12">
        <f t="shared" si="65"/>
        <v>5085</v>
      </c>
      <c r="Q870" s="12">
        <f t="shared" si="66"/>
        <v>145</v>
      </c>
      <c r="R870" s="12">
        <f t="shared" si="67"/>
        <v>41</v>
      </c>
      <c r="S870" s="12">
        <f t="shared" si="68"/>
        <v>124</v>
      </c>
      <c r="T870" s="12">
        <f t="shared" si="69"/>
        <v>699</v>
      </c>
      <c r="U870" t="s">
        <v>3573</v>
      </c>
    </row>
    <row r="871" spans="1:21" ht="12.75" x14ac:dyDescent="0.2">
      <c r="A871" s="1">
        <v>869</v>
      </c>
      <c r="B871" s="1">
        <v>863</v>
      </c>
      <c r="C871" s="1">
        <v>863</v>
      </c>
      <c r="D871" s="1">
        <v>220413</v>
      </c>
      <c r="E871" s="1" t="s">
        <v>3575</v>
      </c>
      <c r="F871" s="2" t="s">
        <v>3576</v>
      </c>
      <c r="G871" s="7">
        <v>44712</v>
      </c>
      <c r="H871" s="1" t="s">
        <v>3577</v>
      </c>
      <c r="I871" s="1" t="s">
        <v>3577</v>
      </c>
      <c r="J871" s="1" t="s">
        <v>17</v>
      </c>
      <c r="K871" s="1" t="s">
        <v>3578</v>
      </c>
      <c r="N871" s="1" t="s">
        <v>28</v>
      </c>
      <c r="O871" s="1" t="s">
        <v>22</v>
      </c>
      <c r="P871" s="12">
        <f t="shared" si="65"/>
        <v>5499</v>
      </c>
      <c r="Q871" s="12">
        <f t="shared" si="66"/>
        <v>87</v>
      </c>
      <c r="R871" s="12">
        <f t="shared" si="67"/>
        <v>129</v>
      </c>
      <c r="S871" s="12">
        <f t="shared" si="68"/>
        <v>42</v>
      </c>
      <c r="T871" s="12">
        <f t="shared" si="69"/>
        <v>793</v>
      </c>
      <c r="U871" t="s">
        <v>3577</v>
      </c>
    </row>
    <row r="872" spans="1:21" ht="12.75" x14ac:dyDescent="0.2">
      <c r="A872" s="1">
        <v>870</v>
      </c>
      <c r="B872" s="1">
        <v>864</v>
      </c>
      <c r="C872" s="1">
        <v>864</v>
      </c>
      <c r="D872" s="1">
        <v>220413</v>
      </c>
      <c r="E872" s="1" t="s">
        <v>3579</v>
      </c>
      <c r="F872" s="2" t="s">
        <v>3580</v>
      </c>
      <c r="G872" s="7">
        <v>44681</v>
      </c>
      <c r="H872" s="1" t="s">
        <v>3581</v>
      </c>
      <c r="I872" s="1" t="s">
        <v>3581</v>
      </c>
      <c r="J872" s="1" t="s">
        <v>133</v>
      </c>
      <c r="K872" s="1" t="s">
        <v>3582</v>
      </c>
      <c r="N872" s="1" t="s">
        <v>28</v>
      </c>
      <c r="O872" s="1" t="s">
        <v>22</v>
      </c>
      <c r="P872" s="12">
        <f t="shared" si="65"/>
        <v>2038</v>
      </c>
      <c r="Q872" s="12">
        <f t="shared" si="66"/>
        <v>48</v>
      </c>
      <c r="R872" s="12">
        <f t="shared" si="67"/>
        <v>13</v>
      </c>
      <c r="S872" s="12">
        <f t="shared" si="68"/>
        <v>156</v>
      </c>
      <c r="T872" s="12">
        <f t="shared" si="69"/>
        <v>301</v>
      </c>
      <c r="U872" t="s">
        <v>3581</v>
      </c>
    </row>
    <row r="873" spans="1:21" ht="12.75" x14ac:dyDescent="0.2">
      <c r="A873" s="1">
        <v>871</v>
      </c>
      <c r="B873" s="1">
        <v>865</v>
      </c>
      <c r="C873" s="1">
        <v>865</v>
      </c>
      <c r="D873" s="1">
        <v>220413</v>
      </c>
      <c r="E873" s="1" t="s">
        <v>3583</v>
      </c>
      <c r="F873" s="2" t="s">
        <v>3584</v>
      </c>
      <c r="G873" s="7">
        <v>44712</v>
      </c>
      <c r="H873" s="1" t="s">
        <v>3585</v>
      </c>
      <c r="I873" s="1" t="s">
        <v>3585</v>
      </c>
      <c r="J873" s="1" t="s">
        <v>37</v>
      </c>
      <c r="K873" s="1" t="s">
        <v>3586</v>
      </c>
      <c r="N873" s="1" t="s">
        <v>28</v>
      </c>
      <c r="O873" s="1" t="s">
        <v>22</v>
      </c>
      <c r="P873" s="12">
        <f t="shared" si="65"/>
        <v>2536</v>
      </c>
      <c r="Q873" s="12">
        <f t="shared" si="66"/>
        <v>45</v>
      </c>
      <c r="R873" s="12">
        <f t="shared" si="67"/>
        <v>37</v>
      </c>
      <c r="S873" s="12">
        <f t="shared" si="68"/>
        <v>68</v>
      </c>
      <c r="T873" s="12">
        <f t="shared" si="69"/>
        <v>359</v>
      </c>
      <c r="U873" t="s">
        <v>3585</v>
      </c>
    </row>
    <row r="874" spans="1:21" ht="12.75" x14ac:dyDescent="0.2">
      <c r="A874" s="1">
        <v>872</v>
      </c>
      <c r="B874" s="1">
        <v>866</v>
      </c>
      <c r="C874" s="1">
        <v>866</v>
      </c>
      <c r="D874" s="1">
        <v>220413</v>
      </c>
      <c r="E874" s="1" t="s">
        <v>3587</v>
      </c>
      <c r="F874" s="2" t="s">
        <v>3588</v>
      </c>
      <c r="G874" s="7">
        <v>44757</v>
      </c>
      <c r="H874" s="1" t="s">
        <v>3589</v>
      </c>
      <c r="I874" s="1" t="s">
        <v>3589</v>
      </c>
      <c r="J874" s="1" t="s">
        <v>133</v>
      </c>
      <c r="K874" s="1" t="s">
        <v>3590</v>
      </c>
      <c r="N874" s="1" t="s">
        <v>28</v>
      </c>
      <c r="O874" s="1" t="s">
        <v>22</v>
      </c>
      <c r="P874" s="12">
        <f t="shared" si="65"/>
        <v>2834</v>
      </c>
      <c r="Q874" s="12">
        <f t="shared" si="66"/>
        <v>70</v>
      </c>
      <c r="R874" s="12">
        <f t="shared" si="67"/>
        <v>25</v>
      </c>
      <c r="S874" s="12">
        <f t="shared" si="68"/>
        <v>113</v>
      </c>
      <c r="T874" s="12">
        <f t="shared" si="69"/>
        <v>386</v>
      </c>
      <c r="U874" t="s">
        <v>3589</v>
      </c>
    </row>
    <row r="875" spans="1:21" ht="12.75" x14ac:dyDescent="0.2">
      <c r="A875" s="1">
        <v>873</v>
      </c>
      <c r="B875" s="1">
        <v>867</v>
      </c>
      <c r="C875" s="1">
        <v>867</v>
      </c>
      <c r="D875" s="1">
        <v>220413</v>
      </c>
      <c r="E875" s="1" t="s">
        <v>3591</v>
      </c>
      <c r="F875" s="2" t="s">
        <v>3592</v>
      </c>
      <c r="G875" s="1" t="s">
        <v>2505</v>
      </c>
      <c r="H875" s="1" t="s">
        <v>3593</v>
      </c>
      <c r="I875" s="1" t="s">
        <v>3593</v>
      </c>
      <c r="J875" s="1" t="s">
        <v>133</v>
      </c>
      <c r="K875" s="1" t="s">
        <v>3594</v>
      </c>
      <c r="N875" s="1" t="s">
        <v>28</v>
      </c>
      <c r="O875" s="1" t="s">
        <v>22</v>
      </c>
      <c r="P875" s="12">
        <f t="shared" si="65"/>
        <v>1028</v>
      </c>
      <c r="Q875" s="12">
        <f t="shared" si="66"/>
        <v>32</v>
      </c>
      <c r="R875" s="12">
        <f t="shared" si="67"/>
        <v>8</v>
      </c>
      <c r="S875" s="12">
        <f t="shared" si="68"/>
        <v>128</v>
      </c>
      <c r="T875" s="12">
        <f t="shared" si="69"/>
        <v>152</v>
      </c>
      <c r="U875" t="s">
        <v>3593</v>
      </c>
    </row>
    <row r="876" spans="1:21" ht="12.75" x14ac:dyDescent="0.2">
      <c r="A876" s="1">
        <v>874</v>
      </c>
      <c r="B876" s="1">
        <v>868</v>
      </c>
      <c r="C876" s="1">
        <v>868</v>
      </c>
      <c r="D876" s="1">
        <v>220413</v>
      </c>
      <c r="E876" s="1" t="s">
        <v>3595</v>
      </c>
      <c r="F876" s="2" t="s">
        <v>3596</v>
      </c>
      <c r="G876" s="7">
        <v>44742</v>
      </c>
      <c r="H876" s="1" t="s">
        <v>3597</v>
      </c>
      <c r="I876" s="1" t="s">
        <v>3597</v>
      </c>
      <c r="J876" s="1" t="s">
        <v>17</v>
      </c>
      <c r="K876" s="1" t="s">
        <v>3598</v>
      </c>
      <c r="N876" s="1" t="s">
        <v>28</v>
      </c>
      <c r="O876" s="1" t="s">
        <v>22</v>
      </c>
      <c r="P876" s="12">
        <f t="shared" si="65"/>
        <v>2728</v>
      </c>
      <c r="Q876" s="12">
        <f t="shared" si="66"/>
        <v>103</v>
      </c>
      <c r="R876" s="12">
        <f t="shared" si="67"/>
        <v>20</v>
      </c>
      <c r="S876" s="12">
        <f t="shared" si="68"/>
        <v>136</v>
      </c>
      <c r="T876" s="12">
        <f t="shared" si="69"/>
        <v>399</v>
      </c>
      <c r="U876" t="s">
        <v>3597</v>
      </c>
    </row>
    <row r="877" spans="1:21" ht="12.75" x14ac:dyDescent="0.2">
      <c r="A877" s="1">
        <v>875</v>
      </c>
      <c r="B877" s="1">
        <v>869</v>
      </c>
      <c r="C877" s="1">
        <v>869</v>
      </c>
      <c r="D877" s="1">
        <v>220413</v>
      </c>
      <c r="E877" s="1" t="s">
        <v>3599</v>
      </c>
      <c r="F877" s="2" t="s">
        <v>3600</v>
      </c>
      <c r="G877" s="7">
        <v>44733</v>
      </c>
      <c r="H877" s="1" t="s">
        <v>3601</v>
      </c>
      <c r="I877" s="1" t="s">
        <v>3601</v>
      </c>
      <c r="J877" s="1" t="s">
        <v>17</v>
      </c>
      <c r="K877" s="1" t="s">
        <v>3602</v>
      </c>
      <c r="N877" s="1" t="s">
        <v>28</v>
      </c>
      <c r="O877" s="1" t="s">
        <v>22</v>
      </c>
      <c r="P877" s="12">
        <f t="shared" si="65"/>
        <v>7705</v>
      </c>
      <c r="Q877" s="12">
        <f t="shared" si="66"/>
        <v>77</v>
      </c>
      <c r="R877" s="12">
        <f t="shared" si="67"/>
        <v>51</v>
      </c>
      <c r="S877" s="12">
        <f t="shared" si="68"/>
        <v>151</v>
      </c>
      <c r="T877" s="12">
        <f t="shared" si="69"/>
        <v>1074</v>
      </c>
      <c r="U877" t="s">
        <v>3601</v>
      </c>
    </row>
    <row r="878" spans="1:21" ht="12.75" x14ac:dyDescent="0.2">
      <c r="A878" s="1">
        <v>876</v>
      </c>
      <c r="B878" s="1">
        <v>870</v>
      </c>
      <c r="C878" s="1">
        <v>870</v>
      </c>
      <c r="D878" s="1">
        <v>220413</v>
      </c>
      <c r="E878" s="1" t="s">
        <v>3603</v>
      </c>
      <c r="F878" s="2" t="s">
        <v>3604</v>
      </c>
      <c r="G878" s="7">
        <v>44683</v>
      </c>
      <c r="H878" s="1" t="s">
        <v>3605</v>
      </c>
      <c r="I878" s="1" t="s">
        <v>3605</v>
      </c>
      <c r="J878" s="1" t="s">
        <v>17</v>
      </c>
      <c r="K878" s="1" t="s">
        <v>3606</v>
      </c>
      <c r="N878" s="1" t="s">
        <v>28</v>
      </c>
      <c r="O878" s="1" t="s">
        <v>22</v>
      </c>
      <c r="P878" s="12">
        <f t="shared" si="65"/>
        <v>2579</v>
      </c>
      <c r="Q878" s="12">
        <f t="shared" si="66"/>
        <v>24</v>
      </c>
      <c r="R878" s="12">
        <f t="shared" si="67"/>
        <v>20</v>
      </c>
      <c r="S878" s="12">
        <f t="shared" si="68"/>
        <v>128</v>
      </c>
      <c r="T878" s="12">
        <f t="shared" si="69"/>
        <v>399</v>
      </c>
      <c r="U878" t="s">
        <v>3605</v>
      </c>
    </row>
    <row r="879" spans="1:21" ht="12.75" x14ac:dyDescent="0.2">
      <c r="A879" s="1">
        <v>877</v>
      </c>
      <c r="B879" s="1">
        <v>871</v>
      </c>
      <c r="C879" s="1">
        <v>871</v>
      </c>
      <c r="D879" s="1">
        <v>220413</v>
      </c>
      <c r="E879" s="1" t="s">
        <v>3607</v>
      </c>
      <c r="F879" s="2" t="s">
        <v>3608</v>
      </c>
      <c r="G879" s="7">
        <v>44727</v>
      </c>
      <c r="H879" s="1" t="s">
        <v>3609</v>
      </c>
      <c r="I879" s="1" t="s">
        <v>3609</v>
      </c>
      <c r="J879" s="1" t="s">
        <v>37</v>
      </c>
      <c r="K879" s="1" t="s">
        <v>3610</v>
      </c>
      <c r="N879" s="1" t="s">
        <v>28</v>
      </c>
      <c r="O879" s="1" t="s">
        <v>22</v>
      </c>
      <c r="P879" s="12">
        <f t="shared" si="65"/>
        <v>3170</v>
      </c>
      <c r="Q879" s="12">
        <f t="shared" si="66"/>
        <v>43</v>
      </c>
      <c r="R879" s="12">
        <f t="shared" si="67"/>
        <v>24</v>
      </c>
      <c r="S879" s="12">
        <f t="shared" si="68"/>
        <v>132</v>
      </c>
      <c r="T879" s="12">
        <f t="shared" si="69"/>
        <v>476</v>
      </c>
      <c r="U879" t="s">
        <v>3609</v>
      </c>
    </row>
    <row r="880" spans="1:21" ht="12.75" x14ac:dyDescent="0.2">
      <c r="A880" s="1">
        <v>878</v>
      </c>
      <c r="B880" s="1">
        <v>872</v>
      </c>
      <c r="C880" s="1">
        <v>872</v>
      </c>
      <c r="D880" s="1">
        <v>220413</v>
      </c>
      <c r="E880" s="1" t="s">
        <v>3611</v>
      </c>
      <c r="F880" s="2" t="s">
        <v>3612</v>
      </c>
      <c r="G880" s="7">
        <v>44727</v>
      </c>
      <c r="H880" s="1" t="s">
        <v>3613</v>
      </c>
      <c r="I880" s="1" t="s">
        <v>3613</v>
      </c>
      <c r="J880" s="1" t="s">
        <v>37</v>
      </c>
      <c r="K880" s="1" t="s">
        <v>3614</v>
      </c>
      <c r="N880" s="1" t="s">
        <v>28</v>
      </c>
      <c r="O880" s="1" t="s">
        <v>22</v>
      </c>
      <c r="P880" s="12">
        <f t="shared" si="65"/>
        <v>2507</v>
      </c>
      <c r="Q880" s="12">
        <f t="shared" si="66"/>
        <v>48</v>
      </c>
      <c r="R880" s="12">
        <f t="shared" si="67"/>
        <v>15</v>
      </c>
      <c r="S880" s="12">
        <f t="shared" si="68"/>
        <v>167</v>
      </c>
      <c r="T880" s="12">
        <f t="shared" si="69"/>
        <v>380</v>
      </c>
      <c r="U880" t="s">
        <v>3613</v>
      </c>
    </row>
    <row r="881" spans="1:21" ht="12.75" x14ac:dyDescent="0.2">
      <c r="A881" s="1">
        <v>879</v>
      </c>
      <c r="B881" s="1">
        <v>873</v>
      </c>
      <c r="C881" s="1">
        <v>873</v>
      </c>
      <c r="D881" s="1">
        <v>220413</v>
      </c>
      <c r="E881" s="1" t="s">
        <v>3615</v>
      </c>
      <c r="F881" s="2" t="s">
        <v>3616</v>
      </c>
      <c r="G881" s="7">
        <v>44727</v>
      </c>
      <c r="H881" s="1" t="s">
        <v>3617</v>
      </c>
      <c r="I881" s="1" t="s">
        <v>3617</v>
      </c>
      <c r="J881" s="1" t="s">
        <v>37</v>
      </c>
      <c r="K881" s="1" t="s">
        <v>3618</v>
      </c>
      <c r="N881" s="1" t="s">
        <v>28</v>
      </c>
      <c r="O881" s="1" t="s">
        <v>22</v>
      </c>
      <c r="P881" s="12">
        <f t="shared" si="65"/>
        <v>3091</v>
      </c>
      <c r="Q881" s="12">
        <f t="shared" si="66"/>
        <v>48</v>
      </c>
      <c r="R881" s="12">
        <f t="shared" si="67"/>
        <v>19</v>
      </c>
      <c r="S881" s="12">
        <f t="shared" si="68"/>
        <v>162</v>
      </c>
      <c r="T881" s="12">
        <f t="shared" si="69"/>
        <v>469</v>
      </c>
      <c r="U881" t="s">
        <v>3617</v>
      </c>
    </row>
    <row r="882" spans="1:21" ht="12.75" x14ac:dyDescent="0.2">
      <c r="A882" s="1">
        <v>880</v>
      </c>
      <c r="B882" s="1">
        <v>874</v>
      </c>
      <c r="C882" s="1">
        <v>874</v>
      </c>
      <c r="D882" s="1">
        <v>220413</v>
      </c>
      <c r="E882" s="1" t="s">
        <v>3619</v>
      </c>
      <c r="F882" s="2" t="s">
        <v>3620</v>
      </c>
      <c r="G882" s="7">
        <v>44675</v>
      </c>
      <c r="H882" s="1" t="s">
        <v>3621</v>
      </c>
      <c r="I882" s="1" t="s">
        <v>3621</v>
      </c>
      <c r="J882" s="1" t="s">
        <v>133</v>
      </c>
      <c r="K882" s="1" t="s">
        <v>3622</v>
      </c>
      <c r="N882" s="1" t="s">
        <v>28</v>
      </c>
      <c r="O882" s="1" t="s">
        <v>22</v>
      </c>
      <c r="P882" s="12">
        <f t="shared" si="65"/>
        <v>4864</v>
      </c>
      <c r="Q882" s="12">
        <f t="shared" si="66"/>
        <v>61</v>
      </c>
      <c r="R882" s="12">
        <f t="shared" si="67"/>
        <v>43</v>
      </c>
      <c r="S882" s="12">
        <f t="shared" si="68"/>
        <v>113</v>
      </c>
      <c r="T882" s="12">
        <f t="shared" si="69"/>
        <v>692</v>
      </c>
      <c r="U882" t="s">
        <v>3621</v>
      </c>
    </row>
    <row r="883" spans="1:21" ht="12.75" x14ac:dyDescent="0.2">
      <c r="A883" s="1">
        <v>881</v>
      </c>
      <c r="B883" s="1">
        <v>875</v>
      </c>
      <c r="C883" s="1">
        <v>875</v>
      </c>
      <c r="D883" s="1">
        <v>220413</v>
      </c>
      <c r="E883" s="1" t="s">
        <v>3623</v>
      </c>
      <c r="F883" s="2" t="s">
        <v>3624</v>
      </c>
      <c r="G883" s="7">
        <v>44690</v>
      </c>
      <c r="H883" s="1" t="s">
        <v>3625</v>
      </c>
      <c r="I883" s="1" t="s">
        <v>3625</v>
      </c>
      <c r="J883" s="1" t="s">
        <v>37</v>
      </c>
      <c r="K883" s="1" t="s">
        <v>3626</v>
      </c>
      <c r="N883" s="1" t="s">
        <v>28</v>
      </c>
      <c r="O883" s="1" t="s">
        <v>22</v>
      </c>
      <c r="P883" s="12">
        <f t="shared" si="65"/>
        <v>4155</v>
      </c>
      <c r="Q883" s="12">
        <f t="shared" si="66"/>
        <v>93</v>
      </c>
      <c r="R883" s="12">
        <f t="shared" si="67"/>
        <v>23</v>
      </c>
      <c r="S883" s="12">
        <f t="shared" si="68"/>
        <v>180</v>
      </c>
      <c r="T883" s="12">
        <f t="shared" si="69"/>
        <v>553</v>
      </c>
      <c r="U883" t="s">
        <v>3625</v>
      </c>
    </row>
    <row r="884" spans="1:21" ht="12.75" x14ac:dyDescent="0.2">
      <c r="A884" s="1">
        <v>882</v>
      </c>
      <c r="B884" s="1">
        <v>876</v>
      </c>
      <c r="C884" s="1">
        <v>876</v>
      </c>
      <c r="D884" s="1">
        <v>220430</v>
      </c>
      <c r="E884" s="1" t="s">
        <v>3627</v>
      </c>
      <c r="F884" s="2" t="s">
        <v>3628</v>
      </c>
      <c r="G884" s="7">
        <v>44716</v>
      </c>
      <c r="H884" s="1" t="s">
        <v>3629</v>
      </c>
      <c r="I884" s="1" t="s">
        <v>3629</v>
      </c>
      <c r="J884" s="1" t="s">
        <v>133</v>
      </c>
      <c r="K884" s="1" t="s">
        <v>3630</v>
      </c>
      <c r="N884" s="1" t="s">
        <v>28</v>
      </c>
      <c r="O884" s="1" t="s">
        <v>22</v>
      </c>
      <c r="P884" s="12">
        <f t="shared" si="65"/>
        <v>1207</v>
      </c>
      <c r="Q884" s="12">
        <f t="shared" si="66"/>
        <v>11</v>
      </c>
      <c r="R884" s="12">
        <f t="shared" si="67"/>
        <v>7</v>
      </c>
      <c r="S884" s="12">
        <f t="shared" si="68"/>
        <v>172</v>
      </c>
      <c r="T884" s="12">
        <f t="shared" si="69"/>
        <v>162</v>
      </c>
      <c r="U884" t="s">
        <v>3629</v>
      </c>
    </row>
    <row r="885" spans="1:21" ht="12.75" x14ac:dyDescent="0.2">
      <c r="A885" s="1">
        <v>883</v>
      </c>
      <c r="B885" s="1">
        <v>877</v>
      </c>
      <c r="C885" s="1">
        <v>877</v>
      </c>
      <c r="D885" s="1">
        <v>220430</v>
      </c>
      <c r="E885" s="1" t="s">
        <v>3631</v>
      </c>
      <c r="F885" s="2" t="s">
        <v>3632</v>
      </c>
      <c r="G885" s="7">
        <v>44712</v>
      </c>
      <c r="H885" s="1" t="s">
        <v>3633</v>
      </c>
      <c r="I885" s="1" t="s">
        <v>3633</v>
      </c>
      <c r="J885" s="1" t="s">
        <v>133</v>
      </c>
      <c r="K885" s="1" t="s">
        <v>3634</v>
      </c>
      <c r="N885" s="1" t="s">
        <v>28</v>
      </c>
      <c r="O885" s="1" t="s">
        <v>22</v>
      </c>
      <c r="P885" s="12">
        <f t="shared" si="65"/>
        <v>2416</v>
      </c>
      <c r="Q885" s="12">
        <f t="shared" si="66"/>
        <v>163</v>
      </c>
      <c r="R885" s="12">
        <f t="shared" si="67"/>
        <v>13</v>
      </c>
      <c r="S885" s="12">
        <f t="shared" si="68"/>
        <v>185</v>
      </c>
      <c r="T885" s="12">
        <f t="shared" si="69"/>
        <v>330</v>
      </c>
      <c r="U885" t="s">
        <v>3633</v>
      </c>
    </row>
    <row r="886" spans="1:21" ht="12.75" x14ac:dyDescent="0.2">
      <c r="A886" s="1">
        <v>884</v>
      </c>
      <c r="B886" s="1">
        <v>878</v>
      </c>
      <c r="C886" s="1">
        <v>878</v>
      </c>
      <c r="D886" s="1">
        <v>220430</v>
      </c>
      <c r="E886" s="1" t="s">
        <v>3635</v>
      </c>
      <c r="F886" s="2" t="s">
        <v>3636</v>
      </c>
      <c r="G886" s="7">
        <v>44757</v>
      </c>
      <c r="H886" s="1" t="s">
        <v>3637</v>
      </c>
      <c r="I886" s="1" t="s">
        <v>3637</v>
      </c>
      <c r="J886" s="1" t="s">
        <v>133</v>
      </c>
      <c r="K886" s="1" t="s">
        <v>3638</v>
      </c>
      <c r="N886" s="1" t="s">
        <v>28</v>
      </c>
      <c r="O886" s="1" t="s">
        <v>22</v>
      </c>
      <c r="P886" s="12">
        <f t="shared" si="65"/>
        <v>806</v>
      </c>
      <c r="Q886" s="12">
        <f t="shared" si="66"/>
        <v>51</v>
      </c>
      <c r="R886" s="12">
        <f t="shared" si="67"/>
        <v>9</v>
      </c>
      <c r="S886" s="12">
        <f t="shared" si="68"/>
        <v>89</v>
      </c>
      <c r="T886" s="12">
        <f t="shared" si="69"/>
        <v>120</v>
      </c>
      <c r="U886" t="s">
        <v>3637</v>
      </c>
    </row>
    <row r="887" spans="1:21" ht="12.75" x14ac:dyDescent="0.2">
      <c r="A887" s="1">
        <v>885</v>
      </c>
      <c r="B887" s="1">
        <v>879</v>
      </c>
      <c r="C887" s="1">
        <v>879</v>
      </c>
      <c r="D887" s="1">
        <v>220430</v>
      </c>
      <c r="E887" s="1" t="s">
        <v>3639</v>
      </c>
      <c r="F887" s="2" t="s">
        <v>3640</v>
      </c>
      <c r="G887" s="7">
        <v>44707</v>
      </c>
      <c r="H887" s="1" t="s">
        <v>3641</v>
      </c>
      <c r="I887" s="1" t="s">
        <v>3641</v>
      </c>
      <c r="J887" s="1" t="s">
        <v>894</v>
      </c>
      <c r="K887" s="1" t="s">
        <v>3642</v>
      </c>
      <c r="N887" s="1" t="s">
        <v>28</v>
      </c>
      <c r="O887" s="1" t="s">
        <v>22</v>
      </c>
      <c r="P887" s="12">
        <f t="shared" si="65"/>
        <v>3898</v>
      </c>
      <c r="Q887" s="12">
        <f t="shared" si="66"/>
        <v>103</v>
      </c>
      <c r="R887" s="12">
        <f t="shared" si="67"/>
        <v>24</v>
      </c>
      <c r="S887" s="12">
        <f t="shared" si="68"/>
        <v>162</v>
      </c>
      <c r="T887" s="12">
        <f t="shared" si="69"/>
        <v>497</v>
      </c>
      <c r="U887" t="s">
        <v>3641</v>
      </c>
    </row>
    <row r="888" spans="1:21" ht="12.75" x14ac:dyDescent="0.2">
      <c r="A888" s="1">
        <v>886</v>
      </c>
      <c r="B888" s="1">
        <v>880</v>
      </c>
      <c r="C888" s="1">
        <v>880</v>
      </c>
      <c r="D888" s="1">
        <v>220430</v>
      </c>
      <c r="E888" s="1" t="s">
        <v>3643</v>
      </c>
      <c r="F888" s="2" t="s">
        <v>3644</v>
      </c>
      <c r="G888" s="7">
        <v>44712</v>
      </c>
      <c r="H888" s="1" t="s">
        <v>3645</v>
      </c>
      <c r="I888" s="1" t="s">
        <v>3645</v>
      </c>
      <c r="J888" s="1" t="s">
        <v>133</v>
      </c>
      <c r="K888" s="1" t="s">
        <v>3646</v>
      </c>
      <c r="N888" s="1" t="s">
        <v>28</v>
      </c>
      <c r="O888" s="1" t="s">
        <v>22</v>
      </c>
      <c r="P888" s="12">
        <f t="shared" si="65"/>
        <v>2877</v>
      </c>
      <c r="Q888" s="12">
        <f t="shared" si="66"/>
        <v>90</v>
      </c>
      <c r="R888" s="12">
        <f t="shared" si="67"/>
        <v>18</v>
      </c>
      <c r="S888" s="12">
        <f t="shared" si="68"/>
        <v>159</v>
      </c>
      <c r="T888" s="12">
        <f t="shared" si="69"/>
        <v>427</v>
      </c>
      <c r="U888" t="s">
        <v>3645</v>
      </c>
    </row>
    <row r="889" spans="1:21" ht="12.75" x14ac:dyDescent="0.2">
      <c r="A889" s="1">
        <v>887</v>
      </c>
      <c r="B889" s="1">
        <v>881</v>
      </c>
      <c r="C889" s="1">
        <v>881</v>
      </c>
      <c r="D889" s="1">
        <v>220430</v>
      </c>
      <c r="E889" s="1" t="s">
        <v>3647</v>
      </c>
      <c r="F889" s="2" t="s">
        <v>3648</v>
      </c>
      <c r="G889" s="7">
        <v>44757</v>
      </c>
      <c r="H889" s="1" t="s">
        <v>3649</v>
      </c>
      <c r="I889" s="1" t="s">
        <v>3649</v>
      </c>
      <c r="J889" s="1" t="s">
        <v>37</v>
      </c>
      <c r="K889" s="1" t="s">
        <v>3650</v>
      </c>
      <c r="N889" s="1" t="s">
        <v>28</v>
      </c>
      <c r="O889" s="1" t="s">
        <v>22</v>
      </c>
      <c r="P889" s="12">
        <f t="shared" si="65"/>
        <v>5116</v>
      </c>
      <c r="Q889" s="12">
        <f t="shared" si="66"/>
        <v>41</v>
      </c>
      <c r="R889" s="12">
        <f t="shared" si="67"/>
        <v>27</v>
      </c>
      <c r="S889" s="12">
        <f t="shared" si="68"/>
        <v>189</v>
      </c>
      <c r="T889" s="12">
        <f t="shared" si="69"/>
        <v>785</v>
      </c>
      <c r="U889" t="s">
        <v>3649</v>
      </c>
    </row>
    <row r="890" spans="1:21" ht="12.75" x14ac:dyDescent="0.2">
      <c r="A890" s="1">
        <v>888</v>
      </c>
      <c r="B890" s="1">
        <v>882</v>
      </c>
      <c r="C890" s="1">
        <v>882</v>
      </c>
      <c r="D890" s="1">
        <v>220430</v>
      </c>
      <c r="E890" s="1" t="s">
        <v>3651</v>
      </c>
      <c r="F890" s="2" t="s">
        <v>3652</v>
      </c>
      <c r="G890" s="7">
        <v>44746</v>
      </c>
      <c r="H890" s="1" t="s">
        <v>3653</v>
      </c>
      <c r="I890" s="1" t="s">
        <v>3653</v>
      </c>
      <c r="J890" s="1" t="s">
        <v>17</v>
      </c>
      <c r="K890" s="1" t="s">
        <v>3654</v>
      </c>
      <c r="N890" s="1" t="s">
        <v>28</v>
      </c>
      <c r="O890" s="1" t="s">
        <v>22</v>
      </c>
      <c r="P890" s="12">
        <f t="shared" si="65"/>
        <v>3000</v>
      </c>
      <c r="Q890" s="12">
        <f t="shared" si="66"/>
        <v>41</v>
      </c>
      <c r="R890" s="12">
        <f t="shared" si="67"/>
        <v>17</v>
      </c>
      <c r="S890" s="12">
        <f t="shared" si="68"/>
        <v>176</v>
      </c>
      <c r="T890" s="12">
        <f t="shared" si="69"/>
        <v>425</v>
      </c>
      <c r="U890" t="s">
        <v>3653</v>
      </c>
    </row>
    <row r="891" spans="1:21" ht="12.75" x14ac:dyDescent="0.2">
      <c r="A891" s="1">
        <v>889</v>
      </c>
      <c r="B891" s="1">
        <v>883</v>
      </c>
      <c r="C891" s="1">
        <v>883</v>
      </c>
      <c r="D891" s="1">
        <v>220430</v>
      </c>
      <c r="E891" s="1" t="s">
        <v>3655</v>
      </c>
      <c r="F891" s="2" t="s">
        <v>3656</v>
      </c>
      <c r="G891" s="7">
        <v>44714</v>
      </c>
      <c r="H891" s="1" t="s">
        <v>3657</v>
      </c>
      <c r="I891" s="1" t="s">
        <v>3657</v>
      </c>
      <c r="J891" s="1" t="s">
        <v>37</v>
      </c>
      <c r="K891" s="1" t="s">
        <v>3658</v>
      </c>
      <c r="N891" s="1" t="s">
        <v>28</v>
      </c>
      <c r="O891" s="1" t="s">
        <v>22</v>
      </c>
      <c r="P891" s="12">
        <f t="shared" si="65"/>
        <v>3083</v>
      </c>
      <c r="Q891" s="12">
        <f t="shared" si="66"/>
        <v>59</v>
      </c>
      <c r="R891" s="12">
        <f t="shared" si="67"/>
        <v>24</v>
      </c>
      <c r="S891" s="12">
        <f t="shared" si="68"/>
        <v>128</v>
      </c>
      <c r="T891" s="12">
        <f t="shared" si="69"/>
        <v>450</v>
      </c>
      <c r="U891" t="s">
        <v>3657</v>
      </c>
    </row>
    <row r="892" spans="1:21" ht="12.75" x14ac:dyDescent="0.2">
      <c r="A892" s="1">
        <v>890</v>
      </c>
      <c r="B892" s="1">
        <v>884</v>
      </c>
      <c r="C892" s="1">
        <v>884</v>
      </c>
      <c r="D892" s="1">
        <v>220430</v>
      </c>
      <c r="E892" s="1" t="s">
        <v>3659</v>
      </c>
      <c r="F892" s="2" t="s">
        <v>3660</v>
      </c>
      <c r="G892" s="7">
        <v>44742</v>
      </c>
      <c r="H892" s="1" t="s">
        <v>3661</v>
      </c>
      <c r="I892" s="1" t="s">
        <v>3661</v>
      </c>
      <c r="J892" s="1" t="s">
        <v>17</v>
      </c>
      <c r="K892" s="1" t="s">
        <v>3662</v>
      </c>
      <c r="N892" s="1" t="s">
        <v>28</v>
      </c>
      <c r="O892" s="1" t="s">
        <v>22</v>
      </c>
      <c r="P892" s="12">
        <f t="shared" si="65"/>
        <v>4697</v>
      </c>
      <c r="Q892" s="12">
        <f t="shared" si="66"/>
        <v>62</v>
      </c>
      <c r="R892" s="12">
        <f t="shared" si="67"/>
        <v>41</v>
      </c>
      <c r="S892" s="12">
        <f t="shared" si="68"/>
        <v>114</v>
      </c>
      <c r="T892" s="12">
        <f t="shared" si="69"/>
        <v>674</v>
      </c>
      <c r="U892" t="s">
        <v>3661</v>
      </c>
    </row>
    <row r="893" spans="1:21" ht="12.75" x14ac:dyDescent="0.2">
      <c r="A893" s="1">
        <v>891</v>
      </c>
      <c r="B893" s="1">
        <v>885</v>
      </c>
      <c r="C893" s="1">
        <v>885</v>
      </c>
      <c r="D893" s="1">
        <v>220430</v>
      </c>
      <c r="E893" s="1" t="s">
        <v>3663</v>
      </c>
      <c r="F893" s="2" t="s">
        <v>3664</v>
      </c>
      <c r="G893" s="7">
        <v>44710</v>
      </c>
      <c r="H893" s="1" t="s">
        <v>3665</v>
      </c>
      <c r="I893" s="1" t="s">
        <v>3665</v>
      </c>
      <c r="J893" s="1" t="s">
        <v>37</v>
      </c>
      <c r="K893" s="1" t="s">
        <v>3666</v>
      </c>
      <c r="N893" s="1" t="s">
        <v>28</v>
      </c>
      <c r="O893" s="1" t="s">
        <v>22</v>
      </c>
      <c r="P893" s="12">
        <f t="shared" si="65"/>
        <v>1921</v>
      </c>
      <c r="Q893" s="12">
        <f t="shared" si="66"/>
        <v>19</v>
      </c>
      <c r="R893" s="12">
        <f t="shared" si="67"/>
        <v>17</v>
      </c>
      <c r="S893" s="12">
        <f t="shared" si="68"/>
        <v>113</v>
      </c>
      <c r="T893" s="12">
        <f t="shared" si="69"/>
        <v>254</v>
      </c>
      <c r="U893" t="s">
        <v>3665</v>
      </c>
    </row>
    <row r="894" spans="1:21" ht="12.75" x14ac:dyDescent="0.2">
      <c r="A894" s="1">
        <v>892</v>
      </c>
      <c r="B894" s="1">
        <v>886</v>
      </c>
      <c r="C894" s="1">
        <v>886</v>
      </c>
      <c r="D894" s="1">
        <v>220430</v>
      </c>
      <c r="E894" s="1" t="s">
        <v>3667</v>
      </c>
      <c r="F894" s="2" t="s">
        <v>3668</v>
      </c>
      <c r="G894" s="7">
        <v>44720</v>
      </c>
      <c r="H894" s="1" t="s">
        <v>3669</v>
      </c>
      <c r="I894" s="1" t="s">
        <v>3669</v>
      </c>
      <c r="J894" s="1" t="s">
        <v>37</v>
      </c>
      <c r="K894" s="1" t="s">
        <v>3670</v>
      </c>
      <c r="N894" s="1" t="s">
        <v>28</v>
      </c>
      <c r="O894" s="1" t="s">
        <v>22</v>
      </c>
      <c r="P894" s="12">
        <f t="shared" si="65"/>
        <v>1765</v>
      </c>
      <c r="Q894" s="12">
        <f t="shared" si="66"/>
        <v>77</v>
      </c>
      <c r="R894" s="12">
        <f t="shared" si="67"/>
        <v>15</v>
      </c>
      <c r="S894" s="12">
        <f t="shared" si="68"/>
        <v>117</v>
      </c>
      <c r="T894" s="12">
        <f t="shared" si="69"/>
        <v>278</v>
      </c>
      <c r="U894" t="s">
        <v>3669</v>
      </c>
    </row>
    <row r="895" spans="1:21" ht="12.75" x14ac:dyDescent="0.2">
      <c r="A895" s="1">
        <v>893</v>
      </c>
      <c r="B895" s="1">
        <v>887</v>
      </c>
      <c r="C895" s="1">
        <v>887</v>
      </c>
      <c r="D895" s="1">
        <v>220430</v>
      </c>
      <c r="E895" s="1" t="s">
        <v>3671</v>
      </c>
      <c r="F895" s="2" t="s">
        <v>3672</v>
      </c>
      <c r="G895" s="6">
        <v>44880</v>
      </c>
      <c r="H895" s="1" t="s">
        <v>3673</v>
      </c>
      <c r="I895" s="1" t="s">
        <v>3673</v>
      </c>
      <c r="J895" s="1" t="s">
        <v>37</v>
      </c>
      <c r="K895" s="1" t="s">
        <v>3674</v>
      </c>
      <c r="N895" s="1" t="s">
        <v>28</v>
      </c>
      <c r="O895" s="1" t="s">
        <v>22</v>
      </c>
      <c r="P895" s="12">
        <f t="shared" si="65"/>
        <v>1595</v>
      </c>
      <c r="Q895" s="12">
        <f t="shared" si="66"/>
        <v>18</v>
      </c>
      <c r="R895" s="12">
        <f t="shared" si="67"/>
        <v>12</v>
      </c>
      <c r="S895" s="12">
        <f t="shared" si="68"/>
        <v>132</v>
      </c>
      <c r="T895" s="12">
        <f t="shared" si="69"/>
        <v>236</v>
      </c>
      <c r="U895" t="s">
        <v>3673</v>
      </c>
    </row>
    <row r="896" spans="1:21" ht="12.75" x14ac:dyDescent="0.2">
      <c r="A896" s="1">
        <v>894</v>
      </c>
      <c r="B896" s="1">
        <v>888</v>
      </c>
      <c r="C896" s="1">
        <v>888</v>
      </c>
      <c r="D896" s="1">
        <v>220430</v>
      </c>
      <c r="E896" s="1" t="s">
        <v>3675</v>
      </c>
      <c r="F896" s="2" t="s">
        <v>3676</v>
      </c>
      <c r="G896" s="7">
        <v>44686</v>
      </c>
      <c r="H896" s="1" t="s">
        <v>3677</v>
      </c>
      <c r="I896" s="1" t="s">
        <v>3677</v>
      </c>
      <c r="J896" s="1" t="s">
        <v>133</v>
      </c>
      <c r="K896" s="1" t="s">
        <v>3678</v>
      </c>
      <c r="N896" s="1" t="s">
        <v>28</v>
      </c>
      <c r="O896" s="1" t="s">
        <v>22</v>
      </c>
      <c r="P896" s="12">
        <f t="shared" si="65"/>
        <v>4178</v>
      </c>
      <c r="Q896" s="12">
        <f t="shared" si="66"/>
        <v>150</v>
      </c>
      <c r="R896" s="12">
        <f t="shared" si="67"/>
        <v>30</v>
      </c>
      <c r="S896" s="12">
        <f t="shared" si="68"/>
        <v>139</v>
      </c>
      <c r="T896" s="12">
        <f t="shared" si="69"/>
        <v>582</v>
      </c>
      <c r="U896" t="s">
        <v>3677</v>
      </c>
    </row>
    <row r="897" spans="1:21" ht="12.75" x14ac:dyDescent="0.2">
      <c r="A897" s="1">
        <v>895</v>
      </c>
      <c r="B897" s="1">
        <v>889</v>
      </c>
      <c r="C897" s="1">
        <v>889</v>
      </c>
      <c r="D897" s="1">
        <v>220430</v>
      </c>
      <c r="E897" s="1" t="s">
        <v>3679</v>
      </c>
      <c r="F897" s="2" t="s">
        <v>3680</v>
      </c>
      <c r="G897" s="7">
        <v>44684</v>
      </c>
      <c r="H897" s="1" t="s">
        <v>3681</v>
      </c>
      <c r="I897" s="1" t="s">
        <v>3681</v>
      </c>
      <c r="J897" s="1" t="s">
        <v>133</v>
      </c>
      <c r="K897" s="1" t="s">
        <v>3682</v>
      </c>
      <c r="N897" s="1" t="s">
        <v>28</v>
      </c>
      <c r="O897" s="1" t="s">
        <v>22</v>
      </c>
      <c r="P897" s="12">
        <f t="shared" si="65"/>
        <v>4632</v>
      </c>
      <c r="Q897" s="12">
        <f t="shared" si="66"/>
        <v>67</v>
      </c>
      <c r="R897" s="12">
        <f t="shared" si="67"/>
        <v>35</v>
      </c>
      <c r="S897" s="12">
        <f t="shared" si="68"/>
        <v>132</v>
      </c>
      <c r="T897" s="12">
        <f t="shared" si="69"/>
        <v>653</v>
      </c>
      <c r="U897" t="s">
        <v>3681</v>
      </c>
    </row>
    <row r="898" spans="1:21" ht="12.75" x14ac:dyDescent="0.2">
      <c r="A898" s="1">
        <v>896</v>
      </c>
      <c r="B898" s="1">
        <v>890</v>
      </c>
      <c r="C898" s="1">
        <v>890</v>
      </c>
      <c r="D898" s="1">
        <v>220430</v>
      </c>
      <c r="E898" s="1" t="s">
        <v>3683</v>
      </c>
      <c r="F898" s="2" t="s">
        <v>3684</v>
      </c>
      <c r="G898" s="7">
        <v>44685</v>
      </c>
      <c r="H898" s="1" t="s">
        <v>3685</v>
      </c>
      <c r="I898" s="1" t="s">
        <v>3685</v>
      </c>
      <c r="J898" s="1" t="s">
        <v>17</v>
      </c>
      <c r="K898" s="1" t="s">
        <v>3686</v>
      </c>
      <c r="N898" s="1" t="s">
        <v>28</v>
      </c>
      <c r="O898" s="1" t="s">
        <v>22</v>
      </c>
      <c r="P898" s="12">
        <f t="shared" si="65"/>
        <v>4733</v>
      </c>
      <c r="Q898" s="12">
        <f t="shared" si="66"/>
        <v>117</v>
      </c>
      <c r="R898" s="12">
        <f t="shared" si="67"/>
        <v>31</v>
      </c>
      <c r="S898" s="12">
        <f t="shared" si="68"/>
        <v>152</v>
      </c>
      <c r="T898" s="12">
        <f t="shared" si="69"/>
        <v>654</v>
      </c>
      <c r="U898" t="s">
        <v>3685</v>
      </c>
    </row>
    <row r="899" spans="1:21" ht="12.75" x14ac:dyDescent="0.2">
      <c r="A899" s="1">
        <v>897</v>
      </c>
      <c r="B899" s="1">
        <v>891</v>
      </c>
      <c r="C899" s="1">
        <v>891</v>
      </c>
      <c r="D899" s="1">
        <v>220430</v>
      </c>
      <c r="E899" s="1" t="s">
        <v>3687</v>
      </c>
      <c r="F899" s="2" t="s">
        <v>3688</v>
      </c>
      <c r="G899" s="7">
        <v>44684</v>
      </c>
      <c r="H899" s="1" t="s">
        <v>3689</v>
      </c>
      <c r="I899" s="1" t="s">
        <v>3689</v>
      </c>
      <c r="J899" s="1" t="s">
        <v>17</v>
      </c>
      <c r="K899" s="1" t="s">
        <v>3690</v>
      </c>
      <c r="N899" s="1" t="s">
        <v>28</v>
      </c>
      <c r="O899" s="1" t="s">
        <v>22</v>
      </c>
      <c r="P899" s="12">
        <f t="shared" ref="P899:P929" si="70">LEN(H899)</f>
        <v>5324</v>
      </c>
      <c r="Q899" s="12">
        <f t="shared" ref="Q899:Q929" si="71">LEN(K899)</f>
        <v>131</v>
      </c>
      <c r="R899" s="12">
        <f t="shared" ref="R899:R929" si="72">LEN(U899)-LEN(SUBSTITUTE(U899,".",""))</f>
        <v>33</v>
      </c>
      <c r="S899" s="12">
        <f t="shared" ref="S899:S929" si="73">IF(R899&gt;0,INT(P899/R899),0)</f>
        <v>161</v>
      </c>
      <c r="T899" s="12">
        <f t="shared" ref="T899:T929" si="74">LEN(U899)-LEN(SUBSTITUTE(U899," ",""))</f>
        <v>733</v>
      </c>
      <c r="U899" t="s">
        <v>3689</v>
      </c>
    </row>
    <row r="900" spans="1:21" ht="12.75" x14ac:dyDescent="0.2">
      <c r="A900" s="1">
        <v>898</v>
      </c>
      <c r="B900" s="1">
        <v>892</v>
      </c>
      <c r="C900" s="1">
        <v>892</v>
      </c>
      <c r="D900" s="1">
        <v>220430</v>
      </c>
      <c r="E900" s="1" t="s">
        <v>3691</v>
      </c>
      <c r="F900" s="2" t="s">
        <v>3692</v>
      </c>
      <c r="G900" s="7">
        <v>44684</v>
      </c>
      <c r="H900" s="1" t="s">
        <v>3693</v>
      </c>
      <c r="I900" s="1" t="s">
        <v>3693</v>
      </c>
      <c r="J900" s="1" t="s">
        <v>37</v>
      </c>
      <c r="K900" s="1" t="s">
        <v>3694</v>
      </c>
      <c r="N900" s="1" t="s">
        <v>28</v>
      </c>
      <c r="O900" s="1" t="s">
        <v>22</v>
      </c>
      <c r="P900" s="12">
        <f t="shared" si="70"/>
        <v>4367</v>
      </c>
      <c r="Q900" s="12">
        <f t="shared" si="71"/>
        <v>109</v>
      </c>
      <c r="R900" s="12">
        <f t="shared" si="72"/>
        <v>28</v>
      </c>
      <c r="S900" s="12">
        <f t="shared" si="73"/>
        <v>155</v>
      </c>
      <c r="T900" s="12">
        <f t="shared" si="74"/>
        <v>614</v>
      </c>
      <c r="U900" t="s">
        <v>3693</v>
      </c>
    </row>
    <row r="901" spans="1:21" ht="12.75" x14ac:dyDescent="0.2">
      <c r="A901" s="1">
        <v>899</v>
      </c>
      <c r="B901" s="1">
        <v>893</v>
      </c>
      <c r="C901" s="1">
        <v>893</v>
      </c>
      <c r="D901" s="1">
        <v>220430</v>
      </c>
      <c r="E901" s="1" t="s">
        <v>3695</v>
      </c>
      <c r="F901" s="2" t="s">
        <v>3696</v>
      </c>
      <c r="G901" s="7">
        <v>44701</v>
      </c>
      <c r="H901" s="1" t="s">
        <v>3697</v>
      </c>
      <c r="I901" s="1" t="s">
        <v>3697</v>
      </c>
      <c r="J901" s="1" t="s">
        <v>17</v>
      </c>
      <c r="K901" s="1" t="s">
        <v>3698</v>
      </c>
      <c r="N901" s="1" t="s">
        <v>28</v>
      </c>
      <c r="O901" s="1" t="s">
        <v>22</v>
      </c>
      <c r="P901" s="12">
        <f t="shared" si="70"/>
        <v>1713</v>
      </c>
      <c r="Q901" s="12">
        <f t="shared" si="71"/>
        <v>152</v>
      </c>
      <c r="R901" s="12">
        <f t="shared" si="72"/>
        <v>11</v>
      </c>
      <c r="S901" s="12">
        <f t="shared" si="73"/>
        <v>155</v>
      </c>
      <c r="T901" s="12">
        <f t="shared" si="74"/>
        <v>261</v>
      </c>
      <c r="U901" t="s">
        <v>3697</v>
      </c>
    </row>
    <row r="902" spans="1:21" ht="12.75" x14ac:dyDescent="0.2">
      <c r="A902" s="1">
        <v>900</v>
      </c>
      <c r="B902" s="1">
        <v>894</v>
      </c>
      <c r="C902" s="1">
        <v>894</v>
      </c>
      <c r="D902" s="1">
        <v>220430</v>
      </c>
      <c r="E902" s="1" t="s">
        <v>3699</v>
      </c>
      <c r="F902" s="2" t="s">
        <v>3700</v>
      </c>
      <c r="G902" s="7">
        <v>44710</v>
      </c>
      <c r="H902" s="1" t="s">
        <v>3701</v>
      </c>
      <c r="I902" s="1" t="s">
        <v>3701</v>
      </c>
      <c r="J902" s="1" t="s">
        <v>37</v>
      </c>
      <c r="K902" s="1" t="s">
        <v>3702</v>
      </c>
      <c r="N902" s="1" t="s">
        <v>28</v>
      </c>
      <c r="O902" s="1" t="s">
        <v>22</v>
      </c>
      <c r="P902" s="12">
        <f t="shared" si="70"/>
        <v>964</v>
      </c>
      <c r="Q902" s="12">
        <f t="shared" si="71"/>
        <v>53</v>
      </c>
      <c r="R902" s="12">
        <f t="shared" si="72"/>
        <v>7</v>
      </c>
      <c r="S902" s="12">
        <f t="shared" si="73"/>
        <v>137</v>
      </c>
      <c r="T902" s="12">
        <f t="shared" si="74"/>
        <v>150</v>
      </c>
      <c r="U902" t="s">
        <v>3701</v>
      </c>
    </row>
    <row r="903" spans="1:21" ht="12.75" x14ac:dyDescent="0.2">
      <c r="A903" s="1">
        <v>901</v>
      </c>
      <c r="B903" s="1">
        <v>895</v>
      </c>
      <c r="C903" s="1">
        <v>895</v>
      </c>
      <c r="D903" s="1">
        <v>220430</v>
      </c>
      <c r="E903" s="1" t="s">
        <v>3703</v>
      </c>
      <c r="F903" s="2" t="s">
        <v>3704</v>
      </c>
      <c r="G903" s="7">
        <v>44692</v>
      </c>
      <c r="H903" s="1" t="s">
        <v>3705</v>
      </c>
      <c r="I903" s="1" t="s">
        <v>3705</v>
      </c>
      <c r="J903" s="1" t="s">
        <v>894</v>
      </c>
      <c r="K903" s="1" t="s">
        <v>3706</v>
      </c>
      <c r="N903" s="1" t="s">
        <v>21</v>
      </c>
      <c r="O903" s="1" t="s">
        <v>22</v>
      </c>
      <c r="P903" s="12">
        <f t="shared" si="70"/>
        <v>1819</v>
      </c>
      <c r="Q903" s="12">
        <f t="shared" si="71"/>
        <v>119</v>
      </c>
      <c r="R903" s="12">
        <f t="shared" si="72"/>
        <v>10</v>
      </c>
      <c r="S903" s="12">
        <f t="shared" si="73"/>
        <v>181</v>
      </c>
      <c r="T903" s="12">
        <f t="shared" si="74"/>
        <v>251</v>
      </c>
      <c r="U903" t="s">
        <v>3705</v>
      </c>
    </row>
    <row r="904" spans="1:21" ht="12.75" x14ac:dyDescent="0.2">
      <c r="A904" s="1">
        <v>902</v>
      </c>
      <c r="B904" s="1">
        <v>896</v>
      </c>
      <c r="C904" s="1">
        <v>896</v>
      </c>
      <c r="D904" s="1">
        <v>220430</v>
      </c>
      <c r="E904" s="1" t="s">
        <v>3707</v>
      </c>
      <c r="F904" s="2" t="s">
        <v>3708</v>
      </c>
      <c r="G904" s="1" t="s">
        <v>3709</v>
      </c>
      <c r="H904" s="1" t="s">
        <v>3710</v>
      </c>
      <c r="I904" s="1" t="s">
        <v>3710</v>
      </c>
      <c r="J904" s="1" t="s">
        <v>17</v>
      </c>
      <c r="K904" s="1" t="s">
        <v>3711</v>
      </c>
      <c r="N904" s="1" t="s">
        <v>28</v>
      </c>
      <c r="O904" s="1" t="s">
        <v>22</v>
      </c>
      <c r="P904" s="12">
        <f t="shared" si="70"/>
        <v>1507</v>
      </c>
      <c r="Q904" s="12">
        <f t="shared" si="71"/>
        <v>29</v>
      </c>
      <c r="R904" s="12">
        <f t="shared" si="72"/>
        <v>6</v>
      </c>
      <c r="S904" s="12">
        <f t="shared" si="73"/>
        <v>251</v>
      </c>
      <c r="T904" s="12">
        <f t="shared" si="74"/>
        <v>245</v>
      </c>
      <c r="U904" t="s">
        <v>3710</v>
      </c>
    </row>
    <row r="905" spans="1:21" ht="12.75" x14ac:dyDescent="0.2">
      <c r="A905" s="1">
        <v>903</v>
      </c>
      <c r="B905" s="1">
        <v>897</v>
      </c>
      <c r="C905" s="1">
        <v>897</v>
      </c>
      <c r="D905" s="1">
        <v>220430</v>
      </c>
      <c r="E905" s="1" t="s">
        <v>3712</v>
      </c>
      <c r="F905" s="2" t="s">
        <v>3713</v>
      </c>
      <c r="G905" s="7">
        <v>44715</v>
      </c>
      <c r="H905" s="1" t="s">
        <v>3714</v>
      </c>
      <c r="I905" s="1" t="s">
        <v>3714</v>
      </c>
      <c r="J905" s="1" t="s">
        <v>133</v>
      </c>
      <c r="K905" s="1" t="s">
        <v>3715</v>
      </c>
      <c r="N905" s="1" t="s">
        <v>28</v>
      </c>
      <c r="O905" s="1" t="s">
        <v>22</v>
      </c>
      <c r="P905" s="12">
        <f t="shared" si="70"/>
        <v>873</v>
      </c>
      <c r="Q905" s="12">
        <f t="shared" si="71"/>
        <v>14</v>
      </c>
      <c r="R905" s="12">
        <f t="shared" si="72"/>
        <v>5</v>
      </c>
      <c r="S905" s="12">
        <f t="shared" si="73"/>
        <v>174</v>
      </c>
      <c r="T905" s="12">
        <f t="shared" si="74"/>
        <v>130</v>
      </c>
      <c r="U905" t="s">
        <v>3714</v>
      </c>
    </row>
    <row r="906" spans="1:21" ht="12.75" x14ac:dyDescent="0.2">
      <c r="A906" s="1">
        <v>904</v>
      </c>
      <c r="B906" s="1">
        <v>898</v>
      </c>
      <c r="C906" s="1">
        <v>898</v>
      </c>
      <c r="D906" s="1">
        <v>220430</v>
      </c>
      <c r="E906" s="1" t="s">
        <v>3716</v>
      </c>
      <c r="F906" s="2" t="s">
        <v>3717</v>
      </c>
      <c r="G906" s="1" t="s">
        <v>3718</v>
      </c>
      <c r="H906" s="1" t="s">
        <v>3719</v>
      </c>
      <c r="I906" s="1" t="s">
        <v>3719</v>
      </c>
      <c r="J906" s="1" t="s">
        <v>37</v>
      </c>
      <c r="K906" s="1" t="s">
        <v>3720</v>
      </c>
      <c r="N906" s="1" t="s">
        <v>21</v>
      </c>
      <c r="O906" s="1" t="s">
        <v>22</v>
      </c>
      <c r="P906" s="12">
        <f t="shared" si="70"/>
        <v>1834</v>
      </c>
      <c r="Q906" s="12">
        <f t="shared" si="71"/>
        <v>81</v>
      </c>
      <c r="R906" s="12">
        <f t="shared" si="72"/>
        <v>9</v>
      </c>
      <c r="S906" s="12">
        <f t="shared" si="73"/>
        <v>203</v>
      </c>
      <c r="T906" s="12">
        <f t="shared" si="74"/>
        <v>276</v>
      </c>
      <c r="U906" t="s">
        <v>3719</v>
      </c>
    </row>
    <row r="907" spans="1:21" ht="12.75" x14ac:dyDescent="0.2">
      <c r="A907" s="1">
        <v>905</v>
      </c>
      <c r="B907" s="1">
        <v>899</v>
      </c>
      <c r="C907" s="1">
        <v>899</v>
      </c>
      <c r="D907" s="1">
        <v>220430</v>
      </c>
      <c r="E907" s="1" t="s">
        <v>3721</v>
      </c>
      <c r="F907" s="2" t="s">
        <v>3722</v>
      </c>
      <c r="G907" s="7">
        <v>44712</v>
      </c>
      <c r="H907" s="1" t="s">
        <v>3723</v>
      </c>
      <c r="I907" s="1" t="s">
        <v>3723</v>
      </c>
      <c r="J907" s="1" t="s">
        <v>133</v>
      </c>
      <c r="K907" s="1" t="s">
        <v>3724</v>
      </c>
      <c r="N907" s="1" t="s">
        <v>28</v>
      </c>
      <c r="O907" s="1" t="s">
        <v>22</v>
      </c>
      <c r="P907" s="12">
        <f t="shared" si="70"/>
        <v>937</v>
      </c>
      <c r="Q907" s="12">
        <f t="shared" si="71"/>
        <v>85</v>
      </c>
      <c r="R907" s="12">
        <f t="shared" si="72"/>
        <v>11</v>
      </c>
      <c r="S907" s="12">
        <f t="shared" si="73"/>
        <v>85</v>
      </c>
      <c r="T907" s="12">
        <f t="shared" si="74"/>
        <v>136</v>
      </c>
      <c r="U907" t="s">
        <v>3723</v>
      </c>
    </row>
    <row r="908" spans="1:21" ht="12.75" x14ac:dyDescent="0.2">
      <c r="A908" s="1">
        <v>906</v>
      </c>
      <c r="B908" s="1">
        <v>900</v>
      </c>
      <c r="C908" s="1">
        <v>900</v>
      </c>
      <c r="D908" s="1">
        <v>220501</v>
      </c>
      <c r="E908" s="1" t="s">
        <v>3725</v>
      </c>
      <c r="F908" s="2" t="s">
        <v>3726</v>
      </c>
      <c r="G908" s="1" t="s">
        <v>3727</v>
      </c>
      <c r="H908" s="1" t="s">
        <v>3728</v>
      </c>
      <c r="I908" s="1" t="s">
        <v>3728</v>
      </c>
      <c r="J908" s="1" t="s">
        <v>37</v>
      </c>
      <c r="K908" s="1" t="s">
        <v>3729</v>
      </c>
      <c r="N908" s="1" t="s">
        <v>28</v>
      </c>
      <c r="O908" s="1" t="s">
        <v>22</v>
      </c>
      <c r="P908" s="12">
        <f t="shared" si="70"/>
        <v>2965</v>
      </c>
      <c r="Q908" s="12">
        <f t="shared" si="71"/>
        <v>41</v>
      </c>
      <c r="R908" s="12">
        <f t="shared" si="72"/>
        <v>13</v>
      </c>
      <c r="S908" s="12">
        <f t="shared" si="73"/>
        <v>228</v>
      </c>
      <c r="T908" s="12">
        <f t="shared" si="74"/>
        <v>430</v>
      </c>
      <c r="U908" t="s">
        <v>3728</v>
      </c>
    </row>
    <row r="909" spans="1:21" ht="12.75" x14ac:dyDescent="0.2">
      <c r="A909" s="1">
        <v>907</v>
      </c>
      <c r="B909" s="1">
        <v>901</v>
      </c>
      <c r="C909" s="1">
        <v>901</v>
      </c>
      <c r="D909" s="1">
        <v>220330</v>
      </c>
      <c r="E909" s="1" t="s">
        <v>3730</v>
      </c>
      <c r="F909" s="2" t="s">
        <v>3731</v>
      </c>
      <c r="G909" s="1" t="s">
        <v>3732</v>
      </c>
      <c r="H909" s="1" t="s">
        <v>3733</v>
      </c>
      <c r="I909" s="1" t="s">
        <v>3734</v>
      </c>
      <c r="J909" s="1" t="s">
        <v>37</v>
      </c>
      <c r="K909" s="1" t="s">
        <v>3735</v>
      </c>
      <c r="N909" s="1" t="s">
        <v>28</v>
      </c>
      <c r="O909" s="1" t="s">
        <v>22</v>
      </c>
      <c r="P909" s="12">
        <f t="shared" si="70"/>
        <v>1874</v>
      </c>
      <c r="Q909" s="12">
        <f t="shared" si="71"/>
        <v>12</v>
      </c>
      <c r="R909" s="12">
        <f t="shared" si="72"/>
        <v>13</v>
      </c>
      <c r="S909" s="12">
        <f t="shared" si="73"/>
        <v>144</v>
      </c>
      <c r="T909" s="12">
        <f t="shared" si="74"/>
        <v>276</v>
      </c>
      <c r="U909" t="s">
        <v>3733</v>
      </c>
    </row>
    <row r="910" spans="1:21" ht="12.75" x14ac:dyDescent="0.2">
      <c r="A910" s="1">
        <v>908</v>
      </c>
      <c r="B910" s="1">
        <v>902</v>
      </c>
      <c r="C910" s="1">
        <v>902</v>
      </c>
      <c r="D910" s="1">
        <v>220329</v>
      </c>
      <c r="E910" s="1" t="s">
        <v>3736</v>
      </c>
      <c r="G910" s="1" t="s">
        <v>154</v>
      </c>
      <c r="H910" s="1" t="s">
        <v>3737</v>
      </c>
      <c r="I910" s="1" t="s">
        <v>3738</v>
      </c>
      <c r="J910" s="1" t="s">
        <v>37</v>
      </c>
      <c r="K910" s="1" t="s">
        <v>3739</v>
      </c>
      <c r="N910" s="1" t="s">
        <v>21</v>
      </c>
      <c r="O910" s="1" t="s">
        <v>22</v>
      </c>
      <c r="P910" s="12">
        <f t="shared" si="70"/>
        <v>1598</v>
      </c>
      <c r="Q910" s="12">
        <f t="shared" si="71"/>
        <v>26</v>
      </c>
      <c r="R910" s="12">
        <f t="shared" si="72"/>
        <v>11</v>
      </c>
      <c r="S910" s="12">
        <f t="shared" si="73"/>
        <v>145</v>
      </c>
      <c r="T910" s="12">
        <f t="shared" si="74"/>
        <v>235</v>
      </c>
      <c r="U910" t="s">
        <v>3737</v>
      </c>
    </row>
    <row r="911" spans="1:21" ht="12.75" x14ac:dyDescent="0.2">
      <c r="A911" s="1">
        <v>909</v>
      </c>
      <c r="B911" s="1">
        <v>903</v>
      </c>
      <c r="C911" s="1">
        <v>903</v>
      </c>
      <c r="D911" s="1">
        <v>220329</v>
      </c>
      <c r="E911" s="1" t="s">
        <v>3740</v>
      </c>
      <c r="G911" s="1" t="s">
        <v>154</v>
      </c>
      <c r="H911" s="1" t="s">
        <v>3741</v>
      </c>
      <c r="I911" s="1" t="s">
        <v>3742</v>
      </c>
      <c r="J911" s="1" t="s">
        <v>37</v>
      </c>
      <c r="K911" s="1" t="s">
        <v>3743</v>
      </c>
      <c r="N911" s="1" t="s">
        <v>21</v>
      </c>
      <c r="O911" s="1" t="s">
        <v>22</v>
      </c>
      <c r="P911" s="12">
        <f t="shared" si="70"/>
        <v>1469</v>
      </c>
      <c r="Q911" s="12">
        <f t="shared" si="71"/>
        <v>21</v>
      </c>
      <c r="R911" s="12">
        <f t="shared" si="72"/>
        <v>15</v>
      </c>
      <c r="S911" s="12">
        <f t="shared" si="73"/>
        <v>97</v>
      </c>
      <c r="T911" s="12">
        <f t="shared" si="74"/>
        <v>217</v>
      </c>
      <c r="U911" t="s">
        <v>3741</v>
      </c>
    </row>
    <row r="912" spans="1:21" ht="12.75" x14ac:dyDescent="0.2">
      <c r="A912" s="1">
        <v>910</v>
      </c>
      <c r="B912" s="1">
        <v>904</v>
      </c>
      <c r="C912" s="1">
        <v>904</v>
      </c>
      <c r="D912" s="1">
        <v>220329</v>
      </c>
      <c r="E912" s="1" t="s">
        <v>3744</v>
      </c>
      <c r="F912" s="2" t="s">
        <v>3745</v>
      </c>
      <c r="G912" s="7">
        <v>44681</v>
      </c>
      <c r="H912" s="1" t="s">
        <v>3746</v>
      </c>
      <c r="I912" s="1" t="s">
        <v>3746</v>
      </c>
      <c r="J912" s="1" t="s">
        <v>17</v>
      </c>
      <c r="K912" s="1" t="s">
        <v>3747</v>
      </c>
      <c r="N912" s="1" t="s">
        <v>28</v>
      </c>
      <c r="O912" s="1" t="s">
        <v>22</v>
      </c>
      <c r="P912" s="12">
        <f t="shared" si="70"/>
        <v>7083</v>
      </c>
      <c r="Q912" s="12">
        <f t="shared" si="71"/>
        <v>101</v>
      </c>
      <c r="R912" s="12">
        <f t="shared" si="72"/>
        <v>54</v>
      </c>
      <c r="S912" s="12">
        <f t="shared" si="73"/>
        <v>131</v>
      </c>
      <c r="T912" s="12">
        <f t="shared" si="74"/>
        <v>1007</v>
      </c>
      <c r="U912" t="s">
        <v>3746</v>
      </c>
    </row>
    <row r="913" spans="1:21" ht="12.75" x14ac:dyDescent="0.2">
      <c r="A913" s="1">
        <v>911</v>
      </c>
      <c r="B913" s="1">
        <v>905</v>
      </c>
      <c r="C913" s="1">
        <v>905</v>
      </c>
      <c r="D913" s="1">
        <v>220430</v>
      </c>
      <c r="E913" s="1" t="s">
        <v>3748</v>
      </c>
      <c r="F913" s="2" t="s">
        <v>3749</v>
      </c>
      <c r="H913" s="1" t="s">
        <v>3750</v>
      </c>
      <c r="I913" s="1" t="s">
        <v>3750</v>
      </c>
      <c r="J913" s="1" t="s">
        <v>17</v>
      </c>
      <c r="K913" s="1" t="s">
        <v>3751</v>
      </c>
      <c r="N913" s="1" t="s">
        <v>21</v>
      </c>
      <c r="O913" s="1" t="s">
        <v>22</v>
      </c>
      <c r="P913" s="12">
        <f t="shared" si="70"/>
        <v>382</v>
      </c>
      <c r="Q913" s="12">
        <f t="shared" si="71"/>
        <v>14</v>
      </c>
      <c r="R913" s="12">
        <f t="shared" si="72"/>
        <v>2</v>
      </c>
      <c r="S913" s="12">
        <f t="shared" si="73"/>
        <v>191</v>
      </c>
      <c r="T913" s="12">
        <f t="shared" si="74"/>
        <v>53</v>
      </c>
      <c r="U913" t="s">
        <v>3750</v>
      </c>
    </row>
    <row r="914" spans="1:21" ht="12.75" x14ac:dyDescent="0.2">
      <c r="A914" s="1">
        <v>912</v>
      </c>
      <c r="B914" s="1">
        <v>906</v>
      </c>
      <c r="C914" s="1">
        <v>906</v>
      </c>
      <c r="D914" s="1">
        <v>220430</v>
      </c>
      <c r="E914" s="1" t="s">
        <v>3752</v>
      </c>
      <c r="F914" s="2" t="s">
        <v>3749</v>
      </c>
      <c r="H914" s="1" t="s">
        <v>3753</v>
      </c>
      <c r="I914" s="1" t="s">
        <v>3753</v>
      </c>
      <c r="J914" s="1" t="s">
        <v>17</v>
      </c>
      <c r="K914" s="1" t="s">
        <v>3754</v>
      </c>
      <c r="N914" s="1" t="s">
        <v>21</v>
      </c>
      <c r="O914" s="1" t="s">
        <v>22</v>
      </c>
      <c r="P914" s="12">
        <f t="shared" si="70"/>
        <v>228</v>
      </c>
      <c r="Q914" s="12">
        <f t="shared" si="71"/>
        <v>60</v>
      </c>
      <c r="R914" s="12">
        <f t="shared" si="72"/>
        <v>1</v>
      </c>
      <c r="S914" s="12">
        <f t="shared" si="73"/>
        <v>228</v>
      </c>
      <c r="T914" s="12">
        <f t="shared" si="74"/>
        <v>28</v>
      </c>
      <c r="U914" t="s">
        <v>3753</v>
      </c>
    </row>
    <row r="915" spans="1:21" ht="12.75" x14ac:dyDescent="0.2">
      <c r="A915" s="1">
        <v>913</v>
      </c>
      <c r="B915" s="1">
        <v>907</v>
      </c>
      <c r="C915" s="1">
        <v>907</v>
      </c>
      <c r="D915" s="1">
        <v>220430</v>
      </c>
      <c r="E915" s="1" t="s">
        <v>3755</v>
      </c>
      <c r="F915" s="2" t="s">
        <v>3749</v>
      </c>
      <c r="H915" s="1" t="s">
        <v>3756</v>
      </c>
      <c r="I915" s="1" t="s">
        <v>3756</v>
      </c>
      <c r="J915" s="1" t="s">
        <v>17</v>
      </c>
      <c r="K915" s="1" t="s">
        <v>3757</v>
      </c>
      <c r="N915" s="1" t="s">
        <v>21</v>
      </c>
      <c r="O915" s="1" t="s">
        <v>22</v>
      </c>
      <c r="P915" s="12">
        <f t="shared" si="70"/>
        <v>526</v>
      </c>
      <c r="Q915" s="12">
        <f t="shared" si="71"/>
        <v>66</v>
      </c>
      <c r="R915" s="12">
        <f t="shared" si="72"/>
        <v>4</v>
      </c>
      <c r="S915" s="12">
        <f t="shared" si="73"/>
        <v>131</v>
      </c>
      <c r="T915" s="12">
        <f t="shared" si="74"/>
        <v>73</v>
      </c>
      <c r="U915" t="s">
        <v>3756</v>
      </c>
    </row>
    <row r="916" spans="1:21" ht="12.75" x14ac:dyDescent="0.2">
      <c r="A916" s="1">
        <v>914</v>
      </c>
      <c r="B916" s="1">
        <v>908</v>
      </c>
      <c r="C916" s="1">
        <v>908</v>
      </c>
      <c r="D916" s="1">
        <v>220430</v>
      </c>
      <c r="E916" s="1" t="s">
        <v>3758</v>
      </c>
      <c r="F916" s="2" t="s">
        <v>3749</v>
      </c>
      <c r="H916" s="1" t="s">
        <v>3759</v>
      </c>
      <c r="I916" s="1" t="s">
        <v>3759</v>
      </c>
      <c r="J916" s="1" t="s">
        <v>17</v>
      </c>
      <c r="K916" s="1" t="s">
        <v>3760</v>
      </c>
      <c r="N916" s="1" t="s">
        <v>21</v>
      </c>
      <c r="O916" s="1" t="s">
        <v>22</v>
      </c>
      <c r="P916" s="12">
        <f t="shared" si="70"/>
        <v>195</v>
      </c>
      <c r="Q916" s="12">
        <f t="shared" si="71"/>
        <v>32</v>
      </c>
      <c r="R916" s="12">
        <f t="shared" si="72"/>
        <v>2</v>
      </c>
      <c r="S916" s="12">
        <f t="shared" si="73"/>
        <v>97</v>
      </c>
      <c r="T916" s="12">
        <f t="shared" si="74"/>
        <v>29</v>
      </c>
      <c r="U916" t="s">
        <v>3759</v>
      </c>
    </row>
    <row r="917" spans="1:21" ht="12.75" x14ac:dyDescent="0.2">
      <c r="A917" s="1">
        <v>915</v>
      </c>
      <c r="B917" s="1">
        <v>909</v>
      </c>
      <c r="C917" s="1">
        <v>909</v>
      </c>
      <c r="D917" s="1">
        <v>220430</v>
      </c>
      <c r="E917" s="1" t="s">
        <v>3761</v>
      </c>
      <c r="F917" s="2" t="s">
        <v>3749</v>
      </c>
      <c r="H917" s="1" t="s">
        <v>3762</v>
      </c>
      <c r="I917" s="1" t="s">
        <v>3762</v>
      </c>
      <c r="J917" s="1" t="s">
        <v>17</v>
      </c>
      <c r="K917" s="1" t="s">
        <v>3763</v>
      </c>
      <c r="N917" s="1" t="s">
        <v>21</v>
      </c>
      <c r="O917" s="1" t="s">
        <v>22</v>
      </c>
      <c r="P917" s="12">
        <f t="shared" si="70"/>
        <v>219</v>
      </c>
      <c r="Q917" s="12">
        <f t="shared" si="71"/>
        <v>33</v>
      </c>
      <c r="R917" s="12">
        <f t="shared" si="72"/>
        <v>2</v>
      </c>
      <c r="S917" s="12">
        <f t="shared" si="73"/>
        <v>109</v>
      </c>
      <c r="T917" s="12">
        <f t="shared" si="74"/>
        <v>35</v>
      </c>
      <c r="U917" t="s">
        <v>3762</v>
      </c>
    </row>
    <row r="918" spans="1:21" ht="12.75" x14ac:dyDescent="0.2">
      <c r="A918" s="1">
        <v>916</v>
      </c>
      <c r="B918" s="1">
        <v>910</v>
      </c>
      <c r="C918" s="1">
        <v>910</v>
      </c>
      <c r="D918" s="1">
        <v>220413</v>
      </c>
      <c r="E918" s="1" t="s">
        <v>3764</v>
      </c>
      <c r="F918" s="2" t="s">
        <v>3765</v>
      </c>
      <c r="G918" s="1" t="s">
        <v>154</v>
      </c>
      <c r="H918" s="1" t="s">
        <v>3766</v>
      </c>
      <c r="I918" s="1" t="s">
        <v>3766</v>
      </c>
      <c r="J918" s="1" t="s">
        <v>17</v>
      </c>
      <c r="K918" s="1" t="s">
        <v>3767</v>
      </c>
      <c r="N918" s="1" t="s">
        <v>28</v>
      </c>
      <c r="O918" s="1" t="s">
        <v>22</v>
      </c>
      <c r="P918" s="12">
        <f t="shared" si="70"/>
        <v>697</v>
      </c>
      <c r="Q918" s="12">
        <f t="shared" si="71"/>
        <v>56</v>
      </c>
      <c r="R918" s="12">
        <f t="shared" si="72"/>
        <v>8</v>
      </c>
      <c r="S918" s="12">
        <f t="shared" si="73"/>
        <v>87</v>
      </c>
      <c r="T918" s="12">
        <f t="shared" si="74"/>
        <v>101</v>
      </c>
      <c r="U918" t="s">
        <v>3766</v>
      </c>
    </row>
    <row r="919" spans="1:21" ht="12.75" x14ac:dyDescent="0.2">
      <c r="A919" s="1">
        <v>917</v>
      </c>
      <c r="B919" s="1">
        <v>911</v>
      </c>
      <c r="C919" s="1">
        <v>911</v>
      </c>
      <c r="D919" s="1">
        <v>220413</v>
      </c>
      <c r="E919" s="1" t="s">
        <v>3768</v>
      </c>
      <c r="F919" s="2" t="s">
        <v>3769</v>
      </c>
      <c r="G919" s="7">
        <v>44686</v>
      </c>
      <c r="H919" s="1" t="s">
        <v>3770</v>
      </c>
      <c r="I919" s="1" t="s">
        <v>3770</v>
      </c>
      <c r="J919" s="1" t="s">
        <v>37</v>
      </c>
      <c r="K919" s="1" t="s">
        <v>3771</v>
      </c>
      <c r="N919" s="1" t="s">
        <v>28</v>
      </c>
      <c r="O919" s="1" t="s">
        <v>22</v>
      </c>
      <c r="P919" s="12">
        <f t="shared" si="70"/>
        <v>3218</v>
      </c>
      <c r="Q919" s="12">
        <f t="shared" si="71"/>
        <v>51</v>
      </c>
      <c r="R919" s="12">
        <f t="shared" si="72"/>
        <v>14</v>
      </c>
      <c r="S919" s="12">
        <f t="shared" si="73"/>
        <v>229</v>
      </c>
      <c r="T919" s="12">
        <f t="shared" si="74"/>
        <v>449</v>
      </c>
      <c r="U919" t="s">
        <v>3770</v>
      </c>
    </row>
    <row r="920" spans="1:21" ht="12.75" x14ac:dyDescent="0.2">
      <c r="A920" s="1">
        <v>918</v>
      </c>
      <c r="B920" s="1">
        <v>912</v>
      </c>
      <c r="C920" s="1">
        <v>912</v>
      </c>
      <c r="D920" s="1">
        <v>220413</v>
      </c>
      <c r="E920" s="1" t="s">
        <v>3772</v>
      </c>
      <c r="F920" s="2" t="s">
        <v>3773</v>
      </c>
      <c r="G920" s="7">
        <v>44686</v>
      </c>
      <c r="H920" s="1" t="s">
        <v>3774</v>
      </c>
      <c r="I920" s="1" t="s">
        <v>3774</v>
      </c>
      <c r="J920" s="1" t="s">
        <v>37</v>
      </c>
      <c r="K920" s="1" t="s">
        <v>3775</v>
      </c>
      <c r="N920" s="1" t="s">
        <v>21</v>
      </c>
      <c r="O920" s="1" t="s">
        <v>22</v>
      </c>
      <c r="P920" s="12">
        <f t="shared" si="70"/>
        <v>4679</v>
      </c>
      <c r="Q920" s="12">
        <f t="shared" si="71"/>
        <v>31</v>
      </c>
      <c r="R920" s="12">
        <f t="shared" si="72"/>
        <v>24</v>
      </c>
      <c r="S920" s="12">
        <f t="shared" si="73"/>
        <v>194</v>
      </c>
      <c r="T920" s="12">
        <f t="shared" si="74"/>
        <v>665</v>
      </c>
      <c r="U920" t="s">
        <v>3774</v>
      </c>
    </row>
    <row r="921" spans="1:21" ht="12.75" x14ac:dyDescent="0.2">
      <c r="A921" s="1">
        <v>919</v>
      </c>
      <c r="B921" s="1">
        <v>913</v>
      </c>
      <c r="C921" s="1">
        <v>913</v>
      </c>
      <c r="D921" s="1">
        <v>220413</v>
      </c>
      <c r="E921" s="1" t="s">
        <v>3776</v>
      </c>
      <c r="F921" s="2" t="s">
        <v>3777</v>
      </c>
      <c r="G921" s="7">
        <v>44748</v>
      </c>
      <c r="H921" s="1" t="s">
        <v>3778</v>
      </c>
      <c r="I921" s="1" t="s">
        <v>3778</v>
      </c>
      <c r="J921" s="1" t="s">
        <v>37</v>
      </c>
      <c r="K921" s="1" t="s">
        <v>3779</v>
      </c>
      <c r="N921" s="1" t="s">
        <v>21</v>
      </c>
      <c r="O921" s="1" t="s">
        <v>22</v>
      </c>
      <c r="P921" s="12">
        <f t="shared" si="70"/>
        <v>4774</v>
      </c>
      <c r="Q921" s="12">
        <f t="shared" si="71"/>
        <v>25</v>
      </c>
      <c r="R921" s="12">
        <f t="shared" si="72"/>
        <v>27</v>
      </c>
      <c r="S921" s="12">
        <f t="shared" si="73"/>
        <v>176</v>
      </c>
      <c r="T921" s="12">
        <f t="shared" si="74"/>
        <v>660</v>
      </c>
      <c r="U921" t="s">
        <v>3778</v>
      </c>
    </row>
    <row r="922" spans="1:21" ht="12.75" x14ac:dyDescent="0.2">
      <c r="A922" s="1">
        <v>920</v>
      </c>
      <c r="B922" s="1">
        <v>914</v>
      </c>
      <c r="C922" s="1">
        <v>914</v>
      </c>
      <c r="D922" s="1">
        <v>220413</v>
      </c>
      <c r="E922" s="1" t="s">
        <v>3780</v>
      </c>
      <c r="F922" s="2" t="s">
        <v>3781</v>
      </c>
      <c r="G922" s="1" t="s">
        <v>3782</v>
      </c>
      <c r="H922" s="1" t="s">
        <v>3783</v>
      </c>
      <c r="I922" s="1" t="s">
        <v>3783</v>
      </c>
      <c r="J922" s="1" t="s">
        <v>37</v>
      </c>
      <c r="K922" s="1" t="s">
        <v>3784</v>
      </c>
      <c r="N922" s="1" t="s">
        <v>28</v>
      </c>
      <c r="O922" s="1" t="s">
        <v>22</v>
      </c>
      <c r="P922" s="12">
        <f t="shared" si="70"/>
        <v>3033</v>
      </c>
      <c r="Q922" s="12">
        <f t="shared" si="71"/>
        <v>24</v>
      </c>
      <c r="R922" s="12">
        <f t="shared" si="72"/>
        <v>22</v>
      </c>
      <c r="S922" s="12">
        <f t="shared" si="73"/>
        <v>137</v>
      </c>
      <c r="T922" s="12">
        <f t="shared" si="74"/>
        <v>475</v>
      </c>
      <c r="U922" t="s">
        <v>3783</v>
      </c>
    </row>
    <row r="923" spans="1:21" ht="12.75" x14ac:dyDescent="0.2">
      <c r="A923" s="1">
        <v>921</v>
      </c>
      <c r="B923" s="1">
        <v>915</v>
      </c>
      <c r="C923" s="1">
        <v>915</v>
      </c>
      <c r="D923" s="1">
        <v>220413</v>
      </c>
      <c r="E923" s="1" t="s">
        <v>3785</v>
      </c>
      <c r="F923" s="2" t="s">
        <v>3786</v>
      </c>
      <c r="G923" s="7">
        <v>44686</v>
      </c>
      <c r="H923" s="1" t="s">
        <v>3787</v>
      </c>
      <c r="I923" s="1" t="s">
        <v>3787</v>
      </c>
      <c r="J923" s="1" t="s">
        <v>37</v>
      </c>
      <c r="K923" s="1" t="s">
        <v>2274</v>
      </c>
      <c r="N923" s="1" t="s">
        <v>28</v>
      </c>
      <c r="O923" s="1" t="s">
        <v>22</v>
      </c>
      <c r="P923" s="12">
        <f t="shared" si="70"/>
        <v>3998</v>
      </c>
      <c r="Q923" s="12">
        <f t="shared" si="71"/>
        <v>17</v>
      </c>
      <c r="R923" s="12">
        <f t="shared" si="72"/>
        <v>26</v>
      </c>
      <c r="S923" s="12">
        <f t="shared" si="73"/>
        <v>153</v>
      </c>
      <c r="T923" s="12">
        <f t="shared" si="74"/>
        <v>608</v>
      </c>
      <c r="U923" t="s">
        <v>3787</v>
      </c>
    </row>
    <row r="924" spans="1:21" ht="12.75" x14ac:dyDescent="0.2">
      <c r="A924" s="1">
        <v>922</v>
      </c>
      <c r="B924" s="1">
        <v>916</v>
      </c>
      <c r="C924" s="1">
        <v>916</v>
      </c>
      <c r="D924" s="1">
        <v>220501</v>
      </c>
      <c r="E924" s="1" t="s">
        <v>3788</v>
      </c>
      <c r="F924" s="2" t="s">
        <v>3789</v>
      </c>
      <c r="G924" s="1" t="s">
        <v>154</v>
      </c>
      <c r="H924" s="1" t="s">
        <v>3790</v>
      </c>
      <c r="I924" s="1" t="s">
        <v>3790</v>
      </c>
      <c r="J924" s="1" t="s">
        <v>17</v>
      </c>
      <c r="K924" s="1" t="s">
        <v>3791</v>
      </c>
      <c r="N924" s="1" t="s">
        <v>28</v>
      </c>
      <c r="O924" s="1" t="s">
        <v>22</v>
      </c>
      <c r="P924" s="12">
        <f t="shared" si="70"/>
        <v>2643</v>
      </c>
      <c r="Q924" s="12">
        <f t="shared" si="71"/>
        <v>70</v>
      </c>
      <c r="R924" s="12">
        <f t="shared" si="72"/>
        <v>24</v>
      </c>
      <c r="S924" s="12">
        <f t="shared" si="73"/>
        <v>110</v>
      </c>
      <c r="T924" s="12">
        <f t="shared" si="74"/>
        <v>365</v>
      </c>
      <c r="U924" t="s">
        <v>3790</v>
      </c>
    </row>
    <row r="925" spans="1:21" ht="12.75" x14ac:dyDescent="0.2">
      <c r="A925" s="1">
        <v>923</v>
      </c>
      <c r="B925" s="1">
        <v>917</v>
      </c>
      <c r="C925" s="1">
        <v>917</v>
      </c>
      <c r="D925" s="1">
        <v>220501</v>
      </c>
      <c r="E925" s="1" t="s">
        <v>3792</v>
      </c>
      <c r="F925" s="2" t="s">
        <v>3793</v>
      </c>
      <c r="G925" s="1" t="s">
        <v>154</v>
      </c>
      <c r="H925" s="1" t="s">
        <v>3794</v>
      </c>
      <c r="I925" s="1" t="s">
        <v>3794</v>
      </c>
      <c r="J925" s="1" t="s">
        <v>37</v>
      </c>
      <c r="K925" s="1" t="s">
        <v>3795</v>
      </c>
      <c r="N925" s="1" t="s">
        <v>21</v>
      </c>
      <c r="O925" s="1" t="s">
        <v>22</v>
      </c>
      <c r="P925" s="12">
        <f t="shared" si="70"/>
        <v>19289</v>
      </c>
      <c r="Q925" s="12">
        <f t="shared" si="71"/>
        <v>112</v>
      </c>
      <c r="R925" s="12">
        <f t="shared" si="72"/>
        <v>145</v>
      </c>
      <c r="S925" s="12">
        <f t="shared" si="73"/>
        <v>133</v>
      </c>
      <c r="T925" s="12">
        <f t="shared" si="74"/>
        <v>2836</v>
      </c>
      <c r="U925" t="s">
        <v>3794</v>
      </c>
    </row>
    <row r="926" spans="1:21" ht="12.75" x14ac:dyDescent="0.2">
      <c r="A926" s="1">
        <v>924</v>
      </c>
      <c r="B926" s="1">
        <v>918</v>
      </c>
      <c r="C926" s="1">
        <v>918</v>
      </c>
      <c r="D926" s="1">
        <v>220501</v>
      </c>
      <c r="E926" s="1" t="s">
        <v>3796</v>
      </c>
      <c r="F926" s="2" t="s">
        <v>3797</v>
      </c>
      <c r="G926" s="1" t="s">
        <v>154</v>
      </c>
      <c r="H926" s="1" t="s">
        <v>3798</v>
      </c>
      <c r="I926" s="1" t="s">
        <v>3798</v>
      </c>
      <c r="J926" s="1" t="s">
        <v>37</v>
      </c>
      <c r="K926" s="1" t="s">
        <v>3799</v>
      </c>
      <c r="N926" s="1" t="s">
        <v>28</v>
      </c>
      <c r="O926" s="1" t="s">
        <v>22</v>
      </c>
      <c r="P926" s="12">
        <f t="shared" si="70"/>
        <v>21828</v>
      </c>
      <c r="Q926" s="12">
        <f t="shared" si="71"/>
        <v>68</v>
      </c>
      <c r="R926" s="12">
        <f t="shared" si="72"/>
        <v>169</v>
      </c>
      <c r="S926" s="12">
        <f t="shared" si="73"/>
        <v>129</v>
      </c>
      <c r="T926" s="12">
        <f t="shared" si="74"/>
        <v>3097</v>
      </c>
      <c r="U926" t="s">
        <v>3798</v>
      </c>
    </row>
    <row r="927" spans="1:21" ht="12.75" x14ac:dyDescent="0.2">
      <c r="A927" s="1">
        <v>925</v>
      </c>
      <c r="B927" s="1">
        <v>919</v>
      </c>
      <c r="C927" s="1">
        <v>919</v>
      </c>
      <c r="D927" s="1">
        <v>220501</v>
      </c>
      <c r="E927" s="1" t="s">
        <v>3800</v>
      </c>
      <c r="F927" s="2" t="s">
        <v>3801</v>
      </c>
      <c r="G927" s="1" t="s">
        <v>154</v>
      </c>
      <c r="H927" s="1" t="s">
        <v>3802</v>
      </c>
      <c r="I927" s="1" t="s">
        <v>3802</v>
      </c>
      <c r="J927" s="1" t="s">
        <v>37</v>
      </c>
      <c r="K927" s="1" t="s">
        <v>3803</v>
      </c>
      <c r="N927" s="1" t="s">
        <v>28</v>
      </c>
      <c r="O927" s="1" t="s">
        <v>22</v>
      </c>
      <c r="P927" s="12">
        <f t="shared" si="70"/>
        <v>7268</v>
      </c>
      <c r="Q927" s="12">
        <f t="shared" si="71"/>
        <v>93</v>
      </c>
      <c r="R927" s="12">
        <f t="shared" si="72"/>
        <v>56</v>
      </c>
      <c r="S927" s="12">
        <f t="shared" si="73"/>
        <v>129</v>
      </c>
      <c r="T927" s="12">
        <f t="shared" si="74"/>
        <v>1100</v>
      </c>
      <c r="U927" t="s">
        <v>3802</v>
      </c>
    </row>
    <row r="928" spans="1:21" ht="12.75" x14ac:dyDescent="0.2">
      <c r="A928" s="1">
        <v>926</v>
      </c>
      <c r="B928" s="1">
        <v>920</v>
      </c>
      <c r="C928" s="1">
        <v>920</v>
      </c>
      <c r="D928" s="1">
        <v>220501</v>
      </c>
      <c r="E928" s="1" t="s">
        <v>3804</v>
      </c>
      <c r="F928" s="2" t="s">
        <v>3805</v>
      </c>
      <c r="G928" s="1" t="s">
        <v>3806</v>
      </c>
      <c r="H928" s="1" t="s">
        <v>3807</v>
      </c>
      <c r="I928" s="1" t="s">
        <v>3807</v>
      </c>
      <c r="J928" s="1" t="s">
        <v>37</v>
      </c>
      <c r="K928" s="1" t="s">
        <v>3808</v>
      </c>
      <c r="N928" s="1" t="s">
        <v>28</v>
      </c>
      <c r="O928" s="1" t="s">
        <v>22</v>
      </c>
      <c r="P928" s="12">
        <f t="shared" si="70"/>
        <v>2549</v>
      </c>
      <c r="Q928" s="12">
        <f t="shared" si="71"/>
        <v>35</v>
      </c>
      <c r="R928" s="12">
        <f t="shared" si="72"/>
        <v>12</v>
      </c>
      <c r="S928" s="12">
        <f t="shared" si="73"/>
        <v>212</v>
      </c>
      <c r="T928" s="12">
        <f t="shared" si="74"/>
        <v>383</v>
      </c>
      <c r="U928" t="s">
        <v>3807</v>
      </c>
    </row>
    <row r="929" spans="1:21" ht="12.75" x14ac:dyDescent="0.2">
      <c r="A929" s="1">
        <v>927</v>
      </c>
      <c r="B929" s="1">
        <v>921</v>
      </c>
      <c r="C929" s="1">
        <v>921</v>
      </c>
      <c r="D929" s="1">
        <v>220419</v>
      </c>
      <c r="E929" s="1" t="s">
        <v>3809</v>
      </c>
      <c r="F929" s="2" t="s">
        <v>3810</v>
      </c>
      <c r="G929" s="1" t="s">
        <v>3811</v>
      </c>
      <c r="H929" s="1" t="s">
        <v>3812</v>
      </c>
      <c r="I929" s="1" t="s">
        <v>3812</v>
      </c>
      <c r="J929" s="1" t="s">
        <v>37</v>
      </c>
      <c r="K929" s="1" t="s">
        <v>3813</v>
      </c>
      <c r="N929" s="1" t="s">
        <v>28</v>
      </c>
      <c r="O929" s="1" t="s">
        <v>22</v>
      </c>
      <c r="P929" s="12">
        <f t="shared" si="70"/>
        <v>491</v>
      </c>
      <c r="Q929" s="12">
        <f t="shared" si="71"/>
        <v>27</v>
      </c>
      <c r="R929" s="12">
        <f t="shared" si="72"/>
        <v>5</v>
      </c>
      <c r="S929" s="12">
        <f t="shared" si="73"/>
        <v>98</v>
      </c>
      <c r="T929" s="12">
        <f t="shared" si="74"/>
        <v>79</v>
      </c>
      <c r="U929" t="s">
        <v>3812</v>
      </c>
    </row>
    <row r="931" spans="1:21" ht="15.75" customHeight="1" x14ac:dyDescent="0.2">
      <c r="P931" s="12"/>
      <c r="Q931" s="12"/>
      <c r="R931" s="12"/>
      <c r="S931" s="12"/>
      <c r="T931" s="12"/>
    </row>
    <row r="932" spans="1:21" ht="15.75" customHeight="1" x14ac:dyDescent="0.2">
      <c r="P932" s="12"/>
      <c r="Q932" s="12"/>
      <c r="R932" s="12"/>
      <c r="S932" s="12"/>
      <c r="T932" s="12"/>
    </row>
    <row r="933" spans="1:21" ht="15.75" customHeight="1" x14ac:dyDescent="0.2">
      <c r="P933" s="13"/>
      <c r="Q933" s="13"/>
      <c r="R933" s="13"/>
      <c r="S933" s="13"/>
      <c r="T933" s="13"/>
    </row>
    <row r="934" spans="1:21" ht="15.75" customHeight="1" x14ac:dyDescent="0.2">
      <c r="P934" s="12"/>
      <c r="Q934" s="12"/>
      <c r="R934" s="12"/>
      <c r="S934" s="12"/>
      <c r="T934" s="12"/>
    </row>
    <row r="935" spans="1:21" ht="15.75" customHeight="1" x14ac:dyDescent="0.2">
      <c r="P935" s="12"/>
      <c r="Q935" s="12"/>
      <c r="R935" s="12"/>
      <c r="S935" s="12"/>
      <c r="T935" s="12"/>
    </row>
    <row r="938" spans="1:21" ht="15.75" customHeight="1" x14ac:dyDescent="0.2">
      <c r="P938" s="9"/>
      <c r="Q938" s="9"/>
      <c r="R938" s="15"/>
      <c r="S938" s="9"/>
      <c r="T938" s="15"/>
    </row>
    <row r="939" spans="1:21" ht="15.75" customHeight="1" x14ac:dyDescent="0.2">
      <c r="P939" s="12"/>
      <c r="Q939" s="12"/>
      <c r="R939" s="12"/>
      <c r="S939" s="12"/>
      <c r="T939" s="12"/>
      <c r="U939" s="29"/>
    </row>
    <row r="940" spans="1:21" ht="15.75" customHeight="1" x14ac:dyDescent="0.2">
      <c r="P940" s="12"/>
      <c r="Q940" s="12"/>
      <c r="R940" s="12"/>
      <c r="S940" s="12"/>
      <c r="T940" s="12"/>
      <c r="U940" s="29"/>
    </row>
    <row r="941" spans="1:21" ht="15.75" customHeight="1" x14ac:dyDescent="0.2">
      <c r="P941" s="12"/>
      <c r="Q941" s="12"/>
      <c r="R941" s="12"/>
      <c r="S941" s="12"/>
      <c r="T941" s="12"/>
      <c r="U941" s="29"/>
    </row>
    <row r="942" spans="1:21" ht="15.75" customHeight="1" x14ac:dyDescent="0.2">
      <c r="P942" s="12"/>
      <c r="Q942" s="12"/>
      <c r="R942" s="12"/>
      <c r="S942" s="12"/>
      <c r="T942" s="12"/>
      <c r="U942" s="29"/>
    </row>
    <row r="943" spans="1:21" ht="15.75" customHeight="1" x14ac:dyDescent="0.2">
      <c r="O943" s="41"/>
      <c r="P943" s="12"/>
      <c r="Q943" s="12"/>
      <c r="R943" s="12"/>
      <c r="S943" s="12"/>
      <c r="T943" s="12"/>
      <c r="U943" s="29"/>
    </row>
    <row r="944" spans="1:21" ht="15.75" customHeight="1" x14ac:dyDescent="0.2">
      <c r="P944" s="12"/>
      <c r="Q944" s="12"/>
      <c r="R944" s="12"/>
      <c r="S944" s="12"/>
      <c r="T944" s="12"/>
    </row>
    <row r="945" spans="14:20" ht="15.75" customHeight="1" x14ac:dyDescent="0.2">
      <c r="P945" s="12"/>
      <c r="Q945" s="12"/>
      <c r="R945" s="12"/>
      <c r="S945" s="12"/>
      <c r="T945" s="12"/>
    </row>
    <row r="946" spans="14:20" ht="15.75" customHeight="1" x14ac:dyDescent="0.2">
      <c r="P946" s="12"/>
      <c r="Q946" s="12"/>
      <c r="R946" s="12"/>
      <c r="S946" s="12"/>
      <c r="T946" s="12"/>
    </row>
    <row r="947" spans="14:20" ht="15.75" customHeight="1" x14ac:dyDescent="0.2">
      <c r="P947" s="12"/>
    </row>
    <row r="948" spans="14:20" ht="15.75" customHeight="1" x14ac:dyDescent="0.2">
      <c r="O948" s="41"/>
    </row>
    <row r="949" spans="14:20" ht="15.75" customHeight="1" x14ac:dyDescent="0.2">
      <c r="P949" s="12"/>
      <c r="Q949" s="12"/>
      <c r="R949" s="12"/>
      <c r="S949" s="12"/>
      <c r="T949" s="12"/>
    </row>
    <row r="950" spans="14:20" ht="15.75" customHeight="1" x14ac:dyDescent="0.2">
      <c r="P950" s="12"/>
      <c r="Q950" s="12"/>
      <c r="R950" s="12"/>
      <c r="S950" s="12"/>
      <c r="T950" s="12"/>
    </row>
    <row r="951" spans="14:20" ht="15.75" customHeight="1" x14ac:dyDescent="0.2">
      <c r="P951" s="12"/>
      <c r="Q951" s="12"/>
      <c r="R951" s="12"/>
      <c r="S951" s="12"/>
      <c r="T951" s="12"/>
    </row>
    <row r="952" spans="14:20" ht="15.75" customHeight="1" x14ac:dyDescent="0.2">
      <c r="P952" s="12"/>
    </row>
    <row r="955" spans="14:20" ht="15.75" customHeight="1" x14ac:dyDescent="0.2">
      <c r="O955" s="14"/>
      <c r="P955" s="12"/>
      <c r="Q955" s="12"/>
      <c r="R955" s="12"/>
      <c r="S955" s="12"/>
    </row>
    <row r="956" spans="14:20" ht="15.75" customHeight="1" x14ac:dyDescent="0.2">
      <c r="N956" s="9"/>
      <c r="O956" s="9"/>
    </row>
    <row r="958" spans="14:20" ht="15.75" customHeight="1" x14ac:dyDescent="0.2">
      <c r="O958" s="9"/>
      <c r="P958" s="9"/>
      <c r="Q958" s="9"/>
      <c r="R958" s="15"/>
      <c r="S958" s="9"/>
      <c r="T958" s="15"/>
    </row>
    <row r="959" spans="14:20" ht="15.75" customHeight="1" x14ac:dyDescent="0.2">
      <c r="P959" s="12"/>
      <c r="Q959" s="12"/>
      <c r="R959" s="12"/>
      <c r="S959" s="12"/>
      <c r="T959" s="12"/>
    </row>
    <row r="960" spans="14:20" ht="15.75" customHeight="1" x14ac:dyDescent="0.2">
      <c r="P960" s="12"/>
      <c r="Q960" s="12"/>
      <c r="R960" s="12"/>
      <c r="S960" s="12"/>
      <c r="T960" s="12"/>
    </row>
    <row r="961" spans="16:20" ht="15.75" customHeight="1" x14ac:dyDescent="0.2">
      <c r="P961" s="12"/>
      <c r="Q961" s="12"/>
      <c r="R961" s="12"/>
      <c r="S961" s="12"/>
      <c r="T961" s="12"/>
    </row>
    <row r="962" spans="16:20" ht="15.75" customHeight="1" x14ac:dyDescent="0.2">
      <c r="P962" s="12"/>
      <c r="Q962" s="12"/>
      <c r="R962" s="12"/>
      <c r="S962" s="12"/>
      <c r="T962" s="12"/>
    </row>
    <row r="963" spans="16:20" ht="15.75" customHeight="1" x14ac:dyDescent="0.2">
      <c r="P963" s="12"/>
      <c r="Q963" s="12"/>
      <c r="R963" s="12"/>
      <c r="S963" s="12"/>
      <c r="T963" s="12"/>
    </row>
    <row r="964" spans="16:20" ht="15.75" customHeight="1" x14ac:dyDescent="0.2">
      <c r="P964" s="12"/>
      <c r="Q964" s="12"/>
      <c r="R964" s="12"/>
      <c r="S964" s="12"/>
      <c r="T964" s="12"/>
    </row>
    <row r="965" spans="16:20" ht="15.75" customHeight="1" x14ac:dyDescent="0.2">
      <c r="P965" s="12"/>
      <c r="Q965" s="12"/>
      <c r="R965" s="12"/>
      <c r="S965" s="12"/>
      <c r="T965" s="12"/>
    </row>
    <row r="966" spans="16:20" ht="15.75" customHeight="1" x14ac:dyDescent="0.2">
      <c r="P966" s="12"/>
      <c r="Q966" s="12"/>
      <c r="R966" s="12"/>
      <c r="S966" s="12"/>
      <c r="T966" s="12"/>
    </row>
    <row r="967" spans="16:20" ht="15.75" customHeight="1" x14ac:dyDescent="0.2">
      <c r="P967" s="12"/>
      <c r="Q967" s="12"/>
      <c r="R967" s="12"/>
      <c r="S967" s="12"/>
      <c r="T967" s="12"/>
    </row>
    <row r="968" spans="16:20" ht="15.75" customHeight="1" x14ac:dyDescent="0.2">
      <c r="P968" s="12"/>
      <c r="Q968" s="12"/>
      <c r="R968" s="12"/>
      <c r="S968" s="12"/>
      <c r="T968" s="12"/>
    </row>
    <row r="969" spans="16:20" ht="15.75" customHeight="1" x14ac:dyDescent="0.2">
      <c r="P969" s="12"/>
      <c r="Q969" s="12"/>
      <c r="R969" s="12"/>
      <c r="S969" s="12"/>
      <c r="T969" s="12"/>
    </row>
    <row r="970" spans="16:20" ht="15.75" customHeight="1" x14ac:dyDescent="0.2">
      <c r="P970" s="12"/>
      <c r="Q970" s="12"/>
      <c r="R970" s="12"/>
      <c r="S970" s="12"/>
      <c r="T970" s="12"/>
    </row>
    <row r="971" spans="16:20" ht="15.75" customHeight="1" x14ac:dyDescent="0.2">
      <c r="P971" s="12"/>
      <c r="Q971" s="12"/>
      <c r="R971" s="12"/>
      <c r="S971" s="12"/>
      <c r="T971" s="12"/>
    </row>
    <row r="972" spans="16:20" ht="15.75" customHeight="1" x14ac:dyDescent="0.2">
      <c r="P972" s="12"/>
      <c r="Q972" s="12"/>
      <c r="R972" s="12"/>
      <c r="S972" s="12"/>
      <c r="T972" s="12"/>
    </row>
    <row r="973" spans="16:20" ht="15.75" customHeight="1" x14ac:dyDescent="0.2">
      <c r="P973" s="12"/>
      <c r="Q973" s="12"/>
      <c r="R973" s="12"/>
      <c r="S973" s="12"/>
      <c r="T973" s="12"/>
    </row>
    <row r="974" spans="16:20" ht="15.75" customHeight="1" x14ac:dyDescent="0.2">
      <c r="P974" s="12"/>
      <c r="Q974" s="12"/>
      <c r="R974" s="12"/>
      <c r="S974" s="12"/>
      <c r="T974" s="12"/>
    </row>
  </sheetData>
  <autoFilter ref="A1:U929" xr:uid="{B7DC9BFF-6A91-4DD3-95B0-C48CF94902A4}"/>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 ref="F54" r:id="rId53" xr:uid="{00000000-0004-0000-0000-000034000000}"/>
    <hyperlink ref="F55" r:id="rId54" xr:uid="{00000000-0004-0000-0000-000035000000}"/>
    <hyperlink ref="F56" r:id="rId55" xr:uid="{00000000-0004-0000-0000-000036000000}"/>
    <hyperlink ref="F57" r:id="rId56" xr:uid="{00000000-0004-0000-0000-000037000000}"/>
    <hyperlink ref="F58" r:id="rId57" xr:uid="{00000000-0004-0000-0000-000038000000}"/>
    <hyperlink ref="F59" r:id="rId58" xr:uid="{00000000-0004-0000-0000-000039000000}"/>
    <hyperlink ref="F60" r:id="rId59" xr:uid="{00000000-0004-0000-0000-00003A000000}"/>
    <hyperlink ref="F61" r:id="rId60" xr:uid="{00000000-0004-0000-0000-00003B000000}"/>
    <hyperlink ref="F62" r:id="rId61" xr:uid="{00000000-0004-0000-0000-00003C000000}"/>
    <hyperlink ref="F63" r:id="rId62" xr:uid="{00000000-0004-0000-0000-00003D000000}"/>
    <hyperlink ref="F64" r:id="rId63" xr:uid="{00000000-0004-0000-0000-00003E000000}"/>
    <hyperlink ref="F65" r:id="rId64" xr:uid="{00000000-0004-0000-0000-00003F000000}"/>
    <hyperlink ref="F66" r:id="rId65" xr:uid="{00000000-0004-0000-0000-000040000000}"/>
    <hyperlink ref="F67" r:id="rId66" xr:uid="{00000000-0004-0000-0000-000041000000}"/>
    <hyperlink ref="F68" r:id="rId67" xr:uid="{00000000-0004-0000-0000-000042000000}"/>
    <hyperlink ref="F69" r:id="rId68" location="anchor%201" xr:uid="{00000000-0004-0000-0000-000043000000}"/>
    <hyperlink ref="F70" r:id="rId69" xr:uid="{00000000-0004-0000-0000-000044000000}"/>
    <hyperlink ref="F71" r:id="rId70" xr:uid="{00000000-0004-0000-0000-000045000000}"/>
    <hyperlink ref="F72" r:id="rId71" xr:uid="{00000000-0004-0000-0000-000046000000}"/>
    <hyperlink ref="F73" r:id="rId72" xr:uid="{00000000-0004-0000-0000-000047000000}"/>
    <hyperlink ref="F74" r:id="rId73" xr:uid="{00000000-0004-0000-0000-000048000000}"/>
    <hyperlink ref="F75" r:id="rId74" xr:uid="{00000000-0004-0000-0000-000049000000}"/>
    <hyperlink ref="F76" r:id="rId75" xr:uid="{00000000-0004-0000-0000-00004A000000}"/>
    <hyperlink ref="F77" r:id="rId76" xr:uid="{00000000-0004-0000-0000-00004B000000}"/>
    <hyperlink ref="F78" r:id="rId77" xr:uid="{00000000-0004-0000-0000-00004C000000}"/>
    <hyperlink ref="F79" r:id="rId78" xr:uid="{00000000-0004-0000-0000-00004D000000}"/>
    <hyperlink ref="F80" r:id="rId79" xr:uid="{00000000-0004-0000-0000-00004E000000}"/>
    <hyperlink ref="F81" r:id="rId80" xr:uid="{00000000-0004-0000-0000-00004F000000}"/>
    <hyperlink ref="F82" r:id="rId81" xr:uid="{00000000-0004-0000-0000-000050000000}"/>
    <hyperlink ref="F83" r:id="rId82" xr:uid="{00000000-0004-0000-0000-000051000000}"/>
    <hyperlink ref="F84" r:id="rId83" xr:uid="{00000000-0004-0000-0000-000052000000}"/>
    <hyperlink ref="F85" r:id="rId84" xr:uid="{00000000-0004-0000-0000-000053000000}"/>
    <hyperlink ref="F86" r:id="rId85" xr:uid="{00000000-0004-0000-0000-000054000000}"/>
    <hyperlink ref="F87" r:id="rId86" xr:uid="{00000000-0004-0000-0000-000055000000}"/>
    <hyperlink ref="F88" r:id="rId87" xr:uid="{00000000-0004-0000-0000-000056000000}"/>
    <hyperlink ref="F89" r:id="rId88" xr:uid="{00000000-0004-0000-0000-000057000000}"/>
    <hyperlink ref="F90" r:id="rId89" xr:uid="{00000000-0004-0000-0000-000058000000}"/>
    <hyperlink ref="F91" r:id="rId90" xr:uid="{00000000-0004-0000-0000-000059000000}"/>
    <hyperlink ref="F92" r:id="rId91" xr:uid="{00000000-0004-0000-0000-00005A000000}"/>
    <hyperlink ref="F93" r:id="rId92" xr:uid="{00000000-0004-0000-0000-00005B000000}"/>
    <hyperlink ref="F94" r:id="rId93" xr:uid="{00000000-0004-0000-0000-00005C000000}"/>
    <hyperlink ref="F95" r:id="rId94" xr:uid="{00000000-0004-0000-0000-00005D000000}"/>
    <hyperlink ref="F96" r:id="rId95" xr:uid="{00000000-0004-0000-0000-00005E000000}"/>
    <hyperlink ref="F97" r:id="rId96" xr:uid="{00000000-0004-0000-0000-00005F000000}"/>
    <hyperlink ref="F98" r:id="rId97" xr:uid="{00000000-0004-0000-0000-000060000000}"/>
    <hyperlink ref="F99" r:id="rId98" xr:uid="{00000000-0004-0000-0000-000061000000}"/>
    <hyperlink ref="F100" r:id="rId99" xr:uid="{00000000-0004-0000-0000-000062000000}"/>
    <hyperlink ref="F101" r:id="rId100" xr:uid="{00000000-0004-0000-0000-000063000000}"/>
    <hyperlink ref="F102" r:id="rId101" xr:uid="{00000000-0004-0000-0000-000064000000}"/>
    <hyperlink ref="F103" r:id="rId102" xr:uid="{00000000-0004-0000-0000-000065000000}"/>
    <hyperlink ref="F104" r:id="rId103" xr:uid="{00000000-0004-0000-0000-000066000000}"/>
    <hyperlink ref="F105" r:id="rId104" xr:uid="{00000000-0004-0000-0000-000067000000}"/>
    <hyperlink ref="F106" r:id="rId105" xr:uid="{00000000-0004-0000-0000-000068000000}"/>
    <hyperlink ref="F107" r:id="rId106" xr:uid="{00000000-0004-0000-0000-000069000000}"/>
    <hyperlink ref="F108" r:id="rId107" xr:uid="{00000000-0004-0000-0000-00006A000000}"/>
    <hyperlink ref="F109" r:id="rId108" xr:uid="{00000000-0004-0000-0000-00006B000000}"/>
    <hyperlink ref="F110" r:id="rId109" xr:uid="{00000000-0004-0000-0000-00006C000000}"/>
    <hyperlink ref="F111" r:id="rId110" xr:uid="{00000000-0004-0000-0000-00006D000000}"/>
    <hyperlink ref="F112" r:id="rId111" xr:uid="{00000000-0004-0000-0000-00006E000000}"/>
    <hyperlink ref="F113" r:id="rId112" xr:uid="{00000000-0004-0000-0000-00006F000000}"/>
    <hyperlink ref="F114" r:id="rId113" xr:uid="{00000000-0004-0000-0000-000070000000}"/>
    <hyperlink ref="F115" r:id="rId114" xr:uid="{00000000-0004-0000-0000-000071000000}"/>
    <hyperlink ref="F116" r:id="rId115" xr:uid="{00000000-0004-0000-0000-000072000000}"/>
    <hyperlink ref="F117" r:id="rId116" xr:uid="{00000000-0004-0000-0000-000073000000}"/>
    <hyperlink ref="F118" r:id="rId117" xr:uid="{00000000-0004-0000-0000-000074000000}"/>
    <hyperlink ref="F119" r:id="rId118" xr:uid="{00000000-0004-0000-0000-000075000000}"/>
    <hyperlink ref="F120" r:id="rId119" xr:uid="{00000000-0004-0000-0000-000076000000}"/>
    <hyperlink ref="F121" r:id="rId120" xr:uid="{00000000-0004-0000-0000-000077000000}"/>
    <hyperlink ref="F122" r:id="rId121" xr:uid="{00000000-0004-0000-0000-000078000000}"/>
    <hyperlink ref="F123" r:id="rId122" xr:uid="{00000000-0004-0000-0000-000079000000}"/>
    <hyperlink ref="F124" r:id="rId123" xr:uid="{00000000-0004-0000-0000-00007A000000}"/>
    <hyperlink ref="F125" r:id="rId124" xr:uid="{00000000-0004-0000-0000-00007B000000}"/>
    <hyperlink ref="F126" r:id="rId125" xr:uid="{00000000-0004-0000-0000-00007C000000}"/>
    <hyperlink ref="F127" r:id="rId126" xr:uid="{00000000-0004-0000-0000-00007D000000}"/>
    <hyperlink ref="F128" r:id="rId127" xr:uid="{00000000-0004-0000-0000-00007E000000}"/>
    <hyperlink ref="F129" r:id="rId128" xr:uid="{00000000-0004-0000-0000-00007F000000}"/>
    <hyperlink ref="F130" r:id="rId129" xr:uid="{00000000-0004-0000-0000-000080000000}"/>
    <hyperlink ref="F131" r:id="rId130" xr:uid="{00000000-0004-0000-0000-000081000000}"/>
    <hyperlink ref="F132" r:id="rId131" xr:uid="{00000000-0004-0000-0000-000082000000}"/>
    <hyperlink ref="F133" r:id="rId132" xr:uid="{00000000-0004-0000-0000-000083000000}"/>
    <hyperlink ref="F134" r:id="rId133" xr:uid="{00000000-0004-0000-0000-000084000000}"/>
    <hyperlink ref="F135" r:id="rId134" xr:uid="{00000000-0004-0000-0000-000085000000}"/>
    <hyperlink ref="F136" r:id="rId135" xr:uid="{00000000-0004-0000-0000-000086000000}"/>
    <hyperlink ref="F137" r:id="rId136" xr:uid="{00000000-0004-0000-0000-000087000000}"/>
    <hyperlink ref="F138" r:id="rId137" xr:uid="{00000000-0004-0000-0000-000088000000}"/>
    <hyperlink ref="F139" r:id="rId138" xr:uid="{00000000-0004-0000-0000-000089000000}"/>
    <hyperlink ref="F140" r:id="rId139" xr:uid="{00000000-0004-0000-0000-00008A000000}"/>
    <hyperlink ref="F141" r:id="rId140" xr:uid="{00000000-0004-0000-0000-00008B000000}"/>
    <hyperlink ref="F142" r:id="rId141" xr:uid="{00000000-0004-0000-0000-00008C000000}"/>
    <hyperlink ref="F143" r:id="rId142" xr:uid="{00000000-0004-0000-0000-00008D000000}"/>
    <hyperlink ref="F144" r:id="rId143" xr:uid="{00000000-0004-0000-0000-00008E000000}"/>
    <hyperlink ref="F145" r:id="rId144" xr:uid="{00000000-0004-0000-0000-00008F000000}"/>
    <hyperlink ref="F146" r:id="rId145" xr:uid="{00000000-0004-0000-0000-000090000000}"/>
    <hyperlink ref="F147" r:id="rId146" xr:uid="{00000000-0004-0000-0000-000091000000}"/>
    <hyperlink ref="F148" r:id="rId147" xr:uid="{00000000-0004-0000-0000-000092000000}"/>
    <hyperlink ref="F149" r:id="rId148" xr:uid="{00000000-0004-0000-0000-000093000000}"/>
    <hyperlink ref="F150" r:id="rId149" xr:uid="{00000000-0004-0000-0000-000094000000}"/>
    <hyperlink ref="F151" r:id="rId150" xr:uid="{00000000-0004-0000-0000-000095000000}"/>
    <hyperlink ref="F152" r:id="rId151" xr:uid="{00000000-0004-0000-0000-000096000000}"/>
    <hyperlink ref="F153" r:id="rId152" xr:uid="{00000000-0004-0000-0000-000097000000}"/>
    <hyperlink ref="F154" r:id="rId153" xr:uid="{00000000-0004-0000-0000-000098000000}"/>
    <hyperlink ref="F155" r:id="rId154" xr:uid="{00000000-0004-0000-0000-000099000000}"/>
    <hyperlink ref="F156" r:id="rId155" xr:uid="{00000000-0004-0000-0000-00009A000000}"/>
    <hyperlink ref="F157" r:id="rId156" xr:uid="{00000000-0004-0000-0000-00009B000000}"/>
    <hyperlink ref="F158" r:id="rId157" xr:uid="{00000000-0004-0000-0000-00009C000000}"/>
    <hyperlink ref="F159" r:id="rId158" xr:uid="{00000000-0004-0000-0000-00009D000000}"/>
    <hyperlink ref="F160" r:id="rId159" xr:uid="{00000000-0004-0000-0000-00009E000000}"/>
    <hyperlink ref="F161" r:id="rId160" xr:uid="{00000000-0004-0000-0000-00009F000000}"/>
    <hyperlink ref="F162" r:id="rId161" xr:uid="{00000000-0004-0000-0000-0000A0000000}"/>
    <hyperlink ref="F163" r:id="rId162" xr:uid="{00000000-0004-0000-0000-0000A1000000}"/>
    <hyperlink ref="F164" r:id="rId163" xr:uid="{00000000-0004-0000-0000-0000A2000000}"/>
    <hyperlink ref="F165" r:id="rId164" xr:uid="{00000000-0004-0000-0000-0000A3000000}"/>
    <hyperlink ref="F166" r:id="rId165" xr:uid="{00000000-0004-0000-0000-0000A4000000}"/>
    <hyperlink ref="F167" r:id="rId166" xr:uid="{00000000-0004-0000-0000-0000A5000000}"/>
    <hyperlink ref="F168" r:id="rId167" xr:uid="{00000000-0004-0000-0000-0000A6000000}"/>
    <hyperlink ref="F169" r:id="rId168" xr:uid="{00000000-0004-0000-0000-0000A7000000}"/>
    <hyperlink ref="F170" r:id="rId169" xr:uid="{00000000-0004-0000-0000-0000A8000000}"/>
    <hyperlink ref="F171" r:id="rId170" xr:uid="{00000000-0004-0000-0000-0000A9000000}"/>
    <hyperlink ref="F172" r:id="rId171" xr:uid="{00000000-0004-0000-0000-0000AA000000}"/>
    <hyperlink ref="F173" r:id="rId172" xr:uid="{00000000-0004-0000-0000-0000AB000000}"/>
    <hyperlink ref="F174" r:id="rId173" xr:uid="{00000000-0004-0000-0000-0000AC000000}"/>
    <hyperlink ref="F175" r:id="rId174" xr:uid="{00000000-0004-0000-0000-0000AD000000}"/>
    <hyperlink ref="F176" r:id="rId175" xr:uid="{00000000-0004-0000-0000-0000AE000000}"/>
    <hyperlink ref="F177" r:id="rId176" xr:uid="{00000000-0004-0000-0000-0000AF000000}"/>
    <hyperlink ref="F178" r:id="rId177" xr:uid="{00000000-0004-0000-0000-0000B0000000}"/>
    <hyperlink ref="F179" r:id="rId178" xr:uid="{00000000-0004-0000-0000-0000B1000000}"/>
    <hyperlink ref="F180" r:id="rId179" xr:uid="{00000000-0004-0000-0000-0000B2000000}"/>
    <hyperlink ref="F181" r:id="rId180" xr:uid="{00000000-0004-0000-0000-0000B3000000}"/>
    <hyperlink ref="F182" r:id="rId181" xr:uid="{00000000-0004-0000-0000-0000B4000000}"/>
    <hyperlink ref="F183" r:id="rId182" xr:uid="{00000000-0004-0000-0000-0000B5000000}"/>
    <hyperlink ref="F184" r:id="rId183" xr:uid="{00000000-0004-0000-0000-0000B6000000}"/>
    <hyperlink ref="F185" r:id="rId184" xr:uid="{00000000-0004-0000-0000-0000B7000000}"/>
    <hyperlink ref="F186" r:id="rId185" xr:uid="{00000000-0004-0000-0000-0000B8000000}"/>
    <hyperlink ref="F187" r:id="rId186" xr:uid="{00000000-0004-0000-0000-0000B9000000}"/>
    <hyperlink ref="F188" r:id="rId187" xr:uid="{00000000-0004-0000-0000-0000BA000000}"/>
    <hyperlink ref="F189" r:id="rId188" xr:uid="{00000000-0004-0000-0000-0000BB000000}"/>
    <hyperlink ref="F190" r:id="rId189" xr:uid="{00000000-0004-0000-0000-0000BC000000}"/>
    <hyperlink ref="F191" r:id="rId190" xr:uid="{00000000-0004-0000-0000-0000BD000000}"/>
    <hyperlink ref="F192" r:id="rId191" xr:uid="{00000000-0004-0000-0000-0000BE000000}"/>
    <hyperlink ref="F193" r:id="rId192" xr:uid="{00000000-0004-0000-0000-0000BF000000}"/>
    <hyperlink ref="F194" r:id="rId193" xr:uid="{00000000-0004-0000-0000-0000C0000000}"/>
    <hyperlink ref="F195" r:id="rId194" xr:uid="{00000000-0004-0000-0000-0000C1000000}"/>
    <hyperlink ref="F196" r:id="rId195" xr:uid="{00000000-0004-0000-0000-0000C2000000}"/>
    <hyperlink ref="F197" r:id="rId196" xr:uid="{00000000-0004-0000-0000-0000C3000000}"/>
    <hyperlink ref="F198" r:id="rId197" xr:uid="{00000000-0004-0000-0000-0000C4000000}"/>
    <hyperlink ref="F199" r:id="rId198" xr:uid="{00000000-0004-0000-0000-0000C5000000}"/>
    <hyperlink ref="F200" r:id="rId199" xr:uid="{00000000-0004-0000-0000-0000C6000000}"/>
    <hyperlink ref="F201" r:id="rId200" xr:uid="{00000000-0004-0000-0000-0000C7000000}"/>
    <hyperlink ref="F202" r:id="rId201" xr:uid="{00000000-0004-0000-0000-0000C8000000}"/>
    <hyperlink ref="F203" r:id="rId202" xr:uid="{00000000-0004-0000-0000-0000C9000000}"/>
    <hyperlink ref="F204" r:id="rId203" xr:uid="{00000000-0004-0000-0000-0000CA000000}"/>
    <hyperlink ref="F205" r:id="rId204" xr:uid="{00000000-0004-0000-0000-0000CB000000}"/>
    <hyperlink ref="F206" r:id="rId205" xr:uid="{00000000-0004-0000-0000-0000CC000000}"/>
    <hyperlink ref="F207" r:id="rId206" xr:uid="{00000000-0004-0000-0000-0000CD000000}"/>
    <hyperlink ref="F208" r:id="rId207" xr:uid="{00000000-0004-0000-0000-0000CE000000}"/>
    <hyperlink ref="F209" r:id="rId208" xr:uid="{00000000-0004-0000-0000-0000CF000000}"/>
    <hyperlink ref="F210" r:id="rId209" xr:uid="{00000000-0004-0000-0000-0000D0000000}"/>
    <hyperlink ref="F211" r:id="rId210" xr:uid="{00000000-0004-0000-0000-0000D1000000}"/>
    <hyperlink ref="F212" r:id="rId211" xr:uid="{00000000-0004-0000-0000-0000D2000000}"/>
    <hyperlink ref="F213" r:id="rId212" xr:uid="{00000000-0004-0000-0000-0000D3000000}"/>
    <hyperlink ref="F214" r:id="rId213" xr:uid="{00000000-0004-0000-0000-0000D4000000}"/>
    <hyperlink ref="F215" r:id="rId214" xr:uid="{00000000-0004-0000-0000-0000D5000000}"/>
    <hyperlink ref="F216" r:id="rId215" xr:uid="{00000000-0004-0000-0000-0000D6000000}"/>
    <hyperlink ref="F217" r:id="rId216" xr:uid="{00000000-0004-0000-0000-0000D7000000}"/>
    <hyperlink ref="F218" r:id="rId217" xr:uid="{00000000-0004-0000-0000-0000D8000000}"/>
    <hyperlink ref="F219" r:id="rId218" xr:uid="{00000000-0004-0000-0000-0000D9000000}"/>
    <hyperlink ref="F220" r:id="rId219" xr:uid="{00000000-0004-0000-0000-0000DA000000}"/>
    <hyperlink ref="F221" r:id="rId220" xr:uid="{00000000-0004-0000-0000-0000DB000000}"/>
    <hyperlink ref="F222" r:id="rId221" xr:uid="{00000000-0004-0000-0000-0000DC000000}"/>
    <hyperlink ref="F223" r:id="rId222" xr:uid="{00000000-0004-0000-0000-0000DD000000}"/>
    <hyperlink ref="F224" r:id="rId223" xr:uid="{00000000-0004-0000-0000-0000DE000000}"/>
    <hyperlink ref="F225" r:id="rId224" xr:uid="{00000000-0004-0000-0000-0000DF000000}"/>
    <hyperlink ref="F226" r:id="rId225" xr:uid="{00000000-0004-0000-0000-0000E0000000}"/>
    <hyperlink ref="F227" r:id="rId226" xr:uid="{00000000-0004-0000-0000-0000E1000000}"/>
    <hyperlink ref="F228" r:id="rId227" xr:uid="{00000000-0004-0000-0000-0000E2000000}"/>
    <hyperlink ref="F229" r:id="rId228" xr:uid="{00000000-0004-0000-0000-0000E3000000}"/>
    <hyperlink ref="F230" r:id="rId229" xr:uid="{00000000-0004-0000-0000-0000E4000000}"/>
    <hyperlink ref="F231" r:id="rId230" xr:uid="{00000000-0004-0000-0000-0000E5000000}"/>
    <hyperlink ref="F232" r:id="rId231" xr:uid="{00000000-0004-0000-0000-0000E6000000}"/>
    <hyperlink ref="F233" r:id="rId232" xr:uid="{00000000-0004-0000-0000-0000E7000000}"/>
    <hyperlink ref="F234" r:id="rId233" xr:uid="{00000000-0004-0000-0000-0000E8000000}"/>
    <hyperlink ref="F235" r:id="rId234" xr:uid="{00000000-0004-0000-0000-0000E9000000}"/>
    <hyperlink ref="F236" r:id="rId235" xr:uid="{00000000-0004-0000-0000-0000EA000000}"/>
    <hyperlink ref="F237" r:id="rId236" xr:uid="{00000000-0004-0000-0000-0000EB000000}"/>
    <hyperlink ref="F238" r:id="rId237" xr:uid="{00000000-0004-0000-0000-0000EC000000}"/>
    <hyperlink ref="F239" r:id="rId238" xr:uid="{00000000-0004-0000-0000-0000ED000000}"/>
    <hyperlink ref="F240" r:id="rId239" xr:uid="{00000000-0004-0000-0000-0000EE000000}"/>
    <hyperlink ref="F241" r:id="rId240" xr:uid="{00000000-0004-0000-0000-0000EF000000}"/>
    <hyperlink ref="F242" r:id="rId241" xr:uid="{00000000-0004-0000-0000-0000F0000000}"/>
    <hyperlink ref="F243" r:id="rId242" xr:uid="{00000000-0004-0000-0000-0000F1000000}"/>
    <hyperlink ref="F244" r:id="rId243" xr:uid="{00000000-0004-0000-0000-0000F2000000}"/>
    <hyperlink ref="F245" r:id="rId244" xr:uid="{00000000-0004-0000-0000-0000F3000000}"/>
    <hyperlink ref="F246" r:id="rId245" xr:uid="{00000000-0004-0000-0000-0000F4000000}"/>
    <hyperlink ref="F247" r:id="rId246" xr:uid="{00000000-0004-0000-0000-0000F5000000}"/>
    <hyperlink ref="F248" r:id="rId247" xr:uid="{00000000-0004-0000-0000-0000F6000000}"/>
    <hyperlink ref="F249" r:id="rId248" xr:uid="{00000000-0004-0000-0000-0000F7000000}"/>
    <hyperlink ref="F250" r:id="rId249" xr:uid="{00000000-0004-0000-0000-0000F8000000}"/>
    <hyperlink ref="F251" r:id="rId250" xr:uid="{00000000-0004-0000-0000-0000F9000000}"/>
    <hyperlink ref="F252" r:id="rId251" xr:uid="{00000000-0004-0000-0000-0000FA000000}"/>
    <hyperlink ref="F253" r:id="rId252" xr:uid="{00000000-0004-0000-0000-0000FB000000}"/>
    <hyperlink ref="F254" r:id="rId253" xr:uid="{00000000-0004-0000-0000-0000FC000000}"/>
    <hyperlink ref="F255" r:id="rId254" xr:uid="{00000000-0004-0000-0000-0000FD000000}"/>
    <hyperlink ref="F256" r:id="rId255" xr:uid="{00000000-0004-0000-0000-0000FE000000}"/>
    <hyperlink ref="F257" r:id="rId256" xr:uid="{00000000-0004-0000-0000-0000FF000000}"/>
    <hyperlink ref="F258" r:id="rId257" xr:uid="{00000000-0004-0000-0000-000000010000}"/>
    <hyperlink ref="F259" r:id="rId258" xr:uid="{00000000-0004-0000-0000-000001010000}"/>
    <hyperlink ref="F260" r:id="rId259" xr:uid="{00000000-0004-0000-0000-000002010000}"/>
    <hyperlink ref="F261" r:id="rId260" xr:uid="{00000000-0004-0000-0000-000003010000}"/>
    <hyperlink ref="F262" r:id="rId261" xr:uid="{00000000-0004-0000-0000-000004010000}"/>
    <hyperlink ref="F263" r:id="rId262" xr:uid="{00000000-0004-0000-0000-000005010000}"/>
    <hyperlink ref="F264" r:id="rId263" xr:uid="{00000000-0004-0000-0000-000006010000}"/>
    <hyperlink ref="F265" r:id="rId264" xr:uid="{00000000-0004-0000-0000-000007010000}"/>
    <hyperlink ref="F266" r:id="rId265" xr:uid="{00000000-0004-0000-0000-000008010000}"/>
    <hyperlink ref="F267" r:id="rId266" xr:uid="{00000000-0004-0000-0000-000009010000}"/>
    <hyperlink ref="F268" r:id="rId267" xr:uid="{00000000-0004-0000-0000-00000A010000}"/>
    <hyperlink ref="F269" r:id="rId268" xr:uid="{00000000-0004-0000-0000-00000B010000}"/>
    <hyperlink ref="F270" r:id="rId269" xr:uid="{00000000-0004-0000-0000-00000C010000}"/>
    <hyperlink ref="F271" r:id="rId270" xr:uid="{00000000-0004-0000-0000-00000D010000}"/>
    <hyperlink ref="F272" r:id="rId271" xr:uid="{00000000-0004-0000-0000-00000E010000}"/>
    <hyperlink ref="F273" r:id="rId272" xr:uid="{00000000-0004-0000-0000-00000F010000}"/>
    <hyperlink ref="F274" r:id="rId273" xr:uid="{00000000-0004-0000-0000-000010010000}"/>
    <hyperlink ref="F275" r:id="rId274" xr:uid="{00000000-0004-0000-0000-000011010000}"/>
    <hyperlink ref="F276" r:id="rId275" xr:uid="{00000000-0004-0000-0000-000012010000}"/>
    <hyperlink ref="F277" r:id="rId276" xr:uid="{00000000-0004-0000-0000-000013010000}"/>
    <hyperlink ref="F278" r:id="rId277" xr:uid="{00000000-0004-0000-0000-000014010000}"/>
    <hyperlink ref="F279" r:id="rId278" xr:uid="{00000000-0004-0000-0000-000015010000}"/>
    <hyperlink ref="F280" r:id="rId279" xr:uid="{00000000-0004-0000-0000-000016010000}"/>
    <hyperlink ref="F281" r:id="rId280" xr:uid="{00000000-0004-0000-0000-000017010000}"/>
    <hyperlink ref="F282" r:id="rId281" xr:uid="{00000000-0004-0000-0000-000018010000}"/>
    <hyperlink ref="F283" r:id="rId282" xr:uid="{00000000-0004-0000-0000-000019010000}"/>
    <hyperlink ref="F284" r:id="rId283" xr:uid="{00000000-0004-0000-0000-00001A010000}"/>
    <hyperlink ref="F285" r:id="rId284" xr:uid="{00000000-0004-0000-0000-00001B010000}"/>
    <hyperlink ref="F286" r:id="rId285" xr:uid="{00000000-0004-0000-0000-00001C010000}"/>
    <hyperlink ref="F287" r:id="rId286" xr:uid="{00000000-0004-0000-0000-00001D010000}"/>
    <hyperlink ref="F288" r:id="rId287" xr:uid="{00000000-0004-0000-0000-00001E010000}"/>
    <hyperlink ref="F289" r:id="rId288" xr:uid="{00000000-0004-0000-0000-00001F010000}"/>
    <hyperlink ref="F290" r:id="rId289" xr:uid="{00000000-0004-0000-0000-000020010000}"/>
    <hyperlink ref="F291" r:id="rId290" xr:uid="{00000000-0004-0000-0000-000021010000}"/>
    <hyperlink ref="F292" r:id="rId291" xr:uid="{00000000-0004-0000-0000-000022010000}"/>
    <hyperlink ref="F293" r:id="rId292" xr:uid="{00000000-0004-0000-0000-000023010000}"/>
    <hyperlink ref="F294" r:id="rId293" xr:uid="{00000000-0004-0000-0000-000024010000}"/>
    <hyperlink ref="F295" r:id="rId294" xr:uid="{00000000-0004-0000-0000-000025010000}"/>
    <hyperlink ref="F296" r:id="rId295" xr:uid="{00000000-0004-0000-0000-000026010000}"/>
    <hyperlink ref="F297" r:id="rId296" xr:uid="{00000000-0004-0000-0000-000027010000}"/>
    <hyperlink ref="F298" r:id="rId297" xr:uid="{00000000-0004-0000-0000-000028010000}"/>
    <hyperlink ref="F299" r:id="rId298" xr:uid="{00000000-0004-0000-0000-000029010000}"/>
    <hyperlink ref="F300" r:id="rId299" xr:uid="{00000000-0004-0000-0000-00002A010000}"/>
    <hyperlink ref="F301" r:id="rId300" xr:uid="{00000000-0004-0000-0000-00002B010000}"/>
    <hyperlink ref="F303" r:id="rId301" xr:uid="{00000000-0004-0000-0000-00002C010000}"/>
    <hyperlink ref="F304" r:id="rId302" xr:uid="{00000000-0004-0000-0000-00002D010000}"/>
    <hyperlink ref="F305" r:id="rId303" xr:uid="{00000000-0004-0000-0000-00002E010000}"/>
    <hyperlink ref="F306" r:id="rId304" xr:uid="{00000000-0004-0000-0000-00002F010000}"/>
    <hyperlink ref="F307" r:id="rId305" xr:uid="{00000000-0004-0000-0000-000030010000}"/>
    <hyperlink ref="F308" r:id="rId306" xr:uid="{00000000-0004-0000-0000-000031010000}"/>
    <hyperlink ref="F309" r:id="rId307" xr:uid="{00000000-0004-0000-0000-000032010000}"/>
    <hyperlink ref="F310" r:id="rId308" xr:uid="{00000000-0004-0000-0000-000033010000}"/>
    <hyperlink ref="F313" r:id="rId309" xr:uid="{00000000-0004-0000-0000-000034010000}"/>
    <hyperlink ref="F317" r:id="rId310" xr:uid="{00000000-0004-0000-0000-000035010000}"/>
    <hyperlink ref="F319" r:id="rId311" xr:uid="{00000000-0004-0000-0000-000036010000}"/>
    <hyperlink ref="F322" r:id="rId312" xr:uid="{00000000-0004-0000-0000-000037010000}"/>
    <hyperlink ref="F323" r:id="rId313" xr:uid="{00000000-0004-0000-0000-000038010000}"/>
    <hyperlink ref="F324" r:id="rId314" xr:uid="{00000000-0004-0000-0000-000039010000}"/>
    <hyperlink ref="F325" r:id="rId315" xr:uid="{00000000-0004-0000-0000-00003A010000}"/>
    <hyperlink ref="F326" r:id="rId316" xr:uid="{00000000-0004-0000-0000-00003B010000}"/>
    <hyperlink ref="F328" r:id="rId317" xr:uid="{00000000-0004-0000-0000-00003C010000}"/>
    <hyperlink ref="F333" r:id="rId318" xr:uid="{00000000-0004-0000-0000-00003D010000}"/>
    <hyperlink ref="F334" r:id="rId319" xr:uid="{00000000-0004-0000-0000-00003E010000}"/>
    <hyperlink ref="F335" r:id="rId320" xr:uid="{00000000-0004-0000-0000-00003F010000}"/>
    <hyperlink ref="F336" r:id="rId321" xr:uid="{00000000-0004-0000-0000-000040010000}"/>
    <hyperlink ref="F337" r:id="rId322" xr:uid="{00000000-0004-0000-0000-000041010000}"/>
    <hyperlink ref="F338" r:id="rId323" xr:uid="{00000000-0004-0000-0000-000042010000}"/>
    <hyperlink ref="F339" r:id="rId324" xr:uid="{00000000-0004-0000-0000-000043010000}"/>
    <hyperlink ref="F340" r:id="rId325" xr:uid="{00000000-0004-0000-0000-000044010000}"/>
    <hyperlink ref="F341" r:id="rId326" xr:uid="{00000000-0004-0000-0000-000045010000}"/>
    <hyperlink ref="F342" r:id="rId327" xr:uid="{00000000-0004-0000-0000-000046010000}"/>
    <hyperlink ref="F343" r:id="rId328" xr:uid="{00000000-0004-0000-0000-000047010000}"/>
    <hyperlink ref="F345" r:id="rId329" xr:uid="{00000000-0004-0000-0000-000048010000}"/>
    <hyperlink ref="F346" r:id="rId330" xr:uid="{00000000-0004-0000-0000-000049010000}"/>
    <hyperlink ref="F347" r:id="rId331" xr:uid="{00000000-0004-0000-0000-00004A010000}"/>
    <hyperlink ref="F349" r:id="rId332" xr:uid="{00000000-0004-0000-0000-00004B010000}"/>
    <hyperlink ref="F350" r:id="rId333" xr:uid="{00000000-0004-0000-0000-00004C010000}"/>
    <hyperlink ref="F352" r:id="rId334" xr:uid="{00000000-0004-0000-0000-00004D010000}"/>
    <hyperlink ref="F353" r:id="rId335" xr:uid="{00000000-0004-0000-0000-00004E010000}"/>
    <hyperlink ref="F355" r:id="rId336" xr:uid="{00000000-0004-0000-0000-00004F010000}"/>
    <hyperlink ref="F356" r:id="rId337" xr:uid="{00000000-0004-0000-0000-000050010000}"/>
    <hyperlink ref="F357" r:id="rId338" xr:uid="{00000000-0004-0000-0000-000051010000}"/>
    <hyperlink ref="F358" r:id="rId339" xr:uid="{00000000-0004-0000-0000-000052010000}"/>
    <hyperlink ref="F359" r:id="rId340" xr:uid="{00000000-0004-0000-0000-000053010000}"/>
    <hyperlink ref="F360" r:id="rId341" xr:uid="{00000000-0004-0000-0000-000054010000}"/>
    <hyperlink ref="F361" r:id="rId342" xr:uid="{00000000-0004-0000-0000-000055010000}"/>
    <hyperlink ref="F362" r:id="rId343" xr:uid="{00000000-0004-0000-0000-000056010000}"/>
    <hyperlink ref="F363" r:id="rId344" xr:uid="{00000000-0004-0000-0000-000057010000}"/>
    <hyperlink ref="F364" r:id="rId345" xr:uid="{00000000-0004-0000-0000-000058010000}"/>
    <hyperlink ref="F365" r:id="rId346" xr:uid="{00000000-0004-0000-0000-000059010000}"/>
    <hyperlink ref="F366" r:id="rId347" xr:uid="{00000000-0004-0000-0000-00005A010000}"/>
    <hyperlink ref="F367" r:id="rId348" xr:uid="{00000000-0004-0000-0000-00005B010000}"/>
    <hyperlink ref="F369" r:id="rId349" xr:uid="{00000000-0004-0000-0000-00005C010000}"/>
    <hyperlink ref="F370" r:id="rId350" xr:uid="{00000000-0004-0000-0000-00005D010000}"/>
    <hyperlink ref="F371" r:id="rId351" xr:uid="{00000000-0004-0000-0000-00005E010000}"/>
    <hyperlink ref="F372" r:id="rId352" xr:uid="{00000000-0004-0000-0000-00005F010000}"/>
    <hyperlink ref="F373" r:id="rId353" xr:uid="{00000000-0004-0000-0000-000060010000}"/>
    <hyperlink ref="F374" r:id="rId354" xr:uid="{00000000-0004-0000-0000-000061010000}"/>
    <hyperlink ref="F375" r:id="rId355" xr:uid="{00000000-0004-0000-0000-000062010000}"/>
    <hyperlink ref="F376" r:id="rId356" xr:uid="{00000000-0004-0000-0000-000063010000}"/>
    <hyperlink ref="F377" r:id="rId357" xr:uid="{00000000-0004-0000-0000-000064010000}"/>
    <hyperlink ref="F378" r:id="rId358" xr:uid="{00000000-0004-0000-0000-000065010000}"/>
    <hyperlink ref="F379" r:id="rId359" xr:uid="{00000000-0004-0000-0000-000066010000}"/>
    <hyperlink ref="F380" r:id="rId360" xr:uid="{00000000-0004-0000-0000-000067010000}"/>
    <hyperlink ref="F381" r:id="rId361" xr:uid="{00000000-0004-0000-0000-000068010000}"/>
    <hyperlink ref="F382" r:id="rId362" xr:uid="{00000000-0004-0000-0000-000069010000}"/>
    <hyperlink ref="F383" r:id="rId363" xr:uid="{00000000-0004-0000-0000-00006A010000}"/>
    <hyperlink ref="F384" r:id="rId364" xr:uid="{00000000-0004-0000-0000-00006B010000}"/>
    <hyperlink ref="F385" r:id="rId365" xr:uid="{00000000-0004-0000-0000-00006C010000}"/>
    <hyperlink ref="F386" r:id="rId366" xr:uid="{00000000-0004-0000-0000-00006D010000}"/>
    <hyperlink ref="F387" r:id="rId367" xr:uid="{00000000-0004-0000-0000-00006E010000}"/>
    <hyperlink ref="F388" r:id="rId368" xr:uid="{00000000-0004-0000-0000-00006F010000}"/>
    <hyperlink ref="F389" r:id="rId369" xr:uid="{00000000-0004-0000-0000-000070010000}"/>
    <hyperlink ref="F390" r:id="rId370" xr:uid="{00000000-0004-0000-0000-000071010000}"/>
    <hyperlink ref="F391" r:id="rId371" xr:uid="{00000000-0004-0000-0000-000072010000}"/>
    <hyperlink ref="F392" r:id="rId372" xr:uid="{00000000-0004-0000-0000-000073010000}"/>
    <hyperlink ref="F393" r:id="rId373" xr:uid="{00000000-0004-0000-0000-000074010000}"/>
    <hyperlink ref="F394" r:id="rId374" xr:uid="{00000000-0004-0000-0000-000075010000}"/>
    <hyperlink ref="F395" r:id="rId375" xr:uid="{00000000-0004-0000-0000-000076010000}"/>
    <hyperlink ref="F396" r:id="rId376" xr:uid="{00000000-0004-0000-0000-000077010000}"/>
    <hyperlink ref="F397" r:id="rId377" xr:uid="{00000000-0004-0000-0000-000078010000}"/>
    <hyperlink ref="F398" r:id="rId378" xr:uid="{00000000-0004-0000-0000-000079010000}"/>
    <hyperlink ref="F399" r:id="rId379" xr:uid="{00000000-0004-0000-0000-00007A010000}"/>
    <hyperlink ref="F400" r:id="rId380" xr:uid="{00000000-0004-0000-0000-00007B010000}"/>
    <hyperlink ref="F401" r:id="rId381" xr:uid="{00000000-0004-0000-0000-00007C010000}"/>
    <hyperlink ref="F402" r:id="rId382" xr:uid="{00000000-0004-0000-0000-00007D010000}"/>
    <hyperlink ref="F404" r:id="rId383" xr:uid="{00000000-0004-0000-0000-00007E010000}"/>
    <hyperlink ref="F407" r:id="rId384" xr:uid="{00000000-0004-0000-0000-00007F010000}"/>
    <hyperlink ref="F409" r:id="rId385" xr:uid="{00000000-0004-0000-0000-000080010000}"/>
    <hyperlink ref="F410" r:id="rId386" xr:uid="{00000000-0004-0000-0000-000081010000}"/>
    <hyperlink ref="F411" r:id="rId387" xr:uid="{00000000-0004-0000-0000-000082010000}"/>
    <hyperlink ref="F412" r:id="rId388" xr:uid="{00000000-0004-0000-0000-000083010000}"/>
    <hyperlink ref="F416" r:id="rId389" xr:uid="{00000000-0004-0000-0000-000084010000}"/>
    <hyperlink ref="F417" r:id="rId390" xr:uid="{00000000-0004-0000-0000-000085010000}"/>
    <hyperlink ref="F418" r:id="rId391" xr:uid="{00000000-0004-0000-0000-000086010000}"/>
    <hyperlink ref="F419" r:id="rId392" xr:uid="{00000000-0004-0000-0000-000087010000}"/>
    <hyperlink ref="F420" r:id="rId393" xr:uid="{00000000-0004-0000-0000-000088010000}"/>
    <hyperlink ref="F422" r:id="rId394" xr:uid="{00000000-0004-0000-0000-000089010000}"/>
    <hyperlink ref="F423" r:id="rId395" xr:uid="{00000000-0004-0000-0000-00008A010000}"/>
    <hyperlink ref="F427" r:id="rId396" xr:uid="{00000000-0004-0000-0000-00008B010000}"/>
    <hyperlink ref="F428" r:id="rId397" xr:uid="{00000000-0004-0000-0000-00008C010000}"/>
    <hyperlink ref="F430" r:id="rId398" xr:uid="{00000000-0004-0000-0000-00008D010000}"/>
    <hyperlink ref="F431" r:id="rId399" xr:uid="{00000000-0004-0000-0000-00008E010000}"/>
    <hyperlink ref="F432" r:id="rId400" xr:uid="{00000000-0004-0000-0000-00008F010000}"/>
    <hyperlink ref="F433" r:id="rId401" xr:uid="{00000000-0004-0000-0000-000090010000}"/>
    <hyperlink ref="F434" r:id="rId402" xr:uid="{00000000-0004-0000-0000-000091010000}"/>
    <hyperlink ref="F435" r:id="rId403" xr:uid="{00000000-0004-0000-0000-000092010000}"/>
    <hyperlink ref="F436" r:id="rId404" xr:uid="{00000000-0004-0000-0000-000093010000}"/>
    <hyperlink ref="F437" r:id="rId405" xr:uid="{00000000-0004-0000-0000-000094010000}"/>
    <hyperlink ref="F438" r:id="rId406" xr:uid="{00000000-0004-0000-0000-000095010000}"/>
    <hyperlink ref="F439" r:id="rId407" xr:uid="{00000000-0004-0000-0000-000096010000}"/>
    <hyperlink ref="F440" r:id="rId408" xr:uid="{00000000-0004-0000-0000-000097010000}"/>
    <hyperlink ref="F441" r:id="rId409" xr:uid="{00000000-0004-0000-0000-000098010000}"/>
    <hyperlink ref="F442" r:id="rId410" xr:uid="{00000000-0004-0000-0000-000099010000}"/>
    <hyperlink ref="F443" r:id="rId411" xr:uid="{00000000-0004-0000-0000-00009A010000}"/>
    <hyperlink ref="F444" r:id="rId412" xr:uid="{00000000-0004-0000-0000-00009B010000}"/>
    <hyperlink ref="F445" r:id="rId413" xr:uid="{00000000-0004-0000-0000-00009C010000}"/>
    <hyperlink ref="F446" r:id="rId414" xr:uid="{00000000-0004-0000-0000-00009D010000}"/>
    <hyperlink ref="F447" r:id="rId415" xr:uid="{00000000-0004-0000-0000-00009E010000}"/>
    <hyperlink ref="F448" r:id="rId416" xr:uid="{00000000-0004-0000-0000-00009F010000}"/>
    <hyperlink ref="F450" r:id="rId417" xr:uid="{00000000-0004-0000-0000-0000A0010000}"/>
    <hyperlink ref="F451" r:id="rId418" xr:uid="{00000000-0004-0000-0000-0000A1010000}"/>
    <hyperlink ref="F453" r:id="rId419" xr:uid="{00000000-0004-0000-0000-0000A2010000}"/>
    <hyperlink ref="F454" r:id="rId420" xr:uid="{00000000-0004-0000-0000-0000A3010000}"/>
    <hyperlink ref="F455" r:id="rId421" xr:uid="{00000000-0004-0000-0000-0000A4010000}"/>
    <hyperlink ref="F456" r:id="rId422" xr:uid="{00000000-0004-0000-0000-0000A5010000}"/>
    <hyperlink ref="F457" r:id="rId423" xr:uid="{00000000-0004-0000-0000-0000A6010000}"/>
    <hyperlink ref="F459" r:id="rId424" xr:uid="{00000000-0004-0000-0000-0000A7010000}"/>
    <hyperlink ref="F461" r:id="rId425" xr:uid="{00000000-0004-0000-0000-0000A8010000}"/>
    <hyperlink ref="F462" r:id="rId426" xr:uid="{00000000-0004-0000-0000-0000A9010000}"/>
    <hyperlink ref="F463" r:id="rId427" xr:uid="{00000000-0004-0000-0000-0000AA010000}"/>
    <hyperlink ref="F465" r:id="rId428" xr:uid="{00000000-0004-0000-0000-0000AB010000}"/>
    <hyperlink ref="F466" r:id="rId429" xr:uid="{00000000-0004-0000-0000-0000AC010000}"/>
    <hyperlink ref="F467" r:id="rId430" xr:uid="{00000000-0004-0000-0000-0000AD010000}"/>
    <hyperlink ref="F469" r:id="rId431" xr:uid="{00000000-0004-0000-0000-0000AE010000}"/>
    <hyperlink ref="F470" r:id="rId432" xr:uid="{00000000-0004-0000-0000-0000AF010000}"/>
    <hyperlink ref="F471" r:id="rId433" xr:uid="{00000000-0004-0000-0000-0000B0010000}"/>
    <hyperlink ref="F472" r:id="rId434" xr:uid="{00000000-0004-0000-0000-0000B1010000}"/>
    <hyperlink ref="F473" r:id="rId435" xr:uid="{00000000-0004-0000-0000-0000B2010000}"/>
    <hyperlink ref="F474" r:id="rId436" xr:uid="{00000000-0004-0000-0000-0000B3010000}"/>
    <hyperlink ref="F475" r:id="rId437" xr:uid="{00000000-0004-0000-0000-0000B4010000}"/>
    <hyperlink ref="F476" r:id="rId438" xr:uid="{00000000-0004-0000-0000-0000B5010000}"/>
    <hyperlink ref="F478" r:id="rId439" xr:uid="{00000000-0004-0000-0000-0000B6010000}"/>
    <hyperlink ref="F479" r:id="rId440" xr:uid="{00000000-0004-0000-0000-0000B7010000}"/>
    <hyperlink ref="F480" r:id="rId441" xr:uid="{00000000-0004-0000-0000-0000B8010000}"/>
    <hyperlink ref="F481" r:id="rId442" xr:uid="{00000000-0004-0000-0000-0000B9010000}"/>
    <hyperlink ref="F482" r:id="rId443" xr:uid="{00000000-0004-0000-0000-0000BA010000}"/>
    <hyperlink ref="F483" r:id="rId444" xr:uid="{00000000-0004-0000-0000-0000BB010000}"/>
    <hyperlink ref="F485" r:id="rId445" xr:uid="{00000000-0004-0000-0000-0000BC010000}"/>
    <hyperlink ref="F487" r:id="rId446" xr:uid="{00000000-0004-0000-0000-0000BD010000}"/>
    <hyperlink ref="F488" r:id="rId447" xr:uid="{00000000-0004-0000-0000-0000BE010000}"/>
    <hyperlink ref="F489" r:id="rId448" xr:uid="{00000000-0004-0000-0000-0000BF010000}"/>
    <hyperlink ref="F490" r:id="rId449" xr:uid="{00000000-0004-0000-0000-0000C0010000}"/>
    <hyperlink ref="F491" r:id="rId450" xr:uid="{00000000-0004-0000-0000-0000C1010000}"/>
    <hyperlink ref="F492" r:id="rId451" xr:uid="{00000000-0004-0000-0000-0000C2010000}"/>
    <hyperlink ref="F493" r:id="rId452" xr:uid="{00000000-0004-0000-0000-0000C3010000}"/>
    <hyperlink ref="F494" r:id="rId453" xr:uid="{00000000-0004-0000-0000-0000C4010000}"/>
    <hyperlink ref="F495" r:id="rId454" xr:uid="{00000000-0004-0000-0000-0000C5010000}"/>
    <hyperlink ref="F496" r:id="rId455" xr:uid="{00000000-0004-0000-0000-0000C6010000}"/>
    <hyperlink ref="F497" r:id="rId456" xr:uid="{00000000-0004-0000-0000-0000C7010000}"/>
    <hyperlink ref="F498" r:id="rId457" xr:uid="{00000000-0004-0000-0000-0000C8010000}"/>
    <hyperlink ref="F499" r:id="rId458" xr:uid="{00000000-0004-0000-0000-0000C9010000}"/>
    <hyperlink ref="F500" r:id="rId459" xr:uid="{00000000-0004-0000-0000-0000CA010000}"/>
    <hyperlink ref="F501" r:id="rId460" xr:uid="{00000000-0004-0000-0000-0000CB010000}"/>
    <hyperlink ref="F502" r:id="rId461" xr:uid="{00000000-0004-0000-0000-0000CC010000}"/>
    <hyperlink ref="F503" r:id="rId462" xr:uid="{00000000-0004-0000-0000-0000CD010000}"/>
    <hyperlink ref="F504" r:id="rId463" xr:uid="{00000000-0004-0000-0000-0000CE010000}"/>
    <hyperlink ref="F505" r:id="rId464" xr:uid="{00000000-0004-0000-0000-0000CF010000}"/>
    <hyperlink ref="F506" r:id="rId465" xr:uid="{00000000-0004-0000-0000-0000D0010000}"/>
    <hyperlink ref="F507" r:id="rId466" xr:uid="{00000000-0004-0000-0000-0000D1010000}"/>
    <hyperlink ref="F508" r:id="rId467" xr:uid="{00000000-0004-0000-0000-0000D2010000}"/>
    <hyperlink ref="F509" r:id="rId468" xr:uid="{00000000-0004-0000-0000-0000D3010000}"/>
    <hyperlink ref="F510" r:id="rId469" xr:uid="{00000000-0004-0000-0000-0000D4010000}"/>
    <hyperlink ref="F511" r:id="rId470" xr:uid="{00000000-0004-0000-0000-0000D5010000}"/>
    <hyperlink ref="F512" r:id="rId471" xr:uid="{00000000-0004-0000-0000-0000D6010000}"/>
    <hyperlink ref="F513" r:id="rId472" xr:uid="{00000000-0004-0000-0000-0000D7010000}"/>
    <hyperlink ref="F514" r:id="rId473" xr:uid="{00000000-0004-0000-0000-0000D8010000}"/>
    <hyperlink ref="F515" r:id="rId474" xr:uid="{00000000-0004-0000-0000-0000D9010000}"/>
    <hyperlink ref="F516" r:id="rId475" xr:uid="{00000000-0004-0000-0000-0000DA010000}"/>
    <hyperlink ref="F517" r:id="rId476" xr:uid="{00000000-0004-0000-0000-0000DB010000}"/>
    <hyperlink ref="F518" r:id="rId477" xr:uid="{00000000-0004-0000-0000-0000DC010000}"/>
    <hyperlink ref="F519" r:id="rId478" xr:uid="{00000000-0004-0000-0000-0000DD010000}"/>
    <hyperlink ref="F520" r:id="rId479" xr:uid="{00000000-0004-0000-0000-0000DE010000}"/>
    <hyperlink ref="F521" r:id="rId480" xr:uid="{00000000-0004-0000-0000-0000DF010000}"/>
    <hyperlink ref="F522" r:id="rId481" xr:uid="{00000000-0004-0000-0000-0000E0010000}"/>
    <hyperlink ref="F523" r:id="rId482" xr:uid="{00000000-0004-0000-0000-0000E1010000}"/>
    <hyperlink ref="F524" r:id="rId483" xr:uid="{00000000-0004-0000-0000-0000E2010000}"/>
    <hyperlink ref="F525" r:id="rId484" xr:uid="{00000000-0004-0000-0000-0000E3010000}"/>
    <hyperlink ref="F526" r:id="rId485" xr:uid="{00000000-0004-0000-0000-0000E4010000}"/>
    <hyperlink ref="F527" r:id="rId486" xr:uid="{00000000-0004-0000-0000-0000E5010000}"/>
    <hyperlink ref="F528" r:id="rId487" xr:uid="{00000000-0004-0000-0000-0000E6010000}"/>
    <hyperlink ref="F529" r:id="rId488" xr:uid="{00000000-0004-0000-0000-0000E7010000}"/>
    <hyperlink ref="F530" r:id="rId489" xr:uid="{00000000-0004-0000-0000-0000E8010000}"/>
    <hyperlink ref="F531" r:id="rId490" xr:uid="{00000000-0004-0000-0000-0000E9010000}"/>
    <hyperlink ref="F532" r:id="rId491" xr:uid="{00000000-0004-0000-0000-0000EA010000}"/>
    <hyperlink ref="F533" r:id="rId492" xr:uid="{00000000-0004-0000-0000-0000EB010000}"/>
    <hyperlink ref="F534" r:id="rId493" xr:uid="{00000000-0004-0000-0000-0000EC010000}"/>
    <hyperlink ref="F535" r:id="rId494" xr:uid="{00000000-0004-0000-0000-0000ED010000}"/>
    <hyperlink ref="F536" r:id="rId495" xr:uid="{00000000-0004-0000-0000-0000EE010000}"/>
    <hyperlink ref="F537" r:id="rId496" xr:uid="{00000000-0004-0000-0000-0000EF010000}"/>
    <hyperlink ref="F538" r:id="rId497" xr:uid="{00000000-0004-0000-0000-0000F0010000}"/>
    <hyperlink ref="F539" r:id="rId498" xr:uid="{00000000-0004-0000-0000-0000F1010000}"/>
    <hyperlink ref="F540" r:id="rId499" xr:uid="{00000000-0004-0000-0000-0000F2010000}"/>
    <hyperlink ref="F541" r:id="rId500" xr:uid="{00000000-0004-0000-0000-0000F3010000}"/>
    <hyperlink ref="F542" r:id="rId501" xr:uid="{00000000-0004-0000-0000-0000F4010000}"/>
    <hyperlink ref="F543" r:id="rId502" xr:uid="{00000000-0004-0000-0000-0000F5010000}"/>
    <hyperlink ref="F544" r:id="rId503" xr:uid="{00000000-0004-0000-0000-0000F6010000}"/>
    <hyperlink ref="F545" r:id="rId504" xr:uid="{00000000-0004-0000-0000-0000F7010000}"/>
    <hyperlink ref="F546" r:id="rId505" xr:uid="{00000000-0004-0000-0000-0000F8010000}"/>
    <hyperlink ref="F547" r:id="rId506" xr:uid="{00000000-0004-0000-0000-0000F9010000}"/>
    <hyperlink ref="F548" r:id="rId507" xr:uid="{00000000-0004-0000-0000-0000FA010000}"/>
    <hyperlink ref="F549" r:id="rId508" xr:uid="{00000000-0004-0000-0000-0000FB010000}"/>
    <hyperlink ref="F550" r:id="rId509" xr:uid="{00000000-0004-0000-0000-0000FC010000}"/>
    <hyperlink ref="F551" r:id="rId510" xr:uid="{00000000-0004-0000-0000-0000FD010000}"/>
    <hyperlink ref="F552" r:id="rId511" xr:uid="{00000000-0004-0000-0000-0000FE010000}"/>
    <hyperlink ref="F553" r:id="rId512" xr:uid="{00000000-0004-0000-0000-0000FF010000}"/>
    <hyperlink ref="F554" r:id="rId513" xr:uid="{00000000-0004-0000-0000-000000020000}"/>
    <hyperlink ref="F555" r:id="rId514" xr:uid="{00000000-0004-0000-0000-000001020000}"/>
    <hyperlink ref="F556" r:id="rId515" xr:uid="{00000000-0004-0000-0000-000002020000}"/>
    <hyperlink ref="F557" r:id="rId516" xr:uid="{00000000-0004-0000-0000-000003020000}"/>
    <hyperlink ref="F558" r:id="rId517" xr:uid="{00000000-0004-0000-0000-000004020000}"/>
    <hyperlink ref="F559" r:id="rId518" xr:uid="{00000000-0004-0000-0000-000005020000}"/>
    <hyperlink ref="F560" r:id="rId519" xr:uid="{00000000-0004-0000-0000-000006020000}"/>
    <hyperlink ref="F561" r:id="rId520" xr:uid="{00000000-0004-0000-0000-000007020000}"/>
    <hyperlink ref="F562" r:id="rId521" xr:uid="{00000000-0004-0000-0000-000008020000}"/>
    <hyperlink ref="F563" r:id="rId522" xr:uid="{00000000-0004-0000-0000-000009020000}"/>
    <hyperlink ref="F564" r:id="rId523" xr:uid="{00000000-0004-0000-0000-00000A020000}"/>
    <hyperlink ref="F565" r:id="rId524" xr:uid="{00000000-0004-0000-0000-00000B020000}"/>
    <hyperlink ref="F566" r:id="rId525" xr:uid="{00000000-0004-0000-0000-00000C020000}"/>
    <hyperlink ref="F567" r:id="rId526" xr:uid="{00000000-0004-0000-0000-00000D020000}"/>
    <hyperlink ref="F568" r:id="rId527" xr:uid="{00000000-0004-0000-0000-00000E020000}"/>
    <hyperlink ref="F569" r:id="rId528" xr:uid="{00000000-0004-0000-0000-00000F020000}"/>
    <hyperlink ref="F570" r:id="rId529" xr:uid="{00000000-0004-0000-0000-000010020000}"/>
    <hyperlink ref="F571" r:id="rId530" xr:uid="{00000000-0004-0000-0000-000011020000}"/>
    <hyperlink ref="F572" r:id="rId531" xr:uid="{00000000-0004-0000-0000-000012020000}"/>
    <hyperlink ref="F573" r:id="rId532" xr:uid="{00000000-0004-0000-0000-000013020000}"/>
    <hyperlink ref="F574" r:id="rId533" xr:uid="{00000000-0004-0000-0000-000014020000}"/>
    <hyperlink ref="F575" r:id="rId534" xr:uid="{00000000-0004-0000-0000-000015020000}"/>
    <hyperlink ref="F576" r:id="rId535" xr:uid="{00000000-0004-0000-0000-000016020000}"/>
    <hyperlink ref="F577" r:id="rId536" xr:uid="{00000000-0004-0000-0000-000017020000}"/>
    <hyperlink ref="F578" r:id="rId537" xr:uid="{00000000-0004-0000-0000-000018020000}"/>
    <hyperlink ref="F579" r:id="rId538" xr:uid="{00000000-0004-0000-0000-000019020000}"/>
    <hyperlink ref="F580" r:id="rId539" xr:uid="{00000000-0004-0000-0000-00001A020000}"/>
    <hyperlink ref="F581" r:id="rId540" xr:uid="{00000000-0004-0000-0000-00001B020000}"/>
    <hyperlink ref="F582" r:id="rId541" xr:uid="{00000000-0004-0000-0000-00001C020000}"/>
    <hyperlink ref="F583" r:id="rId542" xr:uid="{00000000-0004-0000-0000-00001D020000}"/>
    <hyperlink ref="F584" r:id="rId543" xr:uid="{00000000-0004-0000-0000-00001E020000}"/>
    <hyperlink ref="F585" r:id="rId544" xr:uid="{00000000-0004-0000-0000-00001F020000}"/>
    <hyperlink ref="F586" r:id="rId545" xr:uid="{00000000-0004-0000-0000-000020020000}"/>
    <hyperlink ref="F587" r:id="rId546" xr:uid="{00000000-0004-0000-0000-000021020000}"/>
    <hyperlink ref="F588" r:id="rId547" xr:uid="{00000000-0004-0000-0000-000022020000}"/>
    <hyperlink ref="F589" r:id="rId548" xr:uid="{00000000-0004-0000-0000-000023020000}"/>
    <hyperlink ref="F590" r:id="rId549" xr:uid="{00000000-0004-0000-0000-000024020000}"/>
    <hyperlink ref="F591" r:id="rId550" xr:uid="{00000000-0004-0000-0000-000025020000}"/>
    <hyperlink ref="F592" r:id="rId551" xr:uid="{00000000-0004-0000-0000-000026020000}"/>
    <hyperlink ref="F593" r:id="rId552" xr:uid="{00000000-0004-0000-0000-000027020000}"/>
    <hyperlink ref="F594" r:id="rId553" xr:uid="{00000000-0004-0000-0000-000028020000}"/>
    <hyperlink ref="F595" r:id="rId554" xr:uid="{00000000-0004-0000-0000-000029020000}"/>
    <hyperlink ref="F596" r:id="rId555" xr:uid="{00000000-0004-0000-0000-00002A020000}"/>
    <hyperlink ref="F597" r:id="rId556" xr:uid="{00000000-0004-0000-0000-00002B020000}"/>
    <hyperlink ref="F598" r:id="rId557" xr:uid="{00000000-0004-0000-0000-00002C020000}"/>
    <hyperlink ref="F599" r:id="rId558" xr:uid="{00000000-0004-0000-0000-00002D020000}"/>
    <hyperlink ref="F600" r:id="rId559" xr:uid="{00000000-0004-0000-0000-00002E020000}"/>
    <hyperlink ref="F601" r:id="rId560" xr:uid="{00000000-0004-0000-0000-00002F020000}"/>
    <hyperlink ref="F602" r:id="rId561" xr:uid="{00000000-0004-0000-0000-000030020000}"/>
    <hyperlink ref="F603" r:id="rId562" xr:uid="{00000000-0004-0000-0000-000031020000}"/>
    <hyperlink ref="F604" r:id="rId563" xr:uid="{00000000-0004-0000-0000-000032020000}"/>
    <hyperlink ref="F605" r:id="rId564" xr:uid="{00000000-0004-0000-0000-000033020000}"/>
    <hyperlink ref="F606" r:id="rId565" xr:uid="{00000000-0004-0000-0000-000034020000}"/>
    <hyperlink ref="F607" r:id="rId566" xr:uid="{00000000-0004-0000-0000-000035020000}"/>
    <hyperlink ref="F608" r:id="rId567" xr:uid="{00000000-0004-0000-0000-000036020000}"/>
    <hyperlink ref="F609" r:id="rId568" xr:uid="{00000000-0004-0000-0000-000037020000}"/>
    <hyperlink ref="F610" r:id="rId569" xr:uid="{00000000-0004-0000-0000-000038020000}"/>
    <hyperlink ref="F611" r:id="rId570" xr:uid="{00000000-0004-0000-0000-000039020000}"/>
    <hyperlink ref="F612" r:id="rId571" xr:uid="{00000000-0004-0000-0000-00003A020000}"/>
    <hyperlink ref="F613" r:id="rId572" xr:uid="{00000000-0004-0000-0000-00003B020000}"/>
    <hyperlink ref="F614" r:id="rId573" xr:uid="{00000000-0004-0000-0000-00003C020000}"/>
    <hyperlink ref="F615" r:id="rId574" xr:uid="{00000000-0004-0000-0000-00003D020000}"/>
    <hyperlink ref="F616" r:id="rId575" xr:uid="{00000000-0004-0000-0000-00003E020000}"/>
    <hyperlink ref="F617" r:id="rId576" xr:uid="{00000000-0004-0000-0000-00003F020000}"/>
    <hyperlink ref="F618" r:id="rId577" xr:uid="{00000000-0004-0000-0000-000040020000}"/>
    <hyperlink ref="F619" r:id="rId578" xr:uid="{00000000-0004-0000-0000-000041020000}"/>
    <hyperlink ref="F620" r:id="rId579" xr:uid="{00000000-0004-0000-0000-000042020000}"/>
    <hyperlink ref="F621" r:id="rId580" xr:uid="{00000000-0004-0000-0000-000043020000}"/>
    <hyperlink ref="F622" r:id="rId581" xr:uid="{00000000-0004-0000-0000-000044020000}"/>
    <hyperlink ref="F623" r:id="rId582" xr:uid="{00000000-0004-0000-0000-000045020000}"/>
    <hyperlink ref="F624" r:id="rId583" xr:uid="{00000000-0004-0000-0000-000046020000}"/>
    <hyperlink ref="F625" r:id="rId584" xr:uid="{00000000-0004-0000-0000-000047020000}"/>
    <hyperlink ref="F626" r:id="rId585" xr:uid="{00000000-0004-0000-0000-000048020000}"/>
    <hyperlink ref="F627" r:id="rId586" xr:uid="{00000000-0004-0000-0000-000049020000}"/>
    <hyperlink ref="F628" r:id="rId587" xr:uid="{00000000-0004-0000-0000-00004A020000}"/>
    <hyperlink ref="F629" r:id="rId588" xr:uid="{00000000-0004-0000-0000-00004B020000}"/>
    <hyperlink ref="F630" r:id="rId589" xr:uid="{00000000-0004-0000-0000-00004C020000}"/>
    <hyperlink ref="F631" r:id="rId590" xr:uid="{00000000-0004-0000-0000-00004D020000}"/>
    <hyperlink ref="F632" r:id="rId591" xr:uid="{00000000-0004-0000-0000-00004E020000}"/>
    <hyperlink ref="F633" r:id="rId592" xr:uid="{00000000-0004-0000-0000-00004F020000}"/>
    <hyperlink ref="F634" r:id="rId593" xr:uid="{00000000-0004-0000-0000-000050020000}"/>
    <hyperlink ref="F635" r:id="rId594" xr:uid="{00000000-0004-0000-0000-000051020000}"/>
    <hyperlink ref="F636" r:id="rId595" xr:uid="{00000000-0004-0000-0000-000052020000}"/>
    <hyperlink ref="F637" r:id="rId596" xr:uid="{00000000-0004-0000-0000-000053020000}"/>
    <hyperlink ref="F638" r:id="rId597" xr:uid="{00000000-0004-0000-0000-000054020000}"/>
    <hyperlink ref="F639" r:id="rId598" xr:uid="{00000000-0004-0000-0000-000055020000}"/>
    <hyperlink ref="F640" r:id="rId599" xr:uid="{00000000-0004-0000-0000-000056020000}"/>
    <hyperlink ref="F641" r:id="rId600" xr:uid="{00000000-0004-0000-0000-000057020000}"/>
    <hyperlink ref="F642" r:id="rId601" xr:uid="{00000000-0004-0000-0000-000058020000}"/>
    <hyperlink ref="F643" r:id="rId602" xr:uid="{00000000-0004-0000-0000-000059020000}"/>
    <hyperlink ref="F644" r:id="rId603" xr:uid="{00000000-0004-0000-0000-00005A020000}"/>
    <hyperlink ref="F645" r:id="rId604" xr:uid="{00000000-0004-0000-0000-00005B020000}"/>
    <hyperlink ref="F646" r:id="rId605" xr:uid="{00000000-0004-0000-0000-00005C020000}"/>
    <hyperlink ref="F647" r:id="rId606" xr:uid="{00000000-0004-0000-0000-00005D020000}"/>
    <hyperlink ref="F648" r:id="rId607" xr:uid="{00000000-0004-0000-0000-00005E020000}"/>
    <hyperlink ref="F649" r:id="rId608" xr:uid="{00000000-0004-0000-0000-00005F020000}"/>
    <hyperlink ref="F650" r:id="rId609" xr:uid="{00000000-0004-0000-0000-000060020000}"/>
    <hyperlink ref="F651" r:id="rId610" xr:uid="{00000000-0004-0000-0000-000061020000}"/>
    <hyperlink ref="F652" r:id="rId611" xr:uid="{00000000-0004-0000-0000-000062020000}"/>
    <hyperlink ref="F653" r:id="rId612" xr:uid="{00000000-0004-0000-0000-000063020000}"/>
    <hyperlink ref="F654" r:id="rId613" xr:uid="{00000000-0004-0000-0000-000064020000}"/>
    <hyperlink ref="F655" r:id="rId614" xr:uid="{00000000-0004-0000-0000-000065020000}"/>
    <hyperlink ref="F656" r:id="rId615" xr:uid="{00000000-0004-0000-0000-000066020000}"/>
    <hyperlink ref="F657" r:id="rId616" xr:uid="{00000000-0004-0000-0000-000067020000}"/>
    <hyperlink ref="F658" r:id="rId617" xr:uid="{00000000-0004-0000-0000-000068020000}"/>
    <hyperlink ref="F659" r:id="rId618" xr:uid="{00000000-0004-0000-0000-000069020000}"/>
    <hyperlink ref="F660" r:id="rId619" xr:uid="{00000000-0004-0000-0000-00006A020000}"/>
    <hyperlink ref="F661" r:id="rId620" xr:uid="{00000000-0004-0000-0000-00006B020000}"/>
    <hyperlink ref="F662" r:id="rId621" xr:uid="{00000000-0004-0000-0000-00006C020000}"/>
    <hyperlink ref="F663" r:id="rId622" xr:uid="{00000000-0004-0000-0000-00006D020000}"/>
    <hyperlink ref="F664" r:id="rId623" xr:uid="{00000000-0004-0000-0000-00006E020000}"/>
    <hyperlink ref="F665" r:id="rId624" xr:uid="{00000000-0004-0000-0000-00006F020000}"/>
    <hyperlink ref="F666" r:id="rId625" xr:uid="{00000000-0004-0000-0000-000070020000}"/>
    <hyperlink ref="F667" r:id="rId626" xr:uid="{00000000-0004-0000-0000-000071020000}"/>
    <hyperlink ref="F668" r:id="rId627" xr:uid="{00000000-0004-0000-0000-000072020000}"/>
    <hyperlink ref="F669" r:id="rId628" xr:uid="{00000000-0004-0000-0000-000073020000}"/>
    <hyperlink ref="F670" r:id="rId629" xr:uid="{00000000-0004-0000-0000-000074020000}"/>
    <hyperlink ref="F671" r:id="rId630" xr:uid="{00000000-0004-0000-0000-000075020000}"/>
    <hyperlink ref="F672" r:id="rId631" xr:uid="{00000000-0004-0000-0000-000076020000}"/>
    <hyperlink ref="F673" r:id="rId632" xr:uid="{00000000-0004-0000-0000-000077020000}"/>
    <hyperlink ref="F674" r:id="rId633" xr:uid="{00000000-0004-0000-0000-000078020000}"/>
    <hyperlink ref="F675" r:id="rId634" xr:uid="{00000000-0004-0000-0000-000079020000}"/>
    <hyperlink ref="F676" r:id="rId635" xr:uid="{00000000-0004-0000-0000-00007A020000}"/>
    <hyperlink ref="F677" r:id="rId636" xr:uid="{00000000-0004-0000-0000-00007B020000}"/>
    <hyperlink ref="F678" r:id="rId637" xr:uid="{00000000-0004-0000-0000-00007C020000}"/>
    <hyperlink ref="F679" r:id="rId638" xr:uid="{00000000-0004-0000-0000-00007D020000}"/>
    <hyperlink ref="F680" r:id="rId639" xr:uid="{00000000-0004-0000-0000-00007E020000}"/>
    <hyperlink ref="F681" r:id="rId640" xr:uid="{00000000-0004-0000-0000-00007F020000}"/>
    <hyperlink ref="F682" r:id="rId641" xr:uid="{00000000-0004-0000-0000-000080020000}"/>
    <hyperlink ref="F683" r:id="rId642" xr:uid="{00000000-0004-0000-0000-000081020000}"/>
    <hyperlink ref="F684" r:id="rId643" xr:uid="{00000000-0004-0000-0000-000082020000}"/>
    <hyperlink ref="F685" r:id="rId644" xr:uid="{00000000-0004-0000-0000-000083020000}"/>
    <hyperlink ref="F686" r:id="rId645" xr:uid="{00000000-0004-0000-0000-000084020000}"/>
    <hyperlink ref="F687" r:id="rId646" xr:uid="{00000000-0004-0000-0000-000085020000}"/>
    <hyperlink ref="F688" r:id="rId647" xr:uid="{00000000-0004-0000-0000-000086020000}"/>
    <hyperlink ref="F689" r:id="rId648" xr:uid="{00000000-0004-0000-0000-000087020000}"/>
    <hyperlink ref="F690" r:id="rId649" xr:uid="{00000000-0004-0000-0000-000088020000}"/>
    <hyperlink ref="F691" r:id="rId650" xr:uid="{00000000-0004-0000-0000-000089020000}"/>
    <hyperlink ref="F692" r:id="rId651" xr:uid="{00000000-0004-0000-0000-00008A020000}"/>
    <hyperlink ref="F693" r:id="rId652" xr:uid="{00000000-0004-0000-0000-00008B020000}"/>
    <hyperlink ref="F694" r:id="rId653" xr:uid="{00000000-0004-0000-0000-00008C020000}"/>
    <hyperlink ref="F695" r:id="rId654" xr:uid="{00000000-0004-0000-0000-00008D020000}"/>
    <hyperlink ref="F696" r:id="rId655" xr:uid="{00000000-0004-0000-0000-00008E020000}"/>
    <hyperlink ref="F697" r:id="rId656" xr:uid="{00000000-0004-0000-0000-00008F020000}"/>
    <hyperlink ref="F698" r:id="rId657" xr:uid="{00000000-0004-0000-0000-000090020000}"/>
    <hyperlink ref="F699" r:id="rId658" xr:uid="{00000000-0004-0000-0000-000091020000}"/>
    <hyperlink ref="F700" r:id="rId659" xr:uid="{00000000-0004-0000-0000-000092020000}"/>
    <hyperlink ref="F701" r:id="rId660" xr:uid="{00000000-0004-0000-0000-000093020000}"/>
    <hyperlink ref="F702" r:id="rId661" xr:uid="{00000000-0004-0000-0000-000094020000}"/>
    <hyperlink ref="F703" r:id="rId662" xr:uid="{00000000-0004-0000-0000-000095020000}"/>
    <hyperlink ref="F704" r:id="rId663" xr:uid="{00000000-0004-0000-0000-000096020000}"/>
    <hyperlink ref="F705" r:id="rId664" xr:uid="{00000000-0004-0000-0000-000097020000}"/>
    <hyperlink ref="F706" r:id="rId665" xr:uid="{00000000-0004-0000-0000-000098020000}"/>
    <hyperlink ref="F707" r:id="rId666" xr:uid="{00000000-0004-0000-0000-000099020000}"/>
    <hyperlink ref="F708" r:id="rId667" xr:uid="{00000000-0004-0000-0000-00009A020000}"/>
    <hyperlink ref="F709" r:id="rId668" xr:uid="{00000000-0004-0000-0000-00009B020000}"/>
    <hyperlink ref="F710" r:id="rId669" xr:uid="{00000000-0004-0000-0000-00009C020000}"/>
    <hyperlink ref="F711" r:id="rId670" xr:uid="{00000000-0004-0000-0000-00009D020000}"/>
    <hyperlink ref="F712" r:id="rId671" xr:uid="{00000000-0004-0000-0000-00009E020000}"/>
    <hyperlink ref="F713" r:id="rId672" xr:uid="{00000000-0004-0000-0000-00009F020000}"/>
    <hyperlink ref="F714" r:id="rId673" xr:uid="{00000000-0004-0000-0000-0000A0020000}"/>
    <hyperlink ref="F715" r:id="rId674" xr:uid="{00000000-0004-0000-0000-0000A1020000}"/>
    <hyperlink ref="F716" r:id="rId675" xr:uid="{00000000-0004-0000-0000-0000A2020000}"/>
    <hyperlink ref="F717" r:id="rId676" xr:uid="{00000000-0004-0000-0000-0000A3020000}"/>
    <hyperlink ref="F718" r:id="rId677" xr:uid="{00000000-0004-0000-0000-0000A4020000}"/>
    <hyperlink ref="F719" r:id="rId678" xr:uid="{00000000-0004-0000-0000-0000A5020000}"/>
    <hyperlink ref="F720" r:id="rId679" xr:uid="{00000000-0004-0000-0000-0000A6020000}"/>
    <hyperlink ref="F721" r:id="rId680" xr:uid="{00000000-0004-0000-0000-0000A7020000}"/>
    <hyperlink ref="F722" r:id="rId681" xr:uid="{00000000-0004-0000-0000-0000A8020000}"/>
    <hyperlink ref="F723" r:id="rId682" xr:uid="{00000000-0004-0000-0000-0000A9020000}"/>
    <hyperlink ref="F724" r:id="rId683" xr:uid="{00000000-0004-0000-0000-0000AA020000}"/>
    <hyperlink ref="F725" r:id="rId684" xr:uid="{00000000-0004-0000-0000-0000AB020000}"/>
    <hyperlink ref="F726" r:id="rId685" xr:uid="{00000000-0004-0000-0000-0000AC020000}"/>
    <hyperlink ref="F727" r:id="rId686" xr:uid="{00000000-0004-0000-0000-0000AD020000}"/>
    <hyperlink ref="F728" r:id="rId687" xr:uid="{00000000-0004-0000-0000-0000AE020000}"/>
    <hyperlink ref="F729" r:id="rId688" xr:uid="{00000000-0004-0000-0000-0000AF020000}"/>
    <hyperlink ref="F730" r:id="rId689" xr:uid="{00000000-0004-0000-0000-0000B0020000}"/>
    <hyperlink ref="F731" r:id="rId690" xr:uid="{00000000-0004-0000-0000-0000B1020000}"/>
    <hyperlink ref="F732" r:id="rId691" xr:uid="{00000000-0004-0000-0000-0000B2020000}"/>
    <hyperlink ref="F733" r:id="rId692" xr:uid="{00000000-0004-0000-0000-0000B3020000}"/>
    <hyperlink ref="F734" r:id="rId693" xr:uid="{00000000-0004-0000-0000-0000B4020000}"/>
    <hyperlink ref="F735" r:id="rId694" xr:uid="{00000000-0004-0000-0000-0000B5020000}"/>
    <hyperlink ref="F736" r:id="rId695" xr:uid="{00000000-0004-0000-0000-0000B6020000}"/>
    <hyperlink ref="F737" r:id="rId696" xr:uid="{00000000-0004-0000-0000-0000B7020000}"/>
    <hyperlink ref="F738" r:id="rId697" xr:uid="{00000000-0004-0000-0000-0000B8020000}"/>
    <hyperlink ref="F739" r:id="rId698" xr:uid="{00000000-0004-0000-0000-0000B9020000}"/>
    <hyperlink ref="F740" r:id="rId699" xr:uid="{00000000-0004-0000-0000-0000BA020000}"/>
    <hyperlink ref="F741" r:id="rId700" xr:uid="{00000000-0004-0000-0000-0000BB020000}"/>
    <hyperlink ref="F742" r:id="rId701" xr:uid="{00000000-0004-0000-0000-0000BC020000}"/>
    <hyperlink ref="F743" r:id="rId702" xr:uid="{00000000-0004-0000-0000-0000BD020000}"/>
    <hyperlink ref="F744" r:id="rId703" xr:uid="{00000000-0004-0000-0000-0000BE020000}"/>
    <hyperlink ref="F745" r:id="rId704" xr:uid="{00000000-0004-0000-0000-0000BF020000}"/>
    <hyperlink ref="F746" r:id="rId705" xr:uid="{00000000-0004-0000-0000-0000C0020000}"/>
    <hyperlink ref="F747" r:id="rId706" xr:uid="{00000000-0004-0000-0000-0000C1020000}"/>
    <hyperlink ref="F748" r:id="rId707" xr:uid="{00000000-0004-0000-0000-0000C2020000}"/>
    <hyperlink ref="F749" r:id="rId708" xr:uid="{00000000-0004-0000-0000-0000C3020000}"/>
    <hyperlink ref="F750" r:id="rId709" xr:uid="{00000000-0004-0000-0000-0000C4020000}"/>
    <hyperlink ref="F751" r:id="rId710" xr:uid="{00000000-0004-0000-0000-0000C5020000}"/>
    <hyperlink ref="F752" r:id="rId711" xr:uid="{00000000-0004-0000-0000-0000C6020000}"/>
    <hyperlink ref="F753" r:id="rId712" xr:uid="{00000000-0004-0000-0000-0000C7020000}"/>
    <hyperlink ref="F754" r:id="rId713" xr:uid="{00000000-0004-0000-0000-0000C8020000}"/>
    <hyperlink ref="F755" r:id="rId714" xr:uid="{00000000-0004-0000-0000-0000C9020000}"/>
    <hyperlink ref="F756" r:id="rId715" xr:uid="{00000000-0004-0000-0000-0000CA020000}"/>
    <hyperlink ref="F757" r:id="rId716" xr:uid="{00000000-0004-0000-0000-0000CB020000}"/>
    <hyperlink ref="F758" r:id="rId717" xr:uid="{00000000-0004-0000-0000-0000CC020000}"/>
    <hyperlink ref="F759" r:id="rId718" xr:uid="{00000000-0004-0000-0000-0000CD020000}"/>
    <hyperlink ref="F760" r:id="rId719" xr:uid="{00000000-0004-0000-0000-0000CE020000}"/>
    <hyperlink ref="F761" r:id="rId720" xr:uid="{00000000-0004-0000-0000-0000CF020000}"/>
    <hyperlink ref="F762" r:id="rId721" xr:uid="{00000000-0004-0000-0000-0000D0020000}"/>
    <hyperlink ref="F763" r:id="rId722" xr:uid="{00000000-0004-0000-0000-0000D1020000}"/>
    <hyperlink ref="F764" r:id="rId723" xr:uid="{00000000-0004-0000-0000-0000D2020000}"/>
    <hyperlink ref="F765" r:id="rId724" xr:uid="{00000000-0004-0000-0000-0000D3020000}"/>
    <hyperlink ref="F766" r:id="rId725" xr:uid="{00000000-0004-0000-0000-0000D4020000}"/>
    <hyperlink ref="F767" r:id="rId726" xr:uid="{00000000-0004-0000-0000-0000D5020000}"/>
    <hyperlink ref="F768" r:id="rId727" xr:uid="{00000000-0004-0000-0000-0000D6020000}"/>
    <hyperlink ref="F769" r:id="rId728" xr:uid="{00000000-0004-0000-0000-0000D7020000}"/>
    <hyperlink ref="F770" r:id="rId729" xr:uid="{00000000-0004-0000-0000-0000D8020000}"/>
    <hyperlink ref="F771" r:id="rId730" xr:uid="{00000000-0004-0000-0000-0000D9020000}"/>
    <hyperlink ref="F772" r:id="rId731" xr:uid="{00000000-0004-0000-0000-0000DA020000}"/>
    <hyperlink ref="F773" r:id="rId732" xr:uid="{00000000-0004-0000-0000-0000DB020000}"/>
    <hyperlink ref="F774" r:id="rId733" xr:uid="{00000000-0004-0000-0000-0000DC020000}"/>
    <hyperlink ref="F775" r:id="rId734" xr:uid="{00000000-0004-0000-0000-0000DD020000}"/>
    <hyperlink ref="F776" r:id="rId735" xr:uid="{00000000-0004-0000-0000-0000DE020000}"/>
    <hyperlink ref="F777" r:id="rId736" xr:uid="{00000000-0004-0000-0000-0000DF020000}"/>
    <hyperlink ref="F778" r:id="rId737" xr:uid="{00000000-0004-0000-0000-0000E0020000}"/>
    <hyperlink ref="F779" r:id="rId738" xr:uid="{00000000-0004-0000-0000-0000E1020000}"/>
    <hyperlink ref="F780" r:id="rId739" xr:uid="{00000000-0004-0000-0000-0000E2020000}"/>
    <hyperlink ref="F781" r:id="rId740" xr:uid="{00000000-0004-0000-0000-0000E3020000}"/>
    <hyperlink ref="F782" r:id="rId741" xr:uid="{00000000-0004-0000-0000-0000E4020000}"/>
    <hyperlink ref="F783" r:id="rId742" xr:uid="{00000000-0004-0000-0000-0000E5020000}"/>
    <hyperlink ref="F784" r:id="rId743" xr:uid="{00000000-0004-0000-0000-0000E6020000}"/>
    <hyperlink ref="F785" r:id="rId744" xr:uid="{00000000-0004-0000-0000-0000E7020000}"/>
    <hyperlink ref="F786" r:id="rId745" xr:uid="{00000000-0004-0000-0000-0000E8020000}"/>
    <hyperlink ref="F787" r:id="rId746" xr:uid="{00000000-0004-0000-0000-0000E9020000}"/>
    <hyperlink ref="F788" r:id="rId747" xr:uid="{00000000-0004-0000-0000-0000EA020000}"/>
    <hyperlink ref="F789" r:id="rId748" xr:uid="{00000000-0004-0000-0000-0000EB020000}"/>
    <hyperlink ref="F790" r:id="rId749" xr:uid="{00000000-0004-0000-0000-0000EC020000}"/>
    <hyperlink ref="F791" r:id="rId750" xr:uid="{00000000-0004-0000-0000-0000ED020000}"/>
    <hyperlink ref="F792" r:id="rId751" xr:uid="{00000000-0004-0000-0000-0000EE020000}"/>
    <hyperlink ref="F793" r:id="rId752" xr:uid="{00000000-0004-0000-0000-0000EF020000}"/>
    <hyperlink ref="F794" r:id="rId753" xr:uid="{00000000-0004-0000-0000-0000F0020000}"/>
    <hyperlink ref="F795" r:id="rId754" xr:uid="{00000000-0004-0000-0000-0000F1020000}"/>
    <hyperlink ref="F796" r:id="rId755" xr:uid="{00000000-0004-0000-0000-0000F2020000}"/>
    <hyperlink ref="F797" r:id="rId756" xr:uid="{00000000-0004-0000-0000-0000F3020000}"/>
    <hyperlink ref="F798" r:id="rId757" xr:uid="{00000000-0004-0000-0000-0000F4020000}"/>
    <hyperlink ref="F799" r:id="rId758" xr:uid="{00000000-0004-0000-0000-0000F5020000}"/>
    <hyperlink ref="F800" r:id="rId759" xr:uid="{00000000-0004-0000-0000-0000F6020000}"/>
    <hyperlink ref="F801" r:id="rId760" xr:uid="{00000000-0004-0000-0000-0000F7020000}"/>
    <hyperlink ref="F802" r:id="rId761" xr:uid="{00000000-0004-0000-0000-0000F8020000}"/>
    <hyperlink ref="F803" r:id="rId762" xr:uid="{00000000-0004-0000-0000-0000F9020000}"/>
    <hyperlink ref="F804" r:id="rId763" xr:uid="{00000000-0004-0000-0000-0000FA020000}"/>
    <hyperlink ref="F805" r:id="rId764" xr:uid="{00000000-0004-0000-0000-0000FB020000}"/>
    <hyperlink ref="F806" r:id="rId765" xr:uid="{00000000-0004-0000-0000-0000FC020000}"/>
    <hyperlink ref="F807" r:id="rId766" xr:uid="{00000000-0004-0000-0000-0000FD020000}"/>
    <hyperlink ref="F808" r:id="rId767" xr:uid="{00000000-0004-0000-0000-0000FE020000}"/>
    <hyperlink ref="F809" r:id="rId768" xr:uid="{00000000-0004-0000-0000-0000FF020000}"/>
    <hyperlink ref="F810" r:id="rId769" xr:uid="{00000000-0004-0000-0000-000000030000}"/>
    <hyperlink ref="F811" r:id="rId770" xr:uid="{00000000-0004-0000-0000-000001030000}"/>
    <hyperlink ref="F812" r:id="rId771" xr:uid="{00000000-0004-0000-0000-000002030000}"/>
    <hyperlink ref="F813" r:id="rId772" xr:uid="{00000000-0004-0000-0000-000003030000}"/>
    <hyperlink ref="F814" r:id="rId773" xr:uid="{00000000-0004-0000-0000-000004030000}"/>
    <hyperlink ref="F815" r:id="rId774" xr:uid="{00000000-0004-0000-0000-000005030000}"/>
    <hyperlink ref="F816" r:id="rId775" xr:uid="{00000000-0004-0000-0000-000006030000}"/>
    <hyperlink ref="F817" r:id="rId776" xr:uid="{00000000-0004-0000-0000-000007030000}"/>
    <hyperlink ref="F818" r:id="rId777" xr:uid="{00000000-0004-0000-0000-000008030000}"/>
    <hyperlink ref="F819" r:id="rId778" xr:uid="{00000000-0004-0000-0000-000009030000}"/>
    <hyperlink ref="F820" r:id="rId779" xr:uid="{00000000-0004-0000-0000-00000A030000}"/>
    <hyperlink ref="F821" r:id="rId780" xr:uid="{00000000-0004-0000-0000-00000B030000}"/>
    <hyperlink ref="F822" r:id="rId781" xr:uid="{00000000-0004-0000-0000-00000C030000}"/>
    <hyperlink ref="F823" r:id="rId782" xr:uid="{00000000-0004-0000-0000-00000D030000}"/>
    <hyperlink ref="F824" r:id="rId783" xr:uid="{00000000-0004-0000-0000-00000E030000}"/>
    <hyperlink ref="F825" r:id="rId784" xr:uid="{00000000-0004-0000-0000-00000F030000}"/>
    <hyperlink ref="F826" r:id="rId785" xr:uid="{00000000-0004-0000-0000-000010030000}"/>
    <hyperlink ref="F827" r:id="rId786" xr:uid="{00000000-0004-0000-0000-000011030000}"/>
    <hyperlink ref="F828" r:id="rId787" xr:uid="{00000000-0004-0000-0000-000012030000}"/>
    <hyperlink ref="F829" r:id="rId788" xr:uid="{00000000-0004-0000-0000-000013030000}"/>
    <hyperlink ref="F830" r:id="rId789" xr:uid="{00000000-0004-0000-0000-000014030000}"/>
    <hyperlink ref="F831" r:id="rId790" xr:uid="{00000000-0004-0000-0000-000015030000}"/>
    <hyperlink ref="F832" r:id="rId791" xr:uid="{00000000-0004-0000-0000-000016030000}"/>
    <hyperlink ref="F833" r:id="rId792" xr:uid="{00000000-0004-0000-0000-000017030000}"/>
    <hyperlink ref="F834" r:id="rId793" xr:uid="{00000000-0004-0000-0000-000018030000}"/>
    <hyperlink ref="F835" r:id="rId794" xr:uid="{00000000-0004-0000-0000-000019030000}"/>
    <hyperlink ref="F836" r:id="rId795" xr:uid="{00000000-0004-0000-0000-00001A030000}"/>
    <hyperlink ref="F837" r:id="rId796" xr:uid="{00000000-0004-0000-0000-00001B030000}"/>
    <hyperlink ref="F838" r:id="rId797" xr:uid="{00000000-0004-0000-0000-00001C030000}"/>
    <hyperlink ref="F839" r:id="rId798" xr:uid="{00000000-0004-0000-0000-00001D030000}"/>
    <hyperlink ref="F840" r:id="rId799" xr:uid="{00000000-0004-0000-0000-00001E030000}"/>
    <hyperlink ref="F841" r:id="rId800" xr:uid="{00000000-0004-0000-0000-00001F030000}"/>
    <hyperlink ref="F842" r:id="rId801" xr:uid="{00000000-0004-0000-0000-000020030000}"/>
    <hyperlink ref="F843" r:id="rId802" xr:uid="{00000000-0004-0000-0000-000021030000}"/>
    <hyperlink ref="F844" r:id="rId803" xr:uid="{00000000-0004-0000-0000-000022030000}"/>
    <hyperlink ref="F845" r:id="rId804" xr:uid="{00000000-0004-0000-0000-000023030000}"/>
    <hyperlink ref="F846" r:id="rId805" xr:uid="{00000000-0004-0000-0000-000024030000}"/>
    <hyperlink ref="F847" r:id="rId806" xr:uid="{00000000-0004-0000-0000-000025030000}"/>
    <hyperlink ref="F848" r:id="rId807" xr:uid="{00000000-0004-0000-0000-000026030000}"/>
    <hyperlink ref="F849" r:id="rId808" xr:uid="{00000000-0004-0000-0000-000027030000}"/>
    <hyperlink ref="F850" r:id="rId809" xr:uid="{00000000-0004-0000-0000-000028030000}"/>
    <hyperlink ref="F851" r:id="rId810" xr:uid="{00000000-0004-0000-0000-000029030000}"/>
    <hyperlink ref="F852" r:id="rId811" xr:uid="{00000000-0004-0000-0000-00002A030000}"/>
    <hyperlink ref="F853" r:id="rId812" xr:uid="{00000000-0004-0000-0000-00002B030000}"/>
    <hyperlink ref="F854" r:id="rId813" xr:uid="{00000000-0004-0000-0000-00002C030000}"/>
    <hyperlink ref="F855" r:id="rId814" xr:uid="{00000000-0004-0000-0000-00002D030000}"/>
    <hyperlink ref="F856" r:id="rId815" xr:uid="{00000000-0004-0000-0000-00002E030000}"/>
    <hyperlink ref="F857" r:id="rId816" xr:uid="{00000000-0004-0000-0000-00002F030000}"/>
    <hyperlink ref="F858" r:id="rId817" xr:uid="{00000000-0004-0000-0000-000030030000}"/>
    <hyperlink ref="F859" r:id="rId818" xr:uid="{00000000-0004-0000-0000-000031030000}"/>
    <hyperlink ref="F860" r:id="rId819" xr:uid="{00000000-0004-0000-0000-000032030000}"/>
    <hyperlink ref="F861" r:id="rId820" xr:uid="{00000000-0004-0000-0000-000033030000}"/>
    <hyperlink ref="F862" r:id="rId821" xr:uid="{00000000-0004-0000-0000-000034030000}"/>
    <hyperlink ref="F863" r:id="rId822" xr:uid="{00000000-0004-0000-0000-000035030000}"/>
    <hyperlink ref="F864" r:id="rId823" xr:uid="{00000000-0004-0000-0000-000036030000}"/>
    <hyperlink ref="F865" r:id="rId824" xr:uid="{00000000-0004-0000-0000-000037030000}"/>
    <hyperlink ref="F866" r:id="rId825" xr:uid="{00000000-0004-0000-0000-000038030000}"/>
    <hyperlink ref="F867" r:id="rId826" xr:uid="{00000000-0004-0000-0000-000039030000}"/>
    <hyperlink ref="F868" r:id="rId827" xr:uid="{00000000-0004-0000-0000-00003A030000}"/>
    <hyperlink ref="F869" r:id="rId828" xr:uid="{00000000-0004-0000-0000-00003B030000}"/>
    <hyperlink ref="F870" r:id="rId829" xr:uid="{00000000-0004-0000-0000-00003C030000}"/>
    <hyperlink ref="F871" r:id="rId830" xr:uid="{00000000-0004-0000-0000-00003D030000}"/>
    <hyperlink ref="F872" r:id="rId831" xr:uid="{00000000-0004-0000-0000-00003E030000}"/>
    <hyperlink ref="F873" r:id="rId832" xr:uid="{00000000-0004-0000-0000-00003F030000}"/>
    <hyperlink ref="F874" r:id="rId833" xr:uid="{00000000-0004-0000-0000-000040030000}"/>
    <hyperlink ref="F875" r:id="rId834" xr:uid="{00000000-0004-0000-0000-000041030000}"/>
    <hyperlink ref="F876" r:id="rId835" xr:uid="{00000000-0004-0000-0000-000042030000}"/>
    <hyperlink ref="F877" r:id="rId836" xr:uid="{00000000-0004-0000-0000-000043030000}"/>
    <hyperlink ref="F878" r:id="rId837" xr:uid="{00000000-0004-0000-0000-000044030000}"/>
    <hyperlink ref="F879" r:id="rId838" xr:uid="{00000000-0004-0000-0000-000045030000}"/>
    <hyperlink ref="F880" r:id="rId839" xr:uid="{00000000-0004-0000-0000-000046030000}"/>
    <hyperlink ref="F881" r:id="rId840" xr:uid="{00000000-0004-0000-0000-000047030000}"/>
    <hyperlink ref="F882" r:id="rId841" xr:uid="{00000000-0004-0000-0000-000048030000}"/>
    <hyperlink ref="F883" r:id="rId842" xr:uid="{00000000-0004-0000-0000-000049030000}"/>
    <hyperlink ref="F884" r:id="rId843" xr:uid="{00000000-0004-0000-0000-00004A030000}"/>
    <hyperlink ref="F885" r:id="rId844" xr:uid="{00000000-0004-0000-0000-00004B030000}"/>
    <hyperlink ref="F886" r:id="rId845" xr:uid="{00000000-0004-0000-0000-00004C030000}"/>
    <hyperlink ref="F887" r:id="rId846" xr:uid="{00000000-0004-0000-0000-00004D030000}"/>
    <hyperlink ref="F888" r:id="rId847" xr:uid="{00000000-0004-0000-0000-00004E030000}"/>
    <hyperlink ref="F889" r:id="rId848" xr:uid="{00000000-0004-0000-0000-00004F030000}"/>
    <hyperlink ref="F890" r:id="rId849" xr:uid="{00000000-0004-0000-0000-000050030000}"/>
    <hyperlink ref="F891" r:id="rId850" xr:uid="{00000000-0004-0000-0000-000051030000}"/>
    <hyperlink ref="F892" r:id="rId851" xr:uid="{00000000-0004-0000-0000-000052030000}"/>
    <hyperlink ref="F893" r:id="rId852" xr:uid="{00000000-0004-0000-0000-000053030000}"/>
    <hyperlink ref="F894" r:id="rId853" xr:uid="{00000000-0004-0000-0000-000054030000}"/>
    <hyperlink ref="F895" r:id="rId854" xr:uid="{00000000-0004-0000-0000-000055030000}"/>
    <hyperlink ref="F896" r:id="rId855" xr:uid="{00000000-0004-0000-0000-000056030000}"/>
    <hyperlink ref="F897" r:id="rId856" xr:uid="{00000000-0004-0000-0000-000057030000}"/>
    <hyperlink ref="F898" r:id="rId857" xr:uid="{00000000-0004-0000-0000-000058030000}"/>
    <hyperlink ref="F899" r:id="rId858" xr:uid="{00000000-0004-0000-0000-000059030000}"/>
    <hyperlink ref="F900" r:id="rId859" xr:uid="{00000000-0004-0000-0000-00005A030000}"/>
    <hyperlink ref="F901" r:id="rId860" xr:uid="{00000000-0004-0000-0000-00005B030000}"/>
    <hyperlink ref="F902" r:id="rId861" xr:uid="{00000000-0004-0000-0000-00005C030000}"/>
    <hyperlink ref="F903" r:id="rId862" xr:uid="{00000000-0004-0000-0000-00005D030000}"/>
    <hyperlink ref="F904" r:id="rId863" xr:uid="{00000000-0004-0000-0000-00005E030000}"/>
    <hyperlink ref="F905" r:id="rId864" xr:uid="{00000000-0004-0000-0000-00005F030000}"/>
    <hyperlink ref="F906" r:id="rId865" xr:uid="{00000000-0004-0000-0000-000060030000}"/>
    <hyperlink ref="F907" r:id="rId866" xr:uid="{00000000-0004-0000-0000-000061030000}"/>
    <hyperlink ref="F908" r:id="rId867" xr:uid="{00000000-0004-0000-0000-000062030000}"/>
    <hyperlink ref="F909" r:id="rId868" xr:uid="{00000000-0004-0000-0000-000063030000}"/>
    <hyperlink ref="F912" r:id="rId869" xr:uid="{00000000-0004-0000-0000-000064030000}"/>
    <hyperlink ref="F913" r:id="rId870" xr:uid="{00000000-0004-0000-0000-000065030000}"/>
    <hyperlink ref="F914" r:id="rId871" xr:uid="{00000000-0004-0000-0000-000066030000}"/>
    <hyperlink ref="F915" r:id="rId872" xr:uid="{00000000-0004-0000-0000-000067030000}"/>
    <hyperlink ref="F916" r:id="rId873" xr:uid="{00000000-0004-0000-0000-000068030000}"/>
    <hyperlink ref="F917" r:id="rId874" xr:uid="{00000000-0004-0000-0000-000069030000}"/>
    <hyperlink ref="F918" r:id="rId875" xr:uid="{00000000-0004-0000-0000-00006A030000}"/>
    <hyperlink ref="F919" r:id="rId876" xr:uid="{00000000-0004-0000-0000-00006B030000}"/>
    <hyperlink ref="F920" r:id="rId877" xr:uid="{00000000-0004-0000-0000-00006C030000}"/>
    <hyperlink ref="F921" r:id="rId878" xr:uid="{00000000-0004-0000-0000-00006D030000}"/>
    <hyperlink ref="F922" r:id="rId879" xr:uid="{00000000-0004-0000-0000-00006E030000}"/>
    <hyperlink ref="F923" r:id="rId880" xr:uid="{00000000-0004-0000-0000-00006F030000}"/>
    <hyperlink ref="F924" r:id="rId881" xr:uid="{00000000-0004-0000-0000-000070030000}"/>
    <hyperlink ref="F925" r:id="rId882" xr:uid="{00000000-0004-0000-0000-000071030000}"/>
    <hyperlink ref="F926" r:id="rId883" xr:uid="{00000000-0004-0000-0000-000072030000}"/>
    <hyperlink ref="F927" r:id="rId884" xr:uid="{00000000-0004-0000-0000-000073030000}"/>
    <hyperlink ref="F928" r:id="rId885" xr:uid="{00000000-0004-0000-0000-000074030000}"/>
    <hyperlink ref="F929" r:id="rId886" xr:uid="{00000000-0004-0000-0000-00007503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0E72A-1BF7-4F16-853B-1EB554A29A6F}">
  <dimension ref="A1:U363"/>
  <sheetViews>
    <sheetView topLeftCell="H1" workbookViewId="0">
      <pane ySplit="1" topLeftCell="A326" activePane="bottomLeft" state="frozen"/>
      <selection pane="bottomLeft" activeCell="N373" sqref="N373"/>
    </sheetView>
  </sheetViews>
  <sheetFormatPr defaultColWidth="12.5703125" defaultRowHeight="12.75" x14ac:dyDescent="0.2"/>
  <cols>
    <col min="6" max="6" width="19.42578125" customWidth="1"/>
    <col min="18" max="20" width="15" customWidth="1"/>
  </cols>
  <sheetData>
    <row r="1" spans="1:21" ht="39.75" customHeight="1" x14ac:dyDescent="0.2">
      <c r="A1" s="10" t="s">
        <v>3817</v>
      </c>
      <c r="B1" s="11" t="s">
        <v>0</v>
      </c>
      <c r="C1" s="11" t="s">
        <v>1</v>
      </c>
      <c r="D1" s="11" t="s">
        <v>2</v>
      </c>
      <c r="E1" s="11" t="s">
        <v>3</v>
      </c>
      <c r="F1" s="11" t="s">
        <v>4</v>
      </c>
      <c r="G1" s="11" t="s">
        <v>5</v>
      </c>
      <c r="H1" s="11" t="s">
        <v>6</v>
      </c>
      <c r="I1" s="11" t="s">
        <v>7</v>
      </c>
      <c r="J1" s="11" t="s">
        <v>8</v>
      </c>
      <c r="K1" s="11" t="s">
        <v>9</v>
      </c>
      <c r="L1" s="11" t="s">
        <v>10</v>
      </c>
      <c r="M1" s="11" t="s">
        <v>11</v>
      </c>
      <c r="N1" s="11" t="s">
        <v>12</v>
      </c>
      <c r="O1" s="11" t="s">
        <v>13</v>
      </c>
      <c r="P1" s="11" t="s">
        <v>3814</v>
      </c>
      <c r="Q1" s="11" t="s">
        <v>3815</v>
      </c>
      <c r="R1" s="11" t="s">
        <v>3816</v>
      </c>
      <c r="S1" s="11" t="s">
        <v>3818</v>
      </c>
      <c r="T1" s="11" t="s">
        <v>3819</v>
      </c>
      <c r="U1" s="10" t="s">
        <v>6</v>
      </c>
    </row>
    <row r="2" spans="1:21" x14ac:dyDescent="0.2">
      <c r="A2" s="1">
        <v>0</v>
      </c>
      <c r="B2" s="1">
        <v>0</v>
      </c>
      <c r="C2" s="1">
        <v>0</v>
      </c>
      <c r="D2" s="1">
        <v>220329</v>
      </c>
      <c r="E2" s="1" t="s">
        <v>14</v>
      </c>
      <c r="F2" s="2" t="s">
        <v>15</v>
      </c>
      <c r="H2" s="1" t="s">
        <v>16</v>
      </c>
      <c r="I2" s="1" t="s">
        <v>16</v>
      </c>
      <c r="J2" s="1" t="s">
        <v>17</v>
      </c>
      <c r="K2" s="1" t="s">
        <v>18</v>
      </c>
      <c r="L2" s="1" t="s">
        <v>19</v>
      </c>
      <c r="M2" s="1" t="s">
        <v>20</v>
      </c>
      <c r="N2" s="1" t="s">
        <v>21</v>
      </c>
      <c r="O2" s="1" t="s">
        <v>22</v>
      </c>
      <c r="P2" s="12">
        <f>LEN(H2)</f>
        <v>3487</v>
      </c>
      <c r="Q2" s="12">
        <f>LEN(K2)</f>
        <v>123</v>
      </c>
      <c r="R2" s="12">
        <f>LEN(U2)-LEN(SUBSTITUTE(U2,".",""))</f>
        <v>34</v>
      </c>
      <c r="S2" s="12">
        <f>IF(R2&gt;0,INT(P2/R2),0)</f>
        <v>102</v>
      </c>
      <c r="T2" s="12">
        <f>LEN(U2)-LEN(SUBSTITUTE(U2," ",""))</f>
        <v>455</v>
      </c>
      <c r="U2" t="s">
        <v>16</v>
      </c>
    </row>
    <row r="3" spans="1:21" x14ac:dyDescent="0.2">
      <c r="A3" s="1">
        <v>5</v>
      </c>
      <c r="B3" s="1">
        <v>5</v>
      </c>
      <c r="C3" s="1">
        <v>5</v>
      </c>
      <c r="D3" s="1">
        <v>220329</v>
      </c>
      <c r="E3" s="1" t="s">
        <v>43</v>
      </c>
      <c r="F3" s="2" t="s">
        <v>44</v>
      </c>
      <c r="G3" s="1" t="s">
        <v>35</v>
      </c>
      <c r="H3" s="1" t="s">
        <v>45</v>
      </c>
      <c r="I3" s="1" t="s">
        <v>45</v>
      </c>
      <c r="J3" s="1" t="s">
        <v>17</v>
      </c>
      <c r="K3" s="1" t="s">
        <v>46</v>
      </c>
      <c r="L3" s="1" t="s">
        <v>19</v>
      </c>
      <c r="M3" s="1" t="s">
        <v>20</v>
      </c>
      <c r="N3" s="1" t="s">
        <v>21</v>
      </c>
      <c r="O3" s="1" t="s">
        <v>22</v>
      </c>
      <c r="P3" s="12">
        <f t="shared" ref="P3:P9" si="0">LEN(H3)</f>
        <v>4006</v>
      </c>
      <c r="Q3" s="12">
        <f t="shared" ref="Q3:Q9" si="1">LEN(K3)</f>
        <v>34</v>
      </c>
      <c r="R3" s="12">
        <f t="shared" ref="R3:R9" si="2">LEN(U3)-LEN(SUBSTITUTE(U3,".",""))</f>
        <v>57</v>
      </c>
      <c r="S3" s="12">
        <f t="shared" ref="S3:S9" si="3">IF(R3&gt;0,INT(P3/R3),0)</f>
        <v>70</v>
      </c>
      <c r="T3" s="12">
        <f t="shared" ref="T3:T9" si="4">LEN(U3)-LEN(SUBSTITUTE(U3," ",""))</f>
        <v>486</v>
      </c>
      <c r="U3" t="s">
        <v>45</v>
      </c>
    </row>
    <row r="4" spans="1:21" x14ac:dyDescent="0.2">
      <c r="A4" s="1">
        <v>7</v>
      </c>
      <c r="B4" s="1">
        <v>7</v>
      </c>
      <c r="C4" s="1">
        <v>7</v>
      </c>
      <c r="D4" s="1">
        <v>220329</v>
      </c>
      <c r="E4" s="1" t="s">
        <v>51</v>
      </c>
      <c r="F4" s="2" t="s">
        <v>52</v>
      </c>
      <c r="H4" s="1" t="s">
        <v>53</v>
      </c>
      <c r="I4" s="1" t="s">
        <v>53</v>
      </c>
      <c r="J4" s="1" t="s">
        <v>17</v>
      </c>
      <c r="K4" s="1" t="s">
        <v>54</v>
      </c>
      <c r="L4" s="1" t="s">
        <v>19</v>
      </c>
      <c r="M4" s="1" t="s">
        <v>20</v>
      </c>
      <c r="N4" s="1" t="s">
        <v>21</v>
      </c>
      <c r="O4" s="1" t="s">
        <v>22</v>
      </c>
      <c r="P4" s="12">
        <f t="shared" si="0"/>
        <v>3036</v>
      </c>
      <c r="Q4" s="12">
        <f t="shared" si="1"/>
        <v>127</v>
      </c>
      <c r="R4" s="12">
        <f t="shared" si="2"/>
        <v>23</v>
      </c>
      <c r="S4" s="12">
        <f t="shared" si="3"/>
        <v>132</v>
      </c>
      <c r="T4" s="12">
        <f t="shared" si="4"/>
        <v>390</v>
      </c>
      <c r="U4" t="s">
        <v>53</v>
      </c>
    </row>
    <row r="5" spans="1:21" x14ac:dyDescent="0.2">
      <c r="A5" s="1">
        <v>17</v>
      </c>
      <c r="B5" s="1">
        <v>17</v>
      </c>
      <c r="C5" s="1">
        <v>17</v>
      </c>
      <c r="D5" s="1">
        <v>220329</v>
      </c>
      <c r="E5" s="1" t="s">
        <v>92</v>
      </c>
      <c r="F5" s="2" t="s">
        <v>93</v>
      </c>
      <c r="H5" s="1" t="s">
        <v>94</v>
      </c>
      <c r="I5" s="1" t="s">
        <v>94</v>
      </c>
      <c r="J5" s="1" t="s">
        <v>17</v>
      </c>
      <c r="K5" s="1" t="s">
        <v>95</v>
      </c>
      <c r="L5" s="1" t="s">
        <v>19</v>
      </c>
      <c r="M5" s="1" t="s">
        <v>20</v>
      </c>
      <c r="N5" s="1" t="s">
        <v>21</v>
      </c>
      <c r="O5" s="1" t="s">
        <v>22</v>
      </c>
      <c r="P5" s="12">
        <f t="shared" si="0"/>
        <v>127</v>
      </c>
      <c r="Q5" s="12">
        <f t="shared" si="1"/>
        <v>34</v>
      </c>
      <c r="R5" s="12">
        <f t="shared" si="2"/>
        <v>0</v>
      </c>
      <c r="S5" s="12">
        <f t="shared" si="3"/>
        <v>0</v>
      </c>
      <c r="T5" s="12">
        <f t="shared" si="4"/>
        <v>16</v>
      </c>
      <c r="U5" t="s">
        <v>94</v>
      </c>
    </row>
    <row r="6" spans="1:21" x14ac:dyDescent="0.2">
      <c r="A6" s="1">
        <v>44</v>
      </c>
      <c r="B6" s="1">
        <v>44</v>
      </c>
      <c r="C6" s="1">
        <v>44</v>
      </c>
      <c r="D6" s="1">
        <v>220330</v>
      </c>
      <c r="E6" s="1" t="s">
        <v>211</v>
      </c>
      <c r="F6" s="2" t="s">
        <v>212</v>
      </c>
      <c r="G6" s="1" t="s">
        <v>35</v>
      </c>
      <c r="H6" s="1" t="s">
        <v>213</v>
      </c>
      <c r="I6" s="1" t="s">
        <v>214</v>
      </c>
      <c r="J6" s="1" t="s">
        <v>133</v>
      </c>
      <c r="K6" s="1" t="s">
        <v>215</v>
      </c>
      <c r="L6" s="1" t="s">
        <v>19</v>
      </c>
      <c r="M6" s="1" t="s">
        <v>122</v>
      </c>
      <c r="N6" s="1" t="s">
        <v>21</v>
      </c>
      <c r="O6" s="1" t="s">
        <v>22</v>
      </c>
      <c r="P6" s="12">
        <f t="shared" si="0"/>
        <v>4745</v>
      </c>
      <c r="Q6" s="12">
        <f t="shared" si="1"/>
        <v>32</v>
      </c>
      <c r="R6" s="12">
        <f t="shared" si="2"/>
        <v>32</v>
      </c>
      <c r="S6" s="12">
        <f t="shared" si="3"/>
        <v>148</v>
      </c>
      <c r="T6" s="12">
        <f t="shared" si="4"/>
        <v>674</v>
      </c>
      <c r="U6" t="s">
        <v>213</v>
      </c>
    </row>
    <row r="7" spans="1:21" x14ac:dyDescent="0.2">
      <c r="A7" s="1">
        <v>52</v>
      </c>
      <c r="B7" s="1">
        <v>52</v>
      </c>
      <c r="C7" s="1">
        <v>52</v>
      </c>
      <c r="D7" s="1">
        <v>220330</v>
      </c>
      <c r="E7" s="1" t="s">
        <v>231</v>
      </c>
      <c r="F7" s="2" t="s">
        <v>232</v>
      </c>
      <c r="G7" s="3">
        <v>44721</v>
      </c>
      <c r="H7" s="1" t="s">
        <v>233</v>
      </c>
      <c r="I7" s="1" t="s">
        <v>234</v>
      </c>
      <c r="J7" s="1" t="s">
        <v>17</v>
      </c>
      <c r="K7" s="1" t="s">
        <v>235</v>
      </c>
      <c r="L7" s="1" t="s">
        <v>19</v>
      </c>
      <c r="M7" s="1" t="s">
        <v>220</v>
      </c>
      <c r="N7" s="1" t="s">
        <v>21</v>
      </c>
      <c r="O7" s="1" t="s">
        <v>22</v>
      </c>
      <c r="P7" s="12">
        <f t="shared" si="0"/>
        <v>4023</v>
      </c>
      <c r="Q7" s="12">
        <f t="shared" si="1"/>
        <v>37</v>
      </c>
      <c r="R7" s="12">
        <f t="shared" si="2"/>
        <v>26</v>
      </c>
      <c r="S7" s="12">
        <f t="shared" si="3"/>
        <v>154</v>
      </c>
      <c r="T7" s="12">
        <f t="shared" si="4"/>
        <v>572</v>
      </c>
      <c r="U7" t="s">
        <v>233</v>
      </c>
    </row>
    <row r="8" spans="1:21" x14ac:dyDescent="0.2">
      <c r="A8" s="1">
        <v>62</v>
      </c>
      <c r="B8" s="1">
        <v>62</v>
      </c>
      <c r="C8" s="1">
        <v>62</v>
      </c>
      <c r="D8" s="1">
        <v>220330</v>
      </c>
      <c r="E8" s="1" t="s">
        <v>246</v>
      </c>
      <c r="F8" s="2" t="s">
        <v>247</v>
      </c>
      <c r="G8" s="1" t="s">
        <v>35</v>
      </c>
      <c r="H8" s="1" t="s">
        <v>248</v>
      </c>
      <c r="I8" s="1" t="s">
        <v>249</v>
      </c>
      <c r="J8" s="1" t="s">
        <v>133</v>
      </c>
      <c r="K8" s="1" t="s">
        <v>250</v>
      </c>
      <c r="L8" s="1" t="s">
        <v>19</v>
      </c>
      <c r="M8" s="1" t="s">
        <v>220</v>
      </c>
      <c r="N8" s="1" t="s">
        <v>21</v>
      </c>
      <c r="O8" s="1" t="s">
        <v>22</v>
      </c>
      <c r="P8" s="12">
        <f t="shared" si="0"/>
        <v>3310</v>
      </c>
      <c r="Q8" s="12">
        <f t="shared" si="1"/>
        <v>57</v>
      </c>
      <c r="R8" s="12">
        <f t="shared" si="2"/>
        <v>21</v>
      </c>
      <c r="S8" s="12">
        <f t="shared" si="3"/>
        <v>157</v>
      </c>
      <c r="T8" s="12">
        <f t="shared" si="4"/>
        <v>472</v>
      </c>
      <c r="U8" t="s">
        <v>248</v>
      </c>
    </row>
    <row r="9" spans="1:21" x14ac:dyDescent="0.2">
      <c r="A9" s="1">
        <v>64</v>
      </c>
      <c r="B9" s="1">
        <v>64</v>
      </c>
      <c r="C9" s="1">
        <v>64</v>
      </c>
      <c r="D9" s="1">
        <v>220330</v>
      </c>
      <c r="E9" s="1" t="s">
        <v>252</v>
      </c>
      <c r="F9" s="2" t="s">
        <v>196</v>
      </c>
      <c r="G9" s="1" t="s">
        <v>35</v>
      </c>
      <c r="H9" s="1" t="s">
        <v>197</v>
      </c>
      <c r="I9" s="1" t="s">
        <v>198</v>
      </c>
      <c r="J9" s="1" t="s">
        <v>133</v>
      </c>
      <c r="K9" s="1" t="s">
        <v>253</v>
      </c>
      <c r="L9" s="1" t="s">
        <v>19</v>
      </c>
      <c r="M9" s="1" t="s">
        <v>220</v>
      </c>
      <c r="N9" s="1" t="s">
        <v>21</v>
      </c>
      <c r="O9" s="1" t="s">
        <v>22</v>
      </c>
      <c r="P9" s="12">
        <f t="shared" si="0"/>
        <v>5640</v>
      </c>
      <c r="Q9" s="12">
        <f t="shared" si="1"/>
        <v>32</v>
      </c>
      <c r="R9" s="12">
        <f t="shared" si="2"/>
        <v>34</v>
      </c>
      <c r="S9" s="12">
        <f t="shared" si="3"/>
        <v>165</v>
      </c>
      <c r="T9" s="12">
        <f t="shared" si="4"/>
        <v>817</v>
      </c>
      <c r="U9" t="s">
        <v>197</v>
      </c>
    </row>
    <row r="10" spans="1:21" x14ac:dyDescent="0.2">
      <c r="A10" s="1">
        <v>65</v>
      </c>
      <c r="B10" s="1">
        <v>65</v>
      </c>
      <c r="C10" s="1">
        <v>65</v>
      </c>
      <c r="D10" s="1">
        <v>220330</v>
      </c>
      <c r="E10" s="1" t="s">
        <v>254</v>
      </c>
      <c r="F10" s="2" t="s">
        <v>201</v>
      </c>
      <c r="G10" s="1" t="s">
        <v>35</v>
      </c>
      <c r="H10" s="1" t="s">
        <v>202</v>
      </c>
      <c r="I10" s="1" t="s">
        <v>198</v>
      </c>
      <c r="J10" s="1" t="s">
        <v>133</v>
      </c>
      <c r="K10" s="1" t="s">
        <v>255</v>
      </c>
      <c r="L10" s="1" t="s">
        <v>19</v>
      </c>
      <c r="M10" s="1" t="s">
        <v>220</v>
      </c>
      <c r="N10" s="1" t="s">
        <v>21</v>
      </c>
      <c r="O10" s="1" t="s">
        <v>22</v>
      </c>
      <c r="P10" s="12">
        <f t="shared" ref="P10:P18" si="5">LEN(H10)</f>
        <v>4688</v>
      </c>
      <c r="Q10" s="12">
        <f t="shared" ref="Q10:Q18" si="6">LEN(K10)</f>
        <v>41</v>
      </c>
      <c r="R10" s="12">
        <f t="shared" ref="R10:R18" si="7">LEN(U10)-LEN(SUBSTITUTE(U10,".",""))</f>
        <v>28</v>
      </c>
      <c r="S10" s="12">
        <f t="shared" ref="S10:S18" si="8">IF(R10&gt;0,INT(P10/R10),0)</f>
        <v>167</v>
      </c>
      <c r="T10" s="12">
        <f t="shared" ref="T10:T18" si="9">LEN(U10)-LEN(SUBSTITUTE(U10," ",""))</f>
        <v>689</v>
      </c>
      <c r="U10" t="s">
        <v>202</v>
      </c>
    </row>
    <row r="11" spans="1:21" x14ac:dyDescent="0.2">
      <c r="A11" s="1">
        <v>68</v>
      </c>
      <c r="B11" s="1">
        <v>68</v>
      </c>
      <c r="C11" s="1">
        <v>68</v>
      </c>
      <c r="D11" s="1">
        <v>220430</v>
      </c>
      <c r="E11" s="1" t="s">
        <v>266</v>
      </c>
      <c r="F11" s="2" t="s">
        <v>267</v>
      </c>
      <c r="H11" s="1" t="s">
        <v>268</v>
      </c>
      <c r="I11" s="1" t="s">
        <v>268</v>
      </c>
      <c r="J11" s="1" t="s">
        <v>133</v>
      </c>
      <c r="K11" s="1" t="s">
        <v>269</v>
      </c>
      <c r="L11" s="1" t="s">
        <v>19</v>
      </c>
      <c r="N11" s="1" t="s">
        <v>21</v>
      </c>
      <c r="O11" s="1" t="s">
        <v>22</v>
      </c>
      <c r="P11" s="12">
        <f t="shared" si="5"/>
        <v>1314</v>
      </c>
      <c r="Q11" s="12">
        <f t="shared" si="6"/>
        <v>63</v>
      </c>
      <c r="R11" s="12">
        <f t="shared" si="7"/>
        <v>6</v>
      </c>
      <c r="S11" s="12">
        <f t="shared" si="8"/>
        <v>219</v>
      </c>
      <c r="T11" s="12">
        <f t="shared" si="9"/>
        <v>191</v>
      </c>
      <c r="U11" t="s">
        <v>268</v>
      </c>
    </row>
    <row r="12" spans="1:21" x14ac:dyDescent="0.2">
      <c r="A12" s="1">
        <v>69</v>
      </c>
      <c r="B12" s="1">
        <v>69</v>
      </c>
      <c r="C12" s="1">
        <v>69</v>
      </c>
      <c r="D12" s="1">
        <v>220430</v>
      </c>
      <c r="E12" s="1" t="s">
        <v>270</v>
      </c>
      <c r="F12" s="2" t="s">
        <v>271</v>
      </c>
      <c r="H12" s="1" t="s">
        <v>272</v>
      </c>
      <c r="I12" s="1" t="s">
        <v>272</v>
      </c>
      <c r="J12" s="1" t="s">
        <v>17</v>
      </c>
      <c r="K12" s="1" t="s">
        <v>273</v>
      </c>
      <c r="L12" s="1" t="s">
        <v>19</v>
      </c>
      <c r="N12" s="1" t="s">
        <v>21</v>
      </c>
      <c r="O12" s="1" t="s">
        <v>22</v>
      </c>
      <c r="P12" s="12">
        <f t="shared" si="5"/>
        <v>3406</v>
      </c>
      <c r="Q12" s="12">
        <f t="shared" si="6"/>
        <v>71</v>
      </c>
      <c r="R12" s="12">
        <f t="shared" si="7"/>
        <v>15</v>
      </c>
      <c r="S12" s="12">
        <f t="shared" si="8"/>
        <v>227</v>
      </c>
      <c r="T12" s="12">
        <f t="shared" si="9"/>
        <v>488</v>
      </c>
      <c r="U12" t="s">
        <v>272</v>
      </c>
    </row>
    <row r="13" spans="1:21" x14ac:dyDescent="0.2">
      <c r="A13" s="1">
        <v>71</v>
      </c>
      <c r="B13" s="1">
        <v>71</v>
      </c>
      <c r="C13" s="1">
        <v>71</v>
      </c>
      <c r="D13" s="1">
        <v>220412</v>
      </c>
      <c r="E13" s="1" t="s">
        <v>280</v>
      </c>
      <c r="F13" s="2" t="s">
        <v>281</v>
      </c>
      <c r="G13" s="6">
        <v>44926</v>
      </c>
      <c r="H13" s="1" t="s">
        <v>282</v>
      </c>
      <c r="I13" s="1" t="s">
        <v>283</v>
      </c>
      <c r="J13" s="1" t="s">
        <v>37</v>
      </c>
      <c r="K13" s="1" t="s">
        <v>284</v>
      </c>
      <c r="L13" s="1" t="s">
        <v>285</v>
      </c>
      <c r="M13" s="1" t="s">
        <v>220</v>
      </c>
      <c r="N13" s="1" t="s">
        <v>21</v>
      </c>
      <c r="O13" s="1" t="s">
        <v>22</v>
      </c>
      <c r="P13" s="12">
        <f t="shared" si="5"/>
        <v>2756</v>
      </c>
      <c r="Q13" s="12">
        <f t="shared" si="6"/>
        <v>49</v>
      </c>
      <c r="R13" s="12">
        <f t="shared" si="7"/>
        <v>21</v>
      </c>
      <c r="S13" s="12">
        <f t="shared" si="8"/>
        <v>131</v>
      </c>
      <c r="T13" s="12">
        <f t="shared" si="9"/>
        <v>422</v>
      </c>
      <c r="U13" t="s">
        <v>282</v>
      </c>
    </row>
    <row r="14" spans="1:21" x14ac:dyDescent="0.2">
      <c r="A14" s="1">
        <v>89</v>
      </c>
      <c r="B14" s="1">
        <v>89</v>
      </c>
      <c r="C14" s="1">
        <v>89</v>
      </c>
      <c r="D14" s="1">
        <v>220330</v>
      </c>
      <c r="E14" s="1" t="s">
        <v>356</v>
      </c>
      <c r="F14" s="2" t="s">
        <v>357</v>
      </c>
      <c r="G14" s="1" t="s">
        <v>35</v>
      </c>
      <c r="H14" s="1" t="s">
        <v>358</v>
      </c>
      <c r="I14" s="1" t="s">
        <v>359</v>
      </c>
      <c r="J14" s="1" t="s">
        <v>17</v>
      </c>
      <c r="K14" s="1" t="s">
        <v>360</v>
      </c>
      <c r="L14" s="1" t="s">
        <v>285</v>
      </c>
      <c r="N14" s="1" t="s">
        <v>21</v>
      </c>
      <c r="O14" s="1" t="s">
        <v>22</v>
      </c>
      <c r="P14" s="12">
        <f t="shared" si="5"/>
        <v>8698</v>
      </c>
      <c r="Q14" s="12">
        <f t="shared" si="6"/>
        <v>25</v>
      </c>
      <c r="R14" s="12">
        <f t="shared" si="7"/>
        <v>50</v>
      </c>
      <c r="S14" s="12">
        <f t="shared" si="8"/>
        <v>173</v>
      </c>
      <c r="T14" s="12">
        <f t="shared" si="9"/>
        <v>1285</v>
      </c>
      <c r="U14" t="s">
        <v>358</v>
      </c>
    </row>
    <row r="15" spans="1:21" x14ac:dyDescent="0.2">
      <c r="A15" s="1">
        <v>93</v>
      </c>
      <c r="B15" s="1">
        <v>93</v>
      </c>
      <c r="C15" s="1">
        <v>93</v>
      </c>
      <c r="D15" s="1">
        <v>220330</v>
      </c>
      <c r="E15" s="1" t="s">
        <v>376</v>
      </c>
      <c r="F15" s="2" t="s">
        <v>377</v>
      </c>
      <c r="G15" s="1" t="s">
        <v>35</v>
      </c>
      <c r="H15" s="1" t="s">
        <v>378</v>
      </c>
      <c r="I15" s="1" t="s">
        <v>379</v>
      </c>
      <c r="J15" s="1" t="s">
        <v>17</v>
      </c>
      <c r="K15" s="1" t="s">
        <v>380</v>
      </c>
      <c r="L15" s="1" t="s">
        <v>285</v>
      </c>
      <c r="N15" s="1" t="s">
        <v>21</v>
      </c>
      <c r="O15" s="1" t="s">
        <v>22</v>
      </c>
      <c r="P15" s="12">
        <f t="shared" si="5"/>
        <v>6494</v>
      </c>
      <c r="Q15" s="12">
        <f t="shared" si="6"/>
        <v>31</v>
      </c>
      <c r="R15" s="12">
        <f t="shared" si="7"/>
        <v>57</v>
      </c>
      <c r="S15" s="12">
        <f t="shared" si="8"/>
        <v>113</v>
      </c>
      <c r="T15" s="12">
        <f t="shared" si="9"/>
        <v>990</v>
      </c>
      <c r="U15" t="s">
        <v>378</v>
      </c>
    </row>
    <row r="16" spans="1:21" x14ac:dyDescent="0.2">
      <c r="A16" s="1">
        <v>95</v>
      </c>
      <c r="B16" s="1">
        <v>95</v>
      </c>
      <c r="C16" s="1">
        <v>95</v>
      </c>
      <c r="D16" s="1">
        <v>220330</v>
      </c>
      <c r="E16" s="1" t="s">
        <v>386</v>
      </c>
      <c r="F16" s="2" t="s">
        <v>387</v>
      </c>
      <c r="G16" s="1" t="s">
        <v>388</v>
      </c>
      <c r="H16" s="1" t="s">
        <v>389</v>
      </c>
      <c r="I16" s="1" t="s">
        <v>390</v>
      </c>
      <c r="J16" s="1" t="s">
        <v>17</v>
      </c>
      <c r="K16" s="1" t="s">
        <v>391</v>
      </c>
      <c r="L16" s="1" t="s">
        <v>285</v>
      </c>
      <c r="N16" s="1" t="s">
        <v>21</v>
      </c>
      <c r="O16" s="1" t="s">
        <v>22</v>
      </c>
      <c r="P16" s="12">
        <f t="shared" si="5"/>
        <v>727</v>
      </c>
      <c r="Q16" s="12">
        <f t="shared" si="6"/>
        <v>22</v>
      </c>
      <c r="R16" s="12">
        <f t="shared" si="7"/>
        <v>12</v>
      </c>
      <c r="S16" s="12">
        <f t="shared" si="8"/>
        <v>60</v>
      </c>
      <c r="T16" s="12">
        <f t="shared" si="9"/>
        <v>109</v>
      </c>
      <c r="U16" t="s">
        <v>389</v>
      </c>
    </row>
    <row r="17" spans="1:21" x14ac:dyDescent="0.2">
      <c r="A17" s="1">
        <v>113</v>
      </c>
      <c r="B17" s="1">
        <v>113</v>
      </c>
      <c r="C17" s="1">
        <v>113</v>
      </c>
      <c r="D17" s="1">
        <v>220330</v>
      </c>
      <c r="E17" s="1" t="s">
        <v>478</v>
      </c>
      <c r="F17" s="2" t="s">
        <v>479</v>
      </c>
      <c r="G17" s="1" t="s">
        <v>388</v>
      </c>
      <c r="H17" s="1" t="s">
        <v>480</v>
      </c>
      <c r="I17" s="1" t="s">
        <v>481</v>
      </c>
      <c r="J17" s="1" t="s">
        <v>17</v>
      </c>
      <c r="K17" s="1" t="s">
        <v>482</v>
      </c>
      <c r="L17" s="1" t="s">
        <v>285</v>
      </c>
      <c r="N17" s="1" t="s">
        <v>21</v>
      </c>
      <c r="O17" s="1" t="s">
        <v>22</v>
      </c>
      <c r="P17" s="12">
        <f t="shared" si="5"/>
        <v>2639</v>
      </c>
      <c r="Q17" s="12">
        <f t="shared" si="6"/>
        <v>19</v>
      </c>
      <c r="R17" s="12">
        <f t="shared" si="7"/>
        <v>27</v>
      </c>
      <c r="S17" s="12">
        <f t="shared" si="8"/>
        <v>97</v>
      </c>
      <c r="T17" s="12">
        <f t="shared" si="9"/>
        <v>376</v>
      </c>
      <c r="U17" t="s">
        <v>480</v>
      </c>
    </row>
    <row r="18" spans="1:21" x14ac:dyDescent="0.2">
      <c r="A18" s="1">
        <v>114</v>
      </c>
      <c r="B18" s="1">
        <v>114</v>
      </c>
      <c r="C18" s="1">
        <v>114</v>
      </c>
      <c r="D18" s="1">
        <v>220330</v>
      </c>
      <c r="E18" s="1" t="s">
        <v>483</v>
      </c>
      <c r="F18" s="2" t="s">
        <v>484</v>
      </c>
      <c r="G18" s="1" t="s">
        <v>388</v>
      </c>
      <c r="H18" s="1" t="s">
        <v>485</v>
      </c>
      <c r="I18" s="1" t="s">
        <v>485</v>
      </c>
      <c r="J18" s="1" t="s">
        <v>17</v>
      </c>
      <c r="K18" s="1" t="s">
        <v>486</v>
      </c>
      <c r="L18" s="1" t="s">
        <v>285</v>
      </c>
      <c r="N18" s="1" t="s">
        <v>21</v>
      </c>
      <c r="O18" s="1" t="s">
        <v>22</v>
      </c>
      <c r="P18" s="12">
        <f t="shared" si="5"/>
        <v>4213</v>
      </c>
      <c r="Q18" s="12">
        <f t="shared" si="6"/>
        <v>20</v>
      </c>
      <c r="R18" s="12">
        <f t="shared" si="7"/>
        <v>16</v>
      </c>
      <c r="S18" s="12">
        <f t="shared" si="8"/>
        <v>263</v>
      </c>
      <c r="T18" s="12">
        <f t="shared" si="9"/>
        <v>534</v>
      </c>
      <c r="U18" t="s">
        <v>485</v>
      </c>
    </row>
    <row r="19" spans="1:21" x14ac:dyDescent="0.2">
      <c r="A19" s="1">
        <v>131</v>
      </c>
      <c r="B19" s="1">
        <v>131</v>
      </c>
      <c r="C19" s="1">
        <v>131</v>
      </c>
      <c r="D19" s="1">
        <v>220329</v>
      </c>
      <c r="E19" s="1" t="s">
        <v>554</v>
      </c>
      <c r="F19" s="2" t="s">
        <v>555</v>
      </c>
      <c r="G19" s="1" t="s">
        <v>288</v>
      </c>
      <c r="H19" s="1" t="s">
        <v>556</v>
      </c>
      <c r="I19" s="1" t="s">
        <v>556</v>
      </c>
      <c r="J19" s="1" t="s">
        <v>37</v>
      </c>
      <c r="K19" s="1" t="s">
        <v>557</v>
      </c>
      <c r="L19" s="1" t="s">
        <v>285</v>
      </c>
      <c r="N19" s="1" t="s">
        <v>21</v>
      </c>
      <c r="O19" s="1" t="s">
        <v>22</v>
      </c>
      <c r="P19" s="12">
        <f t="shared" ref="P19:P32" si="10">LEN(H19)</f>
        <v>4980</v>
      </c>
      <c r="Q19" s="12">
        <f t="shared" ref="Q19:Q32" si="11">LEN(K19)</f>
        <v>24</v>
      </c>
      <c r="R19" s="12">
        <f t="shared" ref="R19:R32" si="12">LEN(U19)-LEN(SUBSTITUTE(U19,".",""))</f>
        <v>35</v>
      </c>
      <c r="S19" s="12">
        <f t="shared" ref="S19:S32" si="13">IF(R19&gt;0,INT(P19/R19),0)</f>
        <v>142</v>
      </c>
      <c r="T19" s="12">
        <f t="shared" ref="T19:T32" si="14">LEN(U19)-LEN(SUBSTITUTE(U19," ",""))</f>
        <v>666</v>
      </c>
      <c r="U19" t="s">
        <v>556</v>
      </c>
    </row>
    <row r="20" spans="1:21" x14ac:dyDescent="0.2">
      <c r="A20" s="1">
        <v>135</v>
      </c>
      <c r="B20" s="1">
        <v>135</v>
      </c>
      <c r="C20" s="1">
        <v>135</v>
      </c>
      <c r="D20" s="1">
        <v>220329</v>
      </c>
      <c r="E20" s="1" t="s">
        <v>570</v>
      </c>
      <c r="F20" s="2" t="s">
        <v>571</v>
      </c>
      <c r="G20" s="1" t="s">
        <v>288</v>
      </c>
      <c r="H20" s="1" t="s">
        <v>572</v>
      </c>
      <c r="I20" s="1" t="s">
        <v>572</v>
      </c>
      <c r="J20" s="1" t="s">
        <v>17</v>
      </c>
      <c r="K20" s="1" t="s">
        <v>573</v>
      </c>
      <c r="L20" s="1" t="s">
        <v>285</v>
      </c>
      <c r="N20" s="1" t="s">
        <v>21</v>
      </c>
      <c r="O20" s="1" t="s">
        <v>22</v>
      </c>
      <c r="P20" s="12">
        <f t="shared" si="10"/>
        <v>4191</v>
      </c>
      <c r="Q20" s="12">
        <f t="shared" si="11"/>
        <v>78</v>
      </c>
      <c r="R20" s="12">
        <f t="shared" si="12"/>
        <v>55</v>
      </c>
      <c r="S20" s="12">
        <f t="shared" si="13"/>
        <v>76</v>
      </c>
      <c r="T20" s="12">
        <f t="shared" si="14"/>
        <v>616</v>
      </c>
      <c r="U20" t="s">
        <v>572</v>
      </c>
    </row>
    <row r="21" spans="1:21" x14ac:dyDescent="0.2">
      <c r="A21" s="1">
        <v>140</v>
      </c>
      <c r="B21" s="1">
        <v>140</v>
      </c>
      <c r="C21" s="1">
        <v>140</v>
      </c>
      <c r="D21" s="1">
        <v>220329</v>
      </c>
      <c r="E21" s="1" t="s">
        <v>590</v>
      </c>
      <c r="F21" s="2" t="s">
        <v>591</v>
      </c>
      <c r="G21" s="1" t="s">
        <v>288</v>
      </c>
      <c r="H21" s="1" t="s">
        <v>592</v>
      </c>
      <c r="I21" s="1" t="s">
        <v>592</v>
      </c>
      <c r="J21" s="1" t="s">
        <v>17</v>
      </c>
      <c r="K21" s="1" t="s">
        <v>593</v>
      </c>
      <c r="L21" s="1" t="s">
        <v>285</v>
      </c>
      <c r="N21" s="1" t="s">
        <v>21</v>
      </c>
      <c r="O21" s="1" t="s">
        <v>22</v>
      </c>
      <c r="P21" s="12">
        <f t="shared" si="10"/>
        <v>3196</v>
      </c>
      <c r="Q21" s="12">
        <f t="shared" si="11"/>
        <v>43</v>
      </c>
      <c r="R21" s="12">
        <f t="shared" si="12"/>
        <v>30</v>
      </c>
      <c r="S21" s="12">
        <f t="shared" si="13"/>
        <v>106</v>
      </c>
      <c r="T21" s="12">
        <f t="shared" si="14"/>
        <v>399</v>
      </c>
      <c r="U21" t="s">
        <v>592</v>
      </c>
    </row>
    <row r="22" spans="1:21" x14ac:dyDescent="0.2">
      <c r="A22" s="1">
        <v>144</v>
      </c>
      <c r="B22" s="1">
        <v>144</v>
      </c>
      <c r="C22" s="1">
        <v>144</v>
      </c>
      <c r="D22" s="1">
        <v>220329</v>
      </c>
      <c r="E22" s="1" t="s">
        <v>606</v>
      </c>
      <c r="F22" s="2" t="s">
        <v>607</v>
      </c>
      <c r="G22" s="1" t="s">
        <v>288</v>
      </c>
      <c r="H22" s="1" t="s">
        <v>608</v>
      </c>
      <c r="I22" s="1" t="s">
        <v>608</v>
      </c>
      <c r="J22" s="1" t="s">
        <v>17</v>
      </c>
      <c r="K22" s="1" t="s">
        <v>609</v>
      </c>
      <c r="L22" s="1" t="s">
        <v>285</v>
      </c>
      <c r="N22" s="1" t="s">
        <v>21</v>
      </c>
      <c r="O22" s="1" t="s">
        <v>22</v>
      </c>
      <c r="P22" s="12">
        <f t="shared" si="10"/>
        <v>3309</v>
      </c>
      <c r="Q22" s="12">
        <f t="shared" si="11"/>
        <v>38</v>
      </c>
      <c r="R22" s="12">
        <f t="shared" si="12"/>
        <v>28</v>
      </c>
      <c r="S22" s="12">
        <f t="shared" si="13"/>
        <v>118</v>
      </c>
      <c r="T22" s="12">
        <f t="shared" si="14"/>
        <v>446</v>
      </c>
      <c r="U22" t="s">
        <v>608</v>
      </c>
    </row>
    <row r="23" spans="1:21" x14ac:dyDescent="0.2">
      <c r="A23" s="1">
        <v>148</v>
      </c>
      <c r="B23" s="1">
        <v>148</v>
      </c>
      <c r="C23" s="1">
        <v>148</v>
      </c>
      <c r="D23" s="1">
        <v>220329</v>
      </c>
      <c r="E23" s="1" t="s">
        <v>622</v>
      </c>
      <c r="F23" s="2" t="s">
        <v>623</v>
      </c>
      <c r="G23" s="1" t="s">
        <v>288</v>
      </c>
      <c r="H23" s="1" t="s">
        <v>624</v>
      </c>
      <c r="I23" s="1" t="s">
        <v>624</v>
      </c>
      <c r="J23" s="1" t="s">
        <v>37</v>
      </c>
      <c r="K23" s="1" t="s">
        <v>625</v>
      </c>
      <c r="L23" s="1" t="s">
        <v>285</v>
      </c>
      <c r="N23" s="1" t="s">
        <v>21</v>
      </c>
      <c r="O23" s="1" t="s">
        <v>22</v>
      </c>
      <c r="P23" s="12">
        <f t="shared" si="10"/>
        <v>2285</v>
      </c>
      <c r="Q23" s="12">
        <f t="shared" si="11"/>
        <v>48</v>
      </c>
      <c r="R23" s="12">
        <f t="shared" si="12"/>
        <v>25</v>
      </c>
      <c r="S23" s="12">
        <f t="shared" si="13"/>
        <v>91</v>
      </c>
      <c r="T23" s="12">
        <f t="shared" si="14"/>
        <v>353</v>
      </c>
      <c r="U23" t="s">
        <v>624</v>
      </c>
    </row>
    <row r="24" spans="1:21" x14ac:dyDescent="0.2">
      <c r="A24" s="1">
        <v>150</v>
      </c>
      <c r="B24" s="1">
        <v>150</v>
      </c>
      <c r="C24" s="1">
        <v>150</v>
      </c>
      <c r="D24" s="1">
        <v>220329</v>
      </c>
      <c r="E24" s="1" t="s">
        <v>630</v>
      </c>
      <c r="F24" s="2" t="s">
        <v>631</v>
      </c>
      <c r="G24" s="1" t="s">
        <v>288</v>
      </c>
      <c r="H24" s="1" t="s">
        <v>632</v>
      </c>
      <c r="I24" s="1" t="s">
        <v>632</v>
      </c>
      <c r="J24" s="1" t="s">
        <v>17</v>
      </c>
      <c r="K24" s="1" t="s">
        <v>633</v>
      </c>
      <c r="L24" s="1" t="s">
        <v>285</v>
      </c>
      <c r="N24" s="1" t="s">
        <v>21</v>
      </c>
      <c r="O24" s="1" t="s">
        <v>22</v>
      </c>
      <c r="P24" s="12">
        <f t="shared" si="10"/>
        <v>2254</v>
      </c>
      <c r="Q24" s="12">
        <f t="shared" si="11"/>
        <v>32</v>
      </c>
      <c r="R24" s="12">
        <f t="shared" si="12"/>
        <v>21</v>
      </c>
      <c r="S24" s="12">
        <f t="shared" si="13"/>
        <v>107</v>
      </c>
      <c r="T24" s="12">
        <f t="shared" si="14"/>
        <v>315</v>
      </c>
      <c r="U24" t="s">
        <v>632</v>
      </c>
    </row>
    <row r="25" spans="1:21" x14ac:dyDescent="0.2">
      <c r="A25" s="1">
        <v>152</v>
      </c>
      <c r="B25" s="1">
        <v>152</v>
      </c>
      <c r="C25" s="1">
        <v>152</v>
      </c>
      <c r="D25" s="1">
        <v>220329</v>
      </c>
      <c r="E25" s="1" t="s">
        <v>638</v>
      </c>
      <c r="F25" s="2" t="s">
        <v>639</v>
      </c>
      <c r="G25" s="1" t="s">
        <v>288</v>
      </c>
      <c r="H25" s="1" t="s">
        <v>640</v>
      </c>
      <c r="I25" s="1" t="s">
        <v>640</v>
      </c>
      <c r="J25" s="1" t="s">
        <v>133</v>
      </c>
      <c r="K25" s="1" t="s">
        <v>641</v>
      </c>
      <c r="L25" s="1" t="s">
        <v>285</v>
      </c>
      <c r="N25" s="1" t="s">
        <v>21</v>
      </c>
      <c r="O25" s="1" t="s">
        <v>22</v>
      </c>
      <c r="P25" s="12">
        <f t="shared" si="10"/>
        <v>1988</v>
      </c>
      <c r="Q25" s="12">
        <f t="shared" si="11"/>
        <v>51</v>
      </c>
      <c r="R25" s="12">
        <f t="shared" si="12"/>
        <v>23</v>
      </c>
      <c r="S25" s="12">
        <f t="shared" si="13"/>
        <v>86</v>
      </c>
      <c r="T25" s="12">
        <f t="shared" si="14"/>
        <v>271</v>
      </c>
      <c r="U25" t="s">
        <v>640</v>
      </c>
    </row>
    <row r="26" spans="1:21" x14ac:dyDescent="0.2">
      <c r="A26" s="1">
        <v>156</v>
      </c>
      <c r="B26" s="1">
        <v>156</v>
      </c>
      <c r="C26" s="1">
        <v>156</v>
      </c>
      <c r="D26" s="1">
        <v>220329</v>
      </c>
      <c r="E26" s="1" t="s">
        <v>654</v>
      </c>
      <c r="F26" s="2" t="s">
        <v>655</v>
      </c>
      <c r="G26" s="1" t="s">
        <v>288</v>
      </c>
      <c r="H26" s="1" t="s">
        <v>656</v>
      </c>
      <c r="I26" s="1" t="s">
        <v>656</v>
      </c>
      <c r="J26" s="1" t="s">
        <v>17</v>
      </c>
      <c r="K26" s="1" t="s">
        <v>657</v>
      </c>
      <c r="L26" s="1" t="s">
        <v>285</v>
      </c>
      <c r="N26" s="1" t="s">
        <v>21</v>
      </c>
      <c r="O26" s="1" t="s">
        <v>22</v>
      </c>
      <c r="P26" s="12">
        <f t="shared" si="10"/>
        <v>2202</v>
      </c>
      <c r="Q26" s="12">
        <f t="shared" si="11"/>
        <v>46</v>
      </c>
      <c r="R26" s="12">
        <f t="shared" si="12"/>
        <v>17</v>
      </c>
      <c r="S26" s="12">
        <f t="shared" si="13"/>
        <v>129</v>
      </c>
      <c r="T26" s="12">
        <f t="shared" si="14"/>
        <v>285</v>
      </c>
      <c r="U26" t="s">
        <v>656</v>
      </c>
    </row>
    <row r="27" spans="1:21" x14ac:dyDescent="0.2">
      <c r="A27" s="1">
        <v>158</v>
      </c>
      <c r="B27" s="1">
        <v>158</v>
      </c>
      <c r="C27" s="1">
        <v>158</v>
      </c>
      <c r="D27" s="1">
        <v>220329</v>
      </c>
      <c r="E27" s="1" t="s">
        <v>662</v>
      </c>
      <c r="F27" s="2" t="s">
        <v>663</v>
      </c>
      <c r="G27" s="1" t="s">
        <v>288</v>
      </c>
      <c r="H27" s="1" t="s">
        <v>664</v>
      </c>
      <c r="I27" s="1" t="s">
        <v>664</v>
      </c>
      <c r="J27" s="1" t="s">
        <v>17</v>
      </c>
      <c r="K27" s="1" t="s">
        <v>665</v>
      </c>
      <c r="L27" s="1" t="s">
        <v>285</v>
      </c>
      <c r="N27" s="1" t="s">
        <v>21</v>
      </c>
      <c r="O27" s="1" t="s">
        <v>22</v>
      </c>
      <c r="P27" s="12">
        <f t="shared" si="10"/>
        <v>3363</v>
      </c>
      <c r="Q27" s="12">
        <f t="shared" si="11"/>
        <v>32</v>
      </c>
      <c r="R27" s="12">
        <f t="shared" si="12"/>
        <v>25</v>
      </c>
      <c r="S27" s="12">
        <f t="shared" si="13"/>
        <v>134</v>
      </c>
      <c r="T27" s="12">
        <f t="shared" si="14"/>
        <v>480</v>
      </c>
      <c r="U27" t="s">
        <v>664</v>
      </c>
    </row>
    <row r="28" spans="1:21" x14ac:dyDescent="0.2">
      <c r="A28" s="1">
        <v>184</v>
      </c>
      <c r="B28" s="1">
        <v>184</v>
      </c>
      <c r="C28" s="1">
        <v>184</v>
      </c>
      <c r="D28" s="1">
        <v>220329</v>
      </c>
      <c r="E28" s="1" t="s">
        <v>766</v>
      </c>
      <c r="F28" s="2" t="s">
        <v>767</v>
      </c>
      <c r="G28" s="1" t="s">
        <v>35</v>
      </c>
      <c r="H28" s="1" t="s">
        <v>768</v>
      </c>
      <c r="I28" s="1" t="s">
        <v>768</v>
      </c>
      <c r="J28" s="1" t="s">
        <v>17</v>
      </c>
      <c r="K28" s="1" t="s">
        <v>769</v>
      </c>
      <c r="L28" s="1" t="s">
        <v>285</v>
      </c>
      <c r="N28" s="1" t="s">
        <v>21</v>
      </c>
      <c r="O28" s="1" t="s">
        <v>22</v>
      </c>
      <c r="P28" s="12">
        <f t="shared" si="10"/>
        <v>1626</v>
      </c>
      <c r="Q28" s="12">
        <f t="shared" si="11"/>
        <v>76</v>
      </c>
      <c r="R28" s="12">
        <f t="shared" si="12"/>
        <v>9</v>
      </c>
      <c r="S28" s="12">
        <f t="shared" si="13"/>
        <v>180</v>
      </c>
      <c r="T28" s="12">
        <f t="shared" si="14"/>
        <v>217</v>
      </c>
      <c r="U28" t="s">
        <v>768</v>
      </c>
    </row>
    <row r="29" spans="1:21" x14ac:dyDescent="0.2">
      <c r="A29" s="1">
        <v>185</v>
      </c>
      <c r="B29" s="1">
        <v>185</v>
      </c>
      <c r="C29" s="1">
        <v>185</v>
      </c>
      <c r="D29" s="1">
        <v>220329</v>
      </c>
      <c r="E29" s="1" t="s">
        <v>770</v>
      </c>
      <c r="F29" s="2" t="s">
        <v>771</v>
      </c>
      <c r="G29" s="1" t="s">
        <v>35</v>
      </c>
      <c r="H29" s="1" t="s">
        <v>772</v>
      </c>
      <c r="I29" s="1" t="s">
        <v>772</v>
      </c>
      <c r="J29" s="1" t="s">
        <v>133</v>
      </c>
      <c r="K29" s="1" t="s">
        <v>773</v>
      </c>
      <c r="L29" s="1" t="s">
        <v>285</v>
      </c>
      <c r="N29" s="1" t="s">
        <v>21</v>
      </c>
      <c r="O29" s="1" t="s">
        <v>22</v>
      </c>
      <c r="P29" s="12">
        <f t="shared" si="10"/>
        <v>1051</v>
      </c>
      <c r="Q29" s="12">
        <f t="shared" si="11"/>
        <v>74</v>
      </c>
      <c r="R29" s="12">
        <f t="shared" si="12"/>
        <v>7</v>
      </c>
      <c r="S29" s="12">
        <f t="shared" si="13"/>
        <v>150</v>
      </c>
      <c r="T29" s="12">
        <f t="shared" si="14"/>
        <v>146</v>
      </c>
      <c r="U29" t="s">
        <v>772</v>
      </c>
    </row>
    <row r="30" spans="1:21" x14ac:dyDescent="0.2">
      <c r="A30" s="1">
        <v>186</v>
      </c>
      <c r="B30" s="1">
        <v>186</v>
      </c>
      <c r="C30" s="1">
        <v>186</v>
      </c>
      <c r="D30" s="1">
        <v>220329</v>
      </c>
      <c r="E30" s="1" t="s">
        <v>774</v>
      </c>
      <c r="F30" s="2" t="s">
        <v>775</v>
      </c>
      <c r="G30" s="1" t="s">
        <v>35</v>
      </c>
      <c r="H30" s="1" t="s">
        <v>776</v>
      </c>
      <c r="I30" s="1" t="s">
        <v>776</v>
      </c>
      <c r="J30" s="1" t="s">
        <v>37</v>
      </c>
      <c r="K30" s="1" t="s">
        <v>777</v>
      </c>
      <c r="L30" s="1" t="s">
        <v>285</v>
      </c>
      <c r="N30" s="1" t="s">
        <v>21</v>
      </c>
      <c r="O30" s="1" t="s">
        <v>22</v>
      </c>
      <c r="P30" s="12">
        <f t="shared" si="10"/>
        <v>832</v>
      </c>
      <c r="Q30" s="12">
        <f t="shared" si="11"/>
        <v>70</v>
      </c>
      <c r="R30" s="12">
        <f t="shared" si="12"/>
        <v>9</v>
      </c>
      <c r="S30" s="12">
        <f t="shared" si="13"/>
        <v>92</v>
      </c>
      <c r="T30" s="12">
        <f t="shared" si="14"/>
        <v>113</v>
      </c>
      <c r="U30" t="s">
        <v>776</v>
      </c>
    </row>
    <row r="31" spans="1:21" x14ac:dyDescent="0.2">
      <c r="A31" s="1">
        <v>188</v>
      </c>
      <c r="B31" s="1">
        <v>188</v>
      </c>
      <c r="C31" s="1">
        <v>188</v>
      </c>
      <c r="D31" s="1">
        <v>220329</v>
      </c>
      <c r="E31" s="1" t="s">
        <v>782</v>
      </c>
      <c r="F31" s="2" t="s">
        <v>783</v>
      </c>
      <c r="G31" s="1" t="s">
        <v>35</v>
      </c>
      <c r="H31" s="1" t="s">
        <v>784</v>
      </c>
      <c r="I31" s="1" t="s">
        <v>785</v>
      </c>
      <c r="J31" s="1" t="s">
        <v>133</v>
      </c>
      <c r="K31" s="1" t="s">
        <v>786</v>
      </c>
      <c r="L31" s="1" t="s">
        <v>285</v>
      </c>
      <c r="N31" s="1" t="s">
        <v>21</v>
      </c>
      <c r="O31" s="1" t="s">
        <v>22</v>
      </c>
      <c r="P31" s="12">
        <f t="shared" si="10"/>
        <v>6658</v>
      </c>
      <c r="Q31" s="12">
        <f t="shared" si="11"/>
        <v>39</v>
      </c>
      <c r="R31" s="12">
        <f t="shared" si="12"/>
        <v>40</v>
      </c>
      <c r="S31" s="12">
        <f t="shared" si="13"/>
        <v>166</v>
      </c>
      <c r="T31" s="12">
        <f t="shared" si="14"/>
        <v>1006</v>
      </c>
      <c r="U31" t="s">
        <v>784</v>
      </c>
    </row>
    <row r="32" spans="1:21" x14ac:dyDescent="0.2">
      <c r="A32" s="1">
        <v>192</v>
      </c>
      <c r="B32" s="1">
        <v>192</v>
      </c>
      <c r="C32" s="1">
        <v>192</v>
      </c>
      <c r="D32" s="1">
        <v>220330</v>
      </c>
      <c r="E32" s="1" t="s">
        <v>802</v>
      </c>
      <c r="F32" s="2" t="s">
        <v>803</v>
      </c>
      <c r="G32" s="1" t="s">
        <v>35</v>
      </c>
      <c r="H32" s="1" t="s">
        <v>804</v>
      </c>
      <c r="I32" s="1" t="s">
        <v>804</v>
      </c>
      <c r="J32" s="1" t="s">
        <v>37</v>
      </c>
      <c r="K32" s="1" t="s">
        <v>805</v>
      </c>
      <c r="L32" s="1" t="s">
        <v>285</v>
      </c>
      <c r="N32" s="1" t="s">
        <v>21</v>
      </c>
      <c r="O32" s="1" t="s">
        <v>22</v>
      </c>
      <c r="P32" s="12">
        <f t="shared" si="10"/>
        <v>6507</v>
      </c>
      <c r="Q32" s="12">
        <f t="shared" si="11"/>
        <v>83</v>
      </c>
      <c r="R32" s="12">
        <f t="shared" si="12"/>
        <v>50</v>
      </c>
      <c r="S32" s="12">
        <f t="shared" si="13"/>
        <v>130</v>
      </c>
      <c r="T32" s="12">
        <f t="shared" si="14"/>
        <v>983</v>
      </c>
      <c r="U32" t="s">
        <v>804</v>
      </c>
    </row>
    <row r="33" spans="1:21" x14ac:dyDescent="0.2">
      <c r="A33" s="1">
        <v>193</v>
      </c>
      <c r="B33" s="1">
        <v>193</v>
      </c>
      <c r="C33" s="1">
        <v>193</v>
      </c>
      <c r="D33" s="1">
        <v>220330</v>
      </c>
      <c r="E33" s="1" t="s">
        <v>806</v>
      </c>
      <c r="F33" s="2" t="s">
        <v>807</v>
      </c>
      <c r="G33" s="1" t="s">
        <v>35</v>
      </c>
      <c r="H33" s="1" t="s">
        <v>808</v>
      </c>
      <c r="I33" s="1" t="s">
        <v>808</v>
      </c>
      <c r="J33" s="1" t="s">
        <v>37</v>
      </c>
      <c r="K33" s="1" t="s">
        <v>809</v>
      </c>
      <c r="L33" s="1" t="s">
        <v>285</v>
      </c>
      <c r="N33" s="1" t="s">
        <v>21</v>
      </c>
      <c r="O33" s="1" t="s">
        <v>22</v>
      </c>
      <c r="P33" s="12">
        <f t="shared" ref="P33:P88" si="15">LEN(H33)</f>
        <v>6893</v>
      </c>
      <c r="Q33" s="12">
        <f t="shared" ref="Q33:Q88" si="16">LEN(K33)</f>
        <v>56</v>
      </c>
      <c r="R33" s="12">
        <f t="shared" ref="R33:R88" si="17">LEN(U33)-LEN(SUBSTITUTE(U33,".",""))</f>
        <v>48</v>
      </c>
      <c r="S33" s="12">
        <f t="shared" ref="S33:S88" si="18">IF(R33&gt;0,INT(P33/R33),0)</f>
        <v>143</v>
      </c>
      <c r="T33" s="12">
        <f t="shared" ref="T33:T88" si="19">LEN(U33)-LEN(SUBSTITUTE(U33," ",""))</f>
        <v>1048</v>
      </c>
      <c r="U33" t="s">
        <v>808</v>
      </c>
    </row>
    <row r="34" spans="1:21" x14ac:dyDescent="0.2">
      <c r="A34" s="1">
        <v>194</v>
      </c>
      <c r="B34" s="1">
        <v>194</v>
      </c>
      <c r="C34" s="1">
        <v>194</v>
      </c>
      <c r="D34" s="1">
        <v>220330</v>
      </c>
      <c r="E34" s="1" t="s">
        <v>810</v>
      </c>
      <c r="F34" s="2" t="s">
        <v>811</v>
      </c>
      <c r="G34" s="1" t="s">
        <v>35</v>
      </c>
      <c r="H34" s="1" t="s">
        <v>812</v>
      </c>
      <c r="I34" s="1" t="s">
        <v>812</v>
      </c>
      <c r="J34" s="1" t="s">
        <v>37</v>
      </c>
      <c r="K34" s="1" t="s">
        <v>813</v>
      </c>
      <c r="L34" s="1" t="s">
        <v>285</v>
      </c>
      <c r="N34" s="1" t="s">
        <v>21</v>
      </c>
      <c r="O34" s="1" t="s">
        <v>22</v>
      </c>
      <c r="P34" s="12">
        <f t="shared" si="15"/>
        <v>6549</v>
      </c>
      <c r="Q34" s="12">
        <f t="shared" si="16"/>
        <v>61</v>
      </c>
      <c r="R34" s="12">
        <f t="shared" si="17"/>
        <v>47</v>
      </c>
      <c r="S34" s="12">
        <f t="shared" si="18"/>
        <v>139</v>
      </c>
      <c r="T34" s="12">
        <f t="shared" si="19"/>
        <v>988</v>
      </c>
      <c r="U34" t="s">
        <v>812</v>
      </c>
    </row>
    <row r="35" spans="1:21" x14ac:dyDescent="0.2">
      <c r="A35" s="1">
        <v>201</v>
      </c>
      <c r="B35" s="1">
        <v>201</v>
      </c>
      <c r="C35" s="1">
        <v>201</v>
      </c>
      <c r="D35" s="1">
        <v>220413</v>
      </c>
      <c r="E35" s="1" t="s">
        <v>841</v>
      </c>
      <c r="F35" s="2" t="s">
        <v>842</v>
      </c>
      <c r="G35" s="1" t="s">
        <v>35</v>
      </c>
      <c r="H35" s="1" t="s">
        <v>843</v>
      </c>
      <c r="I35" s="1" t="s">
        <v>844</v>
      </c>
      <c r="J35" s="1" t="s">
        <v>133</v>
      </c>
      <c r="K35" s="1" t="s">
        <v>845</v>
      </c>
      <c r="L35" s="1" t="s">
        <v>285</v>
      </c>
      <c r="N35" s="1" t="s">
        <v>21</v>
      </c>
      <c r="O35" s="1" t="s">
        <v>22</v>
      </c>
      <c r="P35" s="12">
        <f t="shared" si="15"/>
        <v>178</v>
      </c>
      <c r="Q35" s="12">
        <f t="shared" si="16"/>
        <v>45</v>
      </c>
      <c r="R35" s="12">
        <f t="shared" si="17"/>
        <v>1</v>
      </c>
      <c r="S35" s="12">
        <f t="shared" si="18"/>
        <v>178</v>
      </c>
      <c r="T35" s="12">
        <f t="shared" si="19"/>
        <v>21</v>
      </c>
      <c r="U35" t="s">
        <v>843</v>
      </c>
    </row>
    <row r="36" spans="1:21" x14ac:dyDescent="0.2">
      <c r="A36" s="1">
        <v>202</v>
      </c>
      <c r="B36" s="1">
        <v>202</v>
      </c>
      <c r="C36" s="1">
        <v>202</v>
      </c>
      <c r="D36" s="1">
        <v>220413</v>
      </c>
      <c r="E36" s="1" t="s">
        <v>846</v>
      </c>
      <c r="F36" s="2" t="s">
        <v>847</v>
      </c>
      <c r="G36" s="1" t="s">
        <v>35</v>
      </c>
      <c r="H36" s="1" t="s">
        <v>848</v>
      </c>
      <c r="I36" s="1" t="s">
        <v>849</v>
      </c>
      <c r="J36" s="1" t="s">
        <v>133</v>
      </c>
      <c r="K36" s="1" t="s">
        <v>850</v>
      </c>
      <c r="L36" s="1" t="s">
        <v>285</v>
      </c>
      <c r="N36" s="1" t="s">
        <v>21</v>
      </c>
      <c r="O36" s="1" t="s">
        <v>22</v>
      </c>
      <c r="P36" s="12">
        <f t="shared" si="15"/>
        <v>218</v>
      </c>
      <c r="Q36" s="12">
        <f t="shared" si="16"/>
        <v>51</v>
      </c>
      <c r="R36" s="12">
        <f t="shared" si="17"/>
        <v>1</v>
      </c>
      <c r="S36" s="12">
        <f t="shared" si="18"/>
        <v>218</v>
      </c>
      <c r="T36" s="12">
        <f t="shared" si="19"/>
        <v>27</v>
      </c>
      <c r="U36" t="s">
        <v>848</v>
      </c>
    </row>
    <row r="37" spans="1:21" x14ac:dyDescent="0.2">
      <c r="A37" s="1">
        <v>205</v>
      </c>
      <c r="B37" s="1">
        <v>205</v>
      </c>
      <c r="C37" s="1">
        <v>205</v>
      </c>
      <c r="D37" s="1">
        <v>220329</v>
      </c>
      <c r="E37" s="1" t="s">
        <v>863</v>
      </c>
      <c r="F37" s="2" t="s">
        <v>864</v>
      </c>
      <c r="G37" s="1" t="s">
        <v>154</v>
      </c>
      <c r="H37" s="1" t="s">
        <v>865</v>
      </c>
      <c r="I37" s="1" t="s">
        <v>865</v>
      </c>
      <c r="J37" s="1" t="s">
        <v>37</v>
      </c>
      <c r="K37" s="1" t="s">
        <v>866</v>
      </c>
      <c r="L37" s="1" t="s">
        <v>862</v>
      </c>
      <c r="N37" s="1" t="s">
        <v>21</v>
      </c>
      <c r="O37" s="1" t="s">
        <v>22</v>
      </c>
      <c r="P37" s="12">
        <f t="shared" si="15"/>
        <v>3727</v>
      </c>
      <c r="Q37" s="12">
        <f t="shared" si="16"/>
        <v>77</v>
      </c>
      <c r="R37" s="12">
        <f t="shared" si="17"/>
        <v>17</v>
      </c>
      <c r="S37" s="12">
        <f t="shared" si="18"/>
        <v>219</v>
      </c>
      <c r="T37" s="12">
        <f t="shared" si="19"/>
        <v>549</v>
      </c>
      <c r="U37" t="s">
        <v>865</v>
      </c>
    </row>
    <row r="38" spans="1:21" x14ac:dyDescent="0.2">
      <c r="A38" s="1">
        <v>206</v>
      </c>
      <c r="B38" s="1">
        <v>206</v>
      </c>
      <c r="C38" s="1">
        <v>206</v>
      </c>
      <c r="D38" s="1">
        <v>220329</v>
      </c>
      <c r="E38" s="1" t="s">
        <v>867</v>
      </c>
      <c r="F38" s="2" t="s">
        <v>868</v>
      </c>
      <c r="G38" s="1" t="s">
        <v>154</v>
      </c>
      <c r="H38" s="1" t="s">
        <v>869</v>
      </c>
      <c r="I38" s="1" t="s">
        <v>869</v>
      </c>
      <c r="J38" s="1" t="s">
        <v>37</v>
      </c>
      <c r="K38" s="1" t="s">
        <v>870</v>
      </c>
      <c r="L38" s="1" t="s">
        <v>862</v>
      </c>
      <c r="N38" s="1" t="s">
        <v>21</v>
      </c>
      <c r="O38" s="1" t="s">
        <v>22</v>
      </c>
      <c r="P38" s="12">
        <f t="shared" si="15"/>
        <v>4097</v>
      </c>
      <c r="Q38" s="12">
        <f t="shared" si="16"/>
        <v>68</v>
      </c>
      <c r="R38" s="12">
        <f t="shared" si="17"/>
        <v>19</v>
      </c>
      <c r="S38" s="12">
        <f t="shared" si="18"/>
        <v>215</v>
      </c>
      <c r="T38" s="12">
        <f t="shared" si="19"/>
        <v>601</v>
      </c>
      <c r="U38" t="s">
        <v>869</v>
      </c>
    </row>
    <row r="39" spans="1:21" x14ac:dyDescent="0.2">
      <c r="A39" s="1">
        <v>207</v>
      </c>
      <c r="B39" s="1">
        <v>207</v>
      </c>
      <c r="C39" s="1">
        <v>207</v>
      </c>
      <c r="D39" s="1">
        <v>220329</v>
      </c>
      <c r="E39" s="1" t="s">
        <v>871</v>
      </c>
      <c r="F39" s="2" t="s">
        <v>872</v>
      </c>
      <c r="G39" s="1" t="s">
        <v>154</v>
      </c>
      <c r="H39" s="1" t="s">
        <v>873</v>
      </c>
      <c r="I39" s="1" t="s">
        <v>873</v>
      </c>
      <c r="J39" s="1" t="s">
        <v>37</v>
      </c>
      <c r="K39" s="1" t="s">
        <v>874</v>
      </c>
      <c r="L39" s="1" t="s">
        <v>862</v>
      </c>
      <c r="N39" s="1" t="s">
        <v>21</v>
      </c>
      <c r="O39" s="1" t="s">
        <v>22</v>
      </c>
      <c r="P39" s="12">
        <f t="shared" si="15"/>
        <v>6558</v>
      </c>
      <c r="Q39" s="12">
        <f t="shared" si="16"/>
        <v>84</v>
      </c>
      <c r="R39" s="12">
        <f t="shared" si="17"/>
        <v>34</v>
      </c>
      <c r="S39" s="12">
        <f t="shared" si="18"/>
        <v>192</v>
      </c>
      <c r="T39" s="12">
        <f t="shared" si="19"/>
        <v>964</v>
      </c>
      <c r="U39" t="s">
        <v>873</v>
      </c>
    </row>
    <row r="40" spans="1:21" x14ac:dyDescent="0.2">
      <c r="A40" s="1">
        <v>208</v>
      </c>
      <c r="B40" s="1">
        <v>208</v>
      </c>
      <c r="C40" s="1">
        <v>208</v>
      </c>
      <c r="D40" s="1">
        <v>220329</v>
      </c>
      <c r="E40" s="1" t="s">
        <v>875</v>
      </c>
      <c r="F40" s="2" t="s">
        <v>876</v>
      </c>
      <c r="G40" s="1" t="s">
        <v>154</v>
      </c>
      <c r="H40" s="1" t="s">
        <v>877</v>
      </c>
      <c r="I40" s="1" t="s">
        <v>877</v>
      </c>
      <c r="J40" s="1" t="s">
        <v>37</v>
      </c>
      <c r="K40" s="1" t="s">
        <v>878</v>
      </c>
      <c r="L40" s="1" t="s">
        <v>862</v>
      </c>
      <c r="N40" s="1" t="s">
        <v>21</v>
      </c>
      <c r="O40" s="1" t="s">
        <v>22</v>
      </c>
      <c r="P40" s="12">
        <f t="shared" si="15"/>
        <v>2393</v>
      </c>
      <c r="Q40" s="12">
        <f t="shared" si="16"/>
        <v>57</v>
      </c>
      <c r="R40" s="12">
        <f t="shared" si="17"/>
        <v>12</v>
      </c>
      <c r="S40" s="12">
        <f t="shared" si="18"/>
        <v>199</v>
      </c>
      <c r="T40" s="12">
        <f t="shared" si="19"/>
        <v>352</v>
      </c>
      <c r="U40" t="s">
        <v>877</v>
      </c>
    </row>
    <row r="41" spans="1:21" x14ac:dyDescent="0.2">
      <c r="A41" s="1">
        <v>209</v>
      </c>
      <c r="B41" s="1">
        <v>209</v>
      </c>
      <c r="C41" s="1">
        <v>209</v>
      </c>
      <c r="D41" s="1">
        <v>220329</v>
      </c>
      <c r="E41" s="1" t="s">
        <v>879</v>
      </c>
      <c r="F41" s="2" t="s">
        <v>880</v>
      </c>
      <c r="G41" s="1" t="s">
        <v>154</v>
      </c>
      <c r="H41" s="1" t="s">
        <v>881</v>
      </c>
      <c r="I41" s="1" t="s">
        <v>881</v>
      </c>
      <c r="J41" s="1" t="s">
        <v>37</v>
      </c>
      <c r="K41" s="1" t="s">
        <v>882</v>
      </c>
      <c r="L41" s="1" t="s">
        <v>862</v>
      </c>
      <c r="N41" s="1" t="s">
        <v>21</v>
      </c>
      <c r="O41" s="1" t="s">
        <v>22</v>
      </c>
      <c r="P41" s="12">
        <f t="shared" si="15"/>
        <v>2518</v>
      </c>
      <c r="Q41" s="12">
        <f t="shared" si="16"/>
        <v>67</v>
      </c>
      <c r="R41" s="12">
        <f t="shared" si="17"/>
        <v>17</v>
      </c>
      <c r="S41" s="12">
        <f t="shared" si="18"/>
        <v>148</v>
      </c>
      <c r="T41" s="12">
        <f t="shared" si="19"/>
        <v>372</v>
      </c>
      <c r="U41" t="s">
        <v>881</v>
      </c>
    </row>
    <row r="42" spans="1:21" x14ac:dyDescent="0.2">
      <c r="A42" s="1">
        <v>210</v>
      </c>
      <c r="B42" s="1">
        <v>210</v>
      </c>
      <c r="C42" s="1">
        <v>210</v>
      </c>
      <c r="D42" s="1">
        <v>220329</v>
      </c>
      <c r="E42" s="1" t="s">
        <v>883</v>
      </c>
      <c r="F42" s="2" t="s">
        <v>884</v>
      </c>
      <c r="G42" s="1" t="s">
        <v>154</v>
      </c>
      <c r="H42" s="1" t="s">
        <v>885</v>
      </c>
      <c r="I42" s="1" t="s">
        <v>885</v>
      </c>
      <c r="J42" s="1" t="s">
        <v>37</v>
      </c>
      <c r="K42" s="1" t="s">
        <v>886</v>
      </c>
      <c r="L42" s="1" t="s">
        <v>862</v>
      </c>
      <c r="N42" s="1" t="s">
        <v>21</v>
      </c>
      <c r="O42" s="1" t="s">
        <v>22</v>
      </c>
      <c r="P42" s="12">
        <f t="shared" si="15"/>
        <v>2316</v>
      </c>
      <c r="Q42" s="12">
        <f t="shared" si="16"/>
        <v>64</v>
      </c>
      <c r="R42" s="12">
        <f t="shared" si="17"/>
        <v>15</v>
      </c>
      <c r="S42" s="12">
        <f t="shared" si="18"/>
        <v>154</v>
      </c>
      <c r="T42" s="12">
        <f t="shared" si="19"/>
        <v>325</v>
      </c>
      <c r="U42" t="s">
        <v>885</v>
      </c>
    </row>
    <row r="43" spans="1:21" x14ac:dyDescent="0.2">
      <c r="A43" s="1">
        <v>211</v>
      </c>
      <c r="B43" s="1">
        <v>211</v>
      </c>
      <c r="C43" s="1">
        <v>211</v>
      </c>
      <c r="D43" s="1">
        <v>220329</v>
      </c>
      <c r="E43" s="1" t="s">
        <v>887</v>
      </c>
      <c r="F43" s="2" t="s">
        <v>888</v>
      </c>
      <c r="G43" s="1" t="s">
        <v>154</v>
      </c>
      <c r="H43" s="1" t="s">
        <v>889</v>
      </c>
      <c r="I43" s="1" t="s">
        <v>889</v>
      </c>
      <c r="J43" s="1" t="s">
        <v>37</v>
      </c>
      <c r="K43" s="1" t="s">
        <v>890</v>
      </c>
      <c r="L43" s="1" t="s">
        <v>862</v>
      </c>
      <c r="N43" s="1" t="s">
        <v>21</v>
      </c>
      <c r="O43" s="1" t="s">
        <v>22</v>
      </c>
      <c r="P43" s="12">
        <f t="shared" si="15"/>
        <v>2559</v>
      </c>
      <c r="Q43" s="12">
        <f t="shared" si="16"/>
        <v>84</v>
      </c>
      <c r="R43" s="12">
        <f t="shared" si="17"/>
        <v>18</v>
      </c>
      <c r="S43" s="12">
        <f t="shared" si="18"/>
        <v>142</v>
      </c>
      <c r="T43" s="12">
        <f t="shared" si="19"/>
        <v>388</v>
      </c>
      <c r="U43" t="s">
        <v>889</v>
      </c>
    </row>
    <row r="44" spans="1:21" x14ac:dyDescent="0.2">
      <c r="A44" s="1">
        <v>212</v>
      </c>
      <c r="B44" s="1">
        <v>212</v>
      </c>
      <c r="C44" s="1">
        <v>212</v>
      </c>
      <c r="D44" s="1">
        <v>220329</v>
      </c>
      <c r="E44" s="1" t="s">
        <v>891</v>
      </c>
      <c r="F44" s="2" t="s">
        <v>892</v>
      </c>
      <c r="G44" s="1" t="s">
        <v>154</v>
      </c>
      <c r="H44" s="1" t="s">
        <v>893</v>
      </c>
      <c r="I44" s="1" t="s">
        <v>893</v>
      </c>
      <c r="J44" s="1" t="s">
        <v>894</v>
      </c>
      <c r="K44" s="1" t="s">
        <v>895</v>
      </c>
      <c r="L44" s="1" t="s">
        <v>862</v>
      </c>
      <c r="N44" s="1" t="s">
        <v>21</v>
      </c>
      <c r="O44" s="1" t="s">
        <v>22</v>
      </c>
      <c r="P44" s="12">
        <f t="shared" si="15"/>
        <v>6581</v>
      </c>
      <c r="Q44" s="12">
        <f t="shared" si="16"/>
        <v>83</v>
      </c>
      <c r="R44" s="12">
        <f t="shared" si="17"/>
        <v>36</v>
      </c>
      <c r="S44" s="12">
        <f t="shared" si="18"/>
        <v>182</v>
      </c>
      <c r="T44" s="12">
        <f t="shared" si="19"/>
        <v>1012</v>
      </c>
      <c r="U44" t="s">
        <v>893</v>
      </c>
    </row>
    <row r="45" spans="1:21" x14ac:dyDescent="0.2">
      <c r="A45" s="1">
        <v>213</v>
      </c>
      <c r="B45" s="1">
        <v>213</v>
      </c>
      <c r="C45" s="1">
        <v>213</v>
      </c>
      <c r="D45" s="1">
        <v>220329</v>
      </c>
      <c r="E45" s="1" t="s">
        <v>896</v>
      </c>
      <c r="F45" s="2" t="s">
        <v>897</v>
      </c>
      <c r="G45" s="1" t="s">
        <v>154</v>
      </c>
      <c r="H45" s="1" t="s">
        <v>898</v>
      </c>
      <c r="I45" s="1" t="s">
        <v>898</v>
      </c>
      <c r="J45" s="1" t="s">
        <v>894</v>
      </c>
      <c r="K45" s="1" t="s">
        <v>899</v>
      </c>
      <c r="L45" s="1" t="s">
        <v>862</v>
      </c>
      <c r="N45" s="1" t="s">
        <v>21</v>
      </c>
      <c r="O45" s="1" t="s">
        <v>22</v>
      </c>
      <c r="P45" s="12">
        <f t="shared" si="15"/>
        <v>5622</v>
      </c>
      <c r="Q45" s="12">
        <f t="shared" si="16"/>
        <v>119</v>
      </c>
      <c r="R45" s="12">
        <f t="shared" si="17"/>
        <v>29</v>
      </c>
      <c r="S45" s="12">
        <f t="shared" si="18"/>
        <v>193</v>
      </c>
      <c r="T45" s="12">
        <f t="shared" si="19"/>
        <v>874</v>
      </c>
      <c r="U45" t="s">
        <v>898</v>
      </c>
    </row>
    <row r="46" spans="1:21" x14ac:dyDescent="0.2">
      <c r="A46" s="1">
        <v>214</v>
      </c>
      <c r="B46" s="1">
        <v>214</v>
      </c>
      <c r="C46" s="1">
        <v>214</v>
      </c>
      <c r="D46" s="1">
        <v>220329</v>
      </c>
      <c r="E46" s="1" t="s">
        <v>900</v>
      </c>
      <c r="F46" s="2" t="s">
        <v>901</v>
      </c>
      <c r="G46" s="1" t="s">
        <v>154</v>
      </c>
      <c r="H46" s="1" t="s">
        <v>902</v>
      </c>
      <c r="I46" s="1" t="s">
        <v>902</v>
      </c>
      <c r="J46" s="1" t="s">
        <v>894</v>
      </c>
      <c r="K46" s="1" t="s">
        <v>903</v>
      </c>
      <c r="L46" s="1" t="s">
        <v>862</v>
      </c>
      <c r="N46" s="1" t="s">
        <v>21</v>
      </c>
      <c r="O46" s="1" t="s">
        <v>22</v>
      </c>
      <c r="P46" s="12">
        <f t="shared" si="15"/>
        <v>6313</v>
      </c>
      <c r="Q46" s="12">
        <f t="shared" si="16"/>
        <v>76</v>
      </c>
      <c r="R46" s="12">
        <f t="shared" si="17"/>
        <v>30</v>
      </c>
      <c r="S46" s="12">
        <f t="shared" si="18"/>
        <v>210</v>
      </c>
      <c r="T46" s="12">
        <f t="shared" si="19"/>
        <v>985</v>
      </c>
      <c r="U46" t="s">
        <v>902</v>
      </c>
    </row>
    <row r="47" spans="1:21" x14ac:dyDescent="0.2">
      <c r="A47" s="1">
        <v>215</v>
      </c>
      <c r="B47" s="1">
        <v>215</v>
      </c>
      <c r="C47" s="1">
        <v>215</v>
      </c>
      <c r="D47" s="1">
        <v>220329</v>
      </c>
      <c r="E47" s="1" t="s">
        <v>904</v>
      </c>
      <c r="F47" s="2" t="s">
        <v>905</v>
      </c>
      <c r="G47" s="1" t="s">
        <v>154</v>
      </c>
      <c r="H47" s="1" t="s">
        <v>906</v>
      </c>
      <c r="I47" s="1" t="s">
        <v>906</v>
      </c>
      <c r="J47" s="1" t="s">
        <v>894</v>
      </c>
      <c r="K47" s="1" t="s">
        <v>907</v>
      </c>
      <c r="L47" s="1" t="s">
        <v>862</v>
      </c>
      <c r="N47" s="1" t="s">
        <v>21</v>
      </c>
      <c r="O47" s="1" t="s">
        <v>22</v>
      </c>
      <c r="P47" s="12">
        <f t="shared" si="15"/>
        <v>5688</v>
      </c>
      <c r="Q47" s="12">
        <f t="shared" si="16"/>
        <v>90</v>
      </c>
      <c r="R47" s="12">
        <f t="shared" si="17"/>
        <v>30</v>
      </c>
      <c r="S47" s="12">
        <f t="shared" si="18"/>
        <v>189</v>
      </c>
      <c r="T47" s="12">
        <f t="shared" si="19"/>
        <v>876</v>
      </c>
      <c r="U47" t="s">
        <v>906</v>
      </c>
    </row>
    <row r="48" spans="1:21" x14ac:dyDescent="0.2">
      <c r="A48" s="1">
        <v>216</v>
      </c>
      <c r="B48" s="1">
        <v>216</v>
      </c>
      <c r="C48" s="1">
        <v>216</v>
      </c>
      <c r="D48" s="1">
        <v>220329</v>
      </c>
      <c r="E48" s="1" t="s">
        <v>908</v>
      </c>
      <c r="F48" s="2" t="s">
        <v>909</v>
      </c>
      <c r="G48" s="1" t="s">
        <v>154</v>
      </c>
      <c r="H48" s="1" t="s">
        <v>910</v>
      </c>
      <c r="I48" s="1" t="s">
        <v>910</v>
      </c>
      <c r="J48" s="1" t="s">
        <v>37</v>
      </c>
      <c r="K48" s="1" t="s">
        <v>911</v>
      </c>
      <c r="L48" s="1" t="s">
        <v>862</v>
      </c>
      <c r="N48" s="1" t="s">
        <v>21</v>
      </c>
      <c r="O48" s="1" t="s">
        <v>22</v>
      </c>
      <c r="P48" s="12">
        <f t="shared" si="15"/>
        <v>3097</v>
      </c>
      <c r="Q48" s="12">
        <f t="shared" si="16"/>
        <v>67</v>
      </c>
      <c r="R48" s="12">
        <f t="shared" si="17"/>
        <v>16</v>
      </c>
      <c r="S48" s="12">
        <f t="shared" si="18"/>
        <v>193</v>
      </c>
      <c r="T48" s="12">
        <f t="shared" si="19"/>
        <v>467</v>
      </c>
      <c r="U48" t="s">
        <v>910</v>
      </c>
    </row>
    <row r="49" spans="1:21" x14ac:dyDescent="0.2">
      <c r="A49" s="1">
        <v>217</v>
      </c>
      <c r="B49" s="1">
        <v>217</v>
      </c>
      <c r="C49" s="1">
        <v>217</v>
      </c>
      <c r="D49" s="1">
        <v>220329</v>
      </c>
      <c r="E49" s="1" t="s">
        <v>912</v>
      </c>
      <c r="F49" s="2" t="s">
        <v>913</v>
      </c>
      <c r="G49" s="1" t="s">
        <v>154</v>
      </c>
      <c r="H49" s="1" t="s">
        <v>914</v>
      </c>
      <c r="I49" s="1" t="s">
        <v>914</v>
      </c>
      <c r="J49" s="1" t="s">
        <v>37</v>
      </c>
      <c r="K49" s="1" t="s">
        <v>915</v>
      </c>
      <c r="L49" s="1" t="s">
        <v>862</v>
      </c>
      <c r="N49" s="1" t="s">
        <v>21</v>
      </c>
      <c r="O49" s="1" t="s">
        <v>22</v>
      </c>
      <c r="P49" s="12">
        <f t="shared" si="15"/>
        <v>2596</v>
      </c>
      <c r="Q49" s="12">
        <f t="shared" si="16"/>
        <v>72</v>
      </c>
      <c r="R49" s="12">
        <f t="shared" si="17"/>
        <v>11</v>
      </c>
      <c r="S49" s="12">
        <f t="shared" si="18"/>
        <v>236</v>
      </c>
      <c r="T49" s="12">
        <f t="shared" si="19"/>
        <v>397</v>
      </c>
      <c r="U49" t="s">
        <v>914</v>
      </c>
    </row>
    <row r="50" spans="1:21" x14ac:dyDescent="0.2">
      <c r="A50" s="1">
        <v>218</v>
      </c>
      <c r="B50" s="1">
        <v>218</v>
      </c>
      <c r="C50" s="1">
        <v>218</v>
      </c>
      <c r="D50" s="1">
        <v>220329</v>
      </c>
      <c r="E50" s="1" t="s">
        <v>916</v>
      </c>
      <c r="F50" s="2" t="s">
        <v>917</v>
      </c>
      <c r="G50" s="1" t="s">
        <v>154</v>
      </c>
      <c r="H50" s="1" t="s">
        <v>918</v>
      </c>
      <c r="I50" s="1" t="s">
        <v>918</v>
      </c>
      <c r="J50" s="1" t="s">
        <v>133</v>
      </c>
      <c r="K50" s="1" t="s">
        <v>919</v>
      </c>
      <c r="L50" s="1" t="s">
        <v>862</v>
      </c>
      <c r="N50" s="1" t="s">
        <v>21</v>
      </c>
      <c r="O50" s="1" t="s">
        <v>22</v>
      </c>
      <c r="P50" s="12">
        <f t="shared" si="15"/>
        <v>2582</v>
      </c>
      <c r="Q50" s="12">
        <f t="shared" si="16"/>
        <v>51</v>
      </c>
      <c r="R50" s="12">
        <f t="shared" si="17"/>
        <v>17</v>
      </c>
      <c r="S50" s="12">
        <f t="shared" si="18"/>
        <v>151</v>
      </c>
      <c r="T50" s="12">
        <f t="shared" si="19"/>
        <v>368</v>
      </c>
      <c r="U50" t="s">
        <v>918</v>
      </c>
    </row>
    <row r="51" spans="1:21" x14ac:dyDescent="0.2">
      <c r="A51" s="1">
        <v>219</v>
      </c>
      <c r="B51" s="1">
        <v>219</v>
      </c>
      <c r="C51" s="1">
        <v>219</v>
      </c>
      <c r="D51" s="1">
        <v>220329</v>
      </c>
      <c r="E51" s="1" t="s">
        <v>920</v>
      </c>
      <c r="F51" s="2" t="s">
        <v>921</v>
      </c>
      <c r="G51" s="1" t="s">
        <v>154</v>
      </c>
      <c r="H51" s="1" t="s">
        <v>922</v>
      </c>
      <c r="I51" s="1" t="s">
        <v>922</v>
      </c>
      <c r="J51" s="1" t="s">
        <v>894</v>
      </c>
      <c r="K51" s="1" t="s">
        <v>923</v>
      </c>
      <c r="L51" s="1" t="s">
        <v>862</v>
      </c>
      <c r="N51" s="1" t="s">
        <v>21</v>
      </c>
      <c r="O51" s="1" t="s">
        <v>22</v>
      </c>
      <c r="P51" s="12">
        <f t="shared" si="15"/>
        <v>2946</v>
      </c>
      <c r="Q51" s="12">
        <f t="shared" si="16"/>
        <v>60</v>
      </c>
      <c r="R51" s="12">
        <f t="shared" si="17"/>
        <v>8</v>
      </c>
      <c r="S51" s="12">
        <f t="shared" si="18"/>
        <v>368</v>
      </c>
      <c r="T51" s="12">
        <f t="shared" si="19"/>
        <v>406</v>
      </c>
      <c r="U51" t="s">
        <v>922</v>
      </c>
    </row>
    <row r="52" spans="1:21" x14ac:dyDescent="0.2">
      <c r="A52" s="1">
        <v>220</v>
      </c>
      <c r="B52" s="1">
        <v>220</v>
      </c>
      <c r="C52" s="1">
        <v>220</v>
      </c>
      <c r="D52" s="1">
        <v>220329</v>
      </c>
      <c r="E52" s="1" t="s">
        <v>924</v>
      </c>
      <c r="F52" s="2" t="s">
        <v>925</v>
      </c>
      <c r="G52" s="1" t="s">
        <v>154</v>
      </c>
      <c r="H52" s="1" t="s">
        <v>926</v>
      </c>
      <c r="I52" s="1" t="s">
        <v>926</v>
      </c>
      <c r="J52" s="1" t="s">
        <v>17</v>
      </c>
      <c r="K52" s="1" t="s">
        <v>927</v>
      </c>
      <c r="L52" s="1" t="s">
        <v>862</v>
      </c>
      <c r="N52" s="1" t="s">
        <v>21</v>
      </c>
      <c r="O52" s="1" t="s">
        <v>22</v>
      </c>
      <c r="P52" s="12">
        <f t="shared" si="15"/>
        <v>1420</v>
      </c>
      <c r="Q52" s="12">
        <f t="shared" si="16"/>
        <v>113</v>
      </c>
      <c r="R52" s="12">
        <f t="shared" si="17"/>
        <v>6</v>
      </c>
      <c r="S52" s="12">
        <f t="shared" si="18"/>
        <v>236</v>
      </c>
      <c r="T52" s="12">
        <f t="shared" si="19"/>
        <v>203</v>
      </c>
      <c r="U52" t="s">
        <v>926</v>
      </c>
    </row>
    <row r="53" spans="1:21" x14ac:dyDescent="0.2">
      <c r="A53" s="1">
        <v>221</v>
      </c>
      <c r="B53" s="1">
        <v>221</v>
      </c>
      <c r="C53" s="1">
        <v>221</v>
      </c>
      <c r="D53" s="1">
        <v>220329</v>
      </c>
      <c r="E53" s="1" t="s">
        <v>928</v>
      </c>
      <c r="F53" s="2" t="s">
        <v>929</v>
      </c>
      <c r="G53" s="1" t="s">
        <v>154</v>
      </c>
      <c r="H53" s="1" t="s">
        <v>930</v>
      </c>
      <c r="I53" s="1" t="s">
        <v>930</v>
      </c>
      <c r="J53" s="1" t="s">
        <v>17</v>
      </c>
      <c r="K53" s="1" t="s">
        <v>931</v>
      </c>
      <c r="L53" s="1" t="s">
        <v>862</v>
      </c>
      <c r="N53" s="1" t="s">
        <v>21</v>
      </c>
      <c r="O53" s="1" t="s">
        <v>22</v>
      </c>
      <c r="P53" s="12">
        <f t="shared" si="15"/>
        <v>2005</v>
      </c>
      <c r="Q53" s="12">
        <f t="shared" si="16"/>
        <v>125</v>
      </c>
      <c r="R53" s="12">
        <f t="shared" si="17"/>
        <v>16</v>
      </c>
      <c r="S53" s="12">
        <f t="shared" si="18"/>
        <v>125</v>
      </c>
      <c r="T53" s="12">
        <f t="shared" si="19"/>
        <v>295</v>
      </c>
      <c r="U53" t="s">
        <v>930</v>
      </c>
    </row>
    <row r="54" spans="1:21" x14ac:dyDescent="0.2">
      <c r="A54" s="1">
        <v>222</v>
      </c>
      <c r="B54" s="1">
        <v>222</v>
      </c>
      <c r="C54" s="1">
        <v>222</v>
      </c>
      <c r="D54" s="1">
        <v>220329</v>
      </c>
      <c r="E54" s="1" t="s">
        <v>932</v>
      </c>
      <c r="F54" s="2" t="s">
        <v>933</v>
      </c>
      <c r="G54" s="1" t="s">
        <v>154</v>
      </c>
      <c r="H54" s="1" t="s">
        <v>934</v>
      </c>
      <c r="I54" s="1" t="s">
        <v>934</v>
      </c>
      <c r="J54" s="1" t="s">
        <v>37</v>
      </c>
      <c r="K54" s="1" t="s">
        <v>935</v>
      </c>
      <c r="L54" s="1" t="s">
        <v>862</v>
      </c>
      <c r="N54" s="1" t="s">
        <v>21</v>
      </c>
      <c r="O54" s="1" t="s">
        <v>22</v>
      </c>
      <c r="P54" s="12">
        <f t="shared" si="15"/>
        <v>2688</v>
      </c>
      <c r="Q54" s="12">
        <f t="shared" si="16"/>
        <v>119</v>
      </c>
      <c r="R54" s="12">
        <f t="shared" si="17"/>
        <v>15</v>
      </c>
      <c r="S54" s="12">
        <f t="shared" si="18"/>
        <v>179</v>
      </c>
      <c r="T54" s="12">
        <f t="shared" si="19"/>
        <v>388</v>
      </c>
      <c r="U54" t="s">
        <v>934</v>
      </c>
    </row>
    <row r="55" spans="1:21" x14ac:dyDescent="0.2">
      <c r="A55" s="1">
        <v>223</v>
      </c>
      <c r="B55" s="1">
        <v>223</v>
      </c>
      <c r="C55" s="1">
        <v>223</v>
      </c>
      <c r="D55" s="1">
        <v>220329</v>
      </c>
      <c r="E55" s="1" t="s">
        <v>936</v>
      </c>
      <c r="F55" s="2" t="s">
        <v>937</v>
      </c>
      <c r="G55" s="1" t="s">
        <v>154</v>
      </c>
      <c r="H55" s="1" t="s">
        <v>938</v>
      </c>
      <c r="I55" s="1" t="s">
        <v>938</v>
      </c>
      <c r="J55" s="1" t="s">
        <v>37</v>
      </c>
      <c r="K55" s="1" t="s">
        <v>939</v>
      </c>
      <c r="L55" s="1" t="s">
        <v>862</v>
      </c>
      <c r="N55" s="1" t="s">
        <v>21</v>
      </c>
      <c r="O55" s="1" t="s">
        <v>22</v>
      </c>
      <c r="P55" s="12">
        <f t="shared" si="15"/>
        <v>9146</v>
      </c>
      <c r="Q55" s="12">
        <f t="shared" si="16"/>
        <v>102</v>
      </c>
      <c r="R55" s="12">
        <f t="shared" si="17"/>
        <v>52</v>
      </c>
      <c r="S55" s="12">
        <f t="shared" si="18"/>
        <v>175</v>
      </c>
      <c r="T55" s="12">
        <f t="shared" si="19"/>
        <v>1316</v>
      </c>
      <c r="U55" t="s">
        <v>938</v>
      </c>
    </row>
    <row r="56" spans="1:21" x14ac:dyDescent="0.2">
      <c r="A56" s="1">
        <v>224</v>
      </c>
      <c r="B56" s="1">
        <v>224</v>
      </c>
      <c r="C56" s="1">
        <v>224</v>
      </c>
      <c r="D56" s="1">
        <v>220329</v>
      </c>
      <c r="E56" s="1" t="s">
        <v>940</v>
      </c>
      <c r="F56" s="2" t="s">
        <v>941</v>
      </c>
      <c r="G56" s="1" t="s">
        <v>154</v>
      </c>
      <c r="H56" s="1" t="s">
        <v>942</v>
      </c>
      <c r="I56" s="1" t="s">
        <v>942</v>
      </c>
      <c r="J56" s="1" t="s">
        <v>17</v>
      </c>
      <c r="K56" s="1" t="s">
        <v>943</v>
      </c>
      <c r="L56" s="1" t="s">
        <v>862</v>
      </c>
      <c r="N56" s="1" t="s">
        <v>21</v>
      </c>
      <c r="O56" s="1" t="s">
        <v>22</v>
      </c>
      <c r="P56" s="12">
        <f t="shared" si="15"/>
        <v>2017</v>
      </c>
      <c r="Q56" s="12">
        <f t="shared" si="16"/>
        <v>55</v>
      </c>
      <c r="R56" s="12">
        <f t="shared" si="17"/>
        <v>21</v>
      </c>
      <c r="S56" s="12">
        <f t="shared" si="18"/>
        <v>96</v>
      </c>
      <c r="T56" s="12">
        <f t="shared" si="19"/>
        <v>272</v>
      </c>
      <c r="U56" t="s">
        <v>942</v>
      </c>
    </row>
    <row r="57" spans="1:21" x14ac:dyDescent="0.2">
      <c r="A57" s="1">
        <v>225</v>
      </c>
      <c r="B57" s="1">
        <v>225</v>
      </c>
      <c r="C57" s="1">
        <v>225</v>
      </c>
      <c r="D57" s="1">
        <v>220329</v>
      </c>
      <c r="E57" s="1" t="s">
        <v>944</v>
      </c>
      <c r="F57" s="2" t="s">
        <v>945</v>
      </c>
      <c r="G57" s="1" t="s">
        <v>154</v>
      </c>
      <c r="H57" s="1" t="s">
        <v>946</v>
      </c>
      <c r="I57" s="1" t="s">
        <v>946</v>
      </c>
      <c r="J57" s="1" t="s">
        <v>894</v>
      </c>
      <c r="K57" s="1" t="s">
        <v>947</v>
      </c>
      <c r="L57" s="1" t="s">
        <v>862</v>
      </c>
      <c r="N57" s="1" t="s">
        <v>21</v>
      </c>
      <c r="O57" s="1" t="s">
        <v>22</v>
      </c>
      <c r="P57" s="12">
        <f t="shared" si="15"/>
        <v>2295</v>
      </c>
      <c r="Q57" s="12">
        <f t="shared" si="16"/>
        <v>31</v>
      </c>
      <c r="R57" s="12">
        <f t="shared" si="17"/>
        <v>14</v>
      </c>
      <c r="S57" s="12">
        <f t="shared" si="18"/>
        <v>163</v>
      </c>
      <c r="T57" s="12">
        <f t="shared" si="19"/>
        <v>340</v>
      </c>
      <c r="U57" t="s">
        <v>946</v>
      </c>
    </row>
    <row r="58" spans="1:21" x14ac:dyDescent="0.2">
      <c r="A58" s="1">
        <v>226</v>
      </c>
      <c r="B58" s="1">
        <v>226</v>
      </c>
      <c r="C58" s="1">
        <v>226</v>
      </c>
      <c r="D58" s="1">
        <v>220329</v>
      </c>
      <c r="E58" s="1" t="s">
        <v>948</v>
      </c>
      <c r="F58" s="2" t="s">
        <v>949</v>
      </c>
      <c r="G58" s="1" t="s">
        <v>154</v>
      </c>
      <c r="H58" s="1" t="s">
        <v>950</v>
      </c>
      <c r="I58" s="1" t="s">
        <v>950</v>
      </c>
      <c r="J58" s="1" t="s">
        <v>37</v>
      </c>
      <c r="K58" s="1" t="s">
        <v>951</v>
      </c>
      <c r="L58" s="1" t="s">
        <v>862</v>
      </c>
      <c r="N58" s="1" t="s">
        <v>21</v>
      </c>
      <c r="O58" s="1" t="s">
        <v>22</v>
      </c>
      <c r="P58" s="12">
        <f t="shared" si="15"/>
        <v>3438</v>
      </c>
      <c r="Q58" s="12">
        <f t="shared" si="16"/>
        <v>63</v>
      </c>
      <c r="R58" s="12">
        <f t="shared" si="17"/>
        <v>17</v>
      </c>
      <c r="S58" s="12">
        <f t="shared" si="18"/>
        <v>202</v>
      </c>
      <c r="T58" s="12">
        <f t="shared" si="19"/>
        <v>520</v>
      </c>
      <c r="U58" t="s">
        <v>950</v>
      </c>
    </row>
    <row r="59" spans="1:21" x14ac:dyDescent="0.2">
      <c r="A59" s="1">
        <v>227</v>
      </c>
      <c r="B59" s="1">
        <v>227</v>
      </c>
      <c r="C59" s="1">
        <v>227</v>
      </c>
      <c r="D59" s="1">
        <v>220329</v>
      </c>
      <c r="E59" s="1" t="s">
        <v>952</v>
      </c>
      <c r="F59" s="2" t="s">
        <v>953</v>
      </c>
      <c r="G59" s="1" t="s">
        <v>154</v>
      </c>
      <c r="H59" s="1" t="s">
        <v>954</v>
      </c>
      <c r="I59" s="1" t="s">
        <v>954</v>
      </c>
      <c r="J59" s="1" t="s">
        <v>37</v>
      </c>
      <c r="K59" s="1" t="s">
        <v>955</v>
      </c>
      <c r="L59" s="1" t="s">
        <v>862</v>
      </c>
      <c r="N59" s="1" t="s">
        <v>21</v>
      </c>
      <c r="O59" s="1" t="s">
        <v>22</v>
      </c>
      <c r="P59" s="12">
        <f t="shared" si="15"/>
        <v>2624</v>
      </c>
      <c r="Q59" s="12">
        <f t="shared" si="16"/>
        <v>91</v>
      </c>
      <c r="R59" s="12">
        <f t="shared" si="17"/>
        <v>14</v>
      </c>
      <c r="S59" s="12">
        <f t="shared" si="18"/>
        <v>187</v>
      </c>
      <c r="T59" s="12">
        <f t="shared" si="19"/>
        <v>383</v>
      </c>
      <c r="U59" t="s">
        <v>954</v>
      </c>
    </row>
    <row r="60" spans="1:21" x14ac:dyDescent="0.2">
      <c r="A60" s="1">
        <v>228</v>
      </c>
      <c r="B60" s="1">
        <v>228</v>
      </c>
      <c r="C60" s="1">
        <v>228</v>
      </c>
      <c r="D60" s="1">
        <v>220329</v>
      </c>
      <c r="E60" s="1" t="s">
        <v>956</v>
      </c>
      <c r="F60" s="2" t="s">
        <v>957</v>
      </c>
      <c r="G60" s="1" t="s">
        <v>154</v>
      </c>
      <c r="H60" s="1" t="s">
        <v>958</v>
      </c>
      <c r="I60" s="1" t="s">
        <v>958</v>
      </c>
      <c r="J60" s="1" t="s">
        <v>37</v>
      </c>
      <c r="K60" s="1" t="s">
        <v>959</v>
      </c>
      <c r="L60" s="1" t="s">
        <v>862</v>
      </c>
      <c r="N60" s="1" t="s">
        <v>21</v>
      </c>
      <c r="O60" s="1" t="s">
        <v>22</v>
      </c>
      <c r="P60" s="12">
        <f t="shared" si="15"/>
        <v>2453</v>
      </c>
      <c r="Q60" s="12">
        <f t="shared" si="16"/>
        <v>93</v>
      </c>
      <c r="R60" s="12">
        <f t="shared" si="17"/>
        <v>15</v>
      </c>
      <c r="S60" s="12">
        <f t="shared" si="18"/>
        <v>163</v>
      </c>
      <c r="T60" s="12">
        <f t="shared" si="19"/>
        <v>356</v>
      </c>
      <c r="U60" t="s">
        <v>958</v>
      </c>
    </row>
    <row r="61" spans="1:21" x14ac:dyDescent="0.2">
      <c r="A61" s="1">
        <v>229</v>
      </c>
      <c r="B61" s="1">
        <v>229</v>
      </c>
      <c r="C61" s="1">
        <v>229</v>
      </c>
      <c r="D61" s="1">
        <v>220329</v>
      </c>
      <c r="E61" s="1" t="s">
        <v>960</v>
      </c>
      <c r="F61" s="2" t="s">
        <v>961</v>
      </c>
      <c r="G61" s="1" t="s">
        <v>154</v>
      </c>
      <c r="H61" s="1" t="s">
        <v>962</v>
      </c>
      <c r="I61" s="1" t="s">
        <v>962</v>
      </c>
      <c r="J61" s="1" t="s">
        <v>133</v>
      </c>
      <c r="K61" s="1" t="s">
        <v>963</v>
      </c>
      <c r="L61" s="1" t="s">
        <v>862</v>
      </c>
      <c r="N61" s="1" t="s">
        <v>21</v>
      </c>
      <c r="O61" s="1" t="s">
        <v>22</v>
      </c>
      <c r="P61" s="12">
        <f t="shared" si="15"/>
        <v>3628</v>
      </c>
      <c r="Q61" s="12">
        <f t="shared" si="16"/>
        <v>78</v>
      </c>
      <c r="R61" s="12">
        <f t="shared" si="17"/>
        <v>12</v>
      </c>
      <c r="S61" s="12">
        <f t="shared" si="18"/>
        <v>302</v>
      </c>
      <c r="T61" s="12">
        <f t="shared" si="19"/>
        <v>517</v>
      </c>
      <c r="U61" t="s">
        <v>962</v>
      </c>
    </row>
    <row r="62" spans="1:21" x14ac:dyDescent="0.2">
      <c r="A62" s="1">
        <v>230</v>
      </c>
      <c r="B62" s="1">
        <v>230</v>
      </c>
      <c r="C62" s="1">
        <v>230</v>
      </c>
      <c r="D62" s="1">
        <v>220329</v>
      </c>
      <c r="E62" s="1" t="s">
        <v>964</v>
      </c>
      <c r="F62" s="2" t="s">
        <v>965</v>
      </c>
      <c r="G62" s="1" t="s">
        <v>154</v>
      </c>
      <c r="H62" s="1" t="s">
        <v>966</v>
      </c>
      <c r="I62" s="1" t="s">
        <v>966</v>
      </c>
      <c r="J62" s="1" t="s">
        <v>37</v>
      </c>
      <c r="K62" s="1" t="s">
        <v>967</v>
      </c>
      <c r="L62" s="1" t="s">
        <v>862</v>
      </c>
      <c r="N62" s="1" t="s">
        <v>21</v>
      </c>
      <c r="O62" s="1" t="s">
        <v>22</v>
      </c>
      <c r="P62" s="12">
        <f t="shared" si="15"/>
        <v>2877</v>
      </c>
      <c r="Q62" s="12">
        <f t="shared" si="16"/>
        <v>96</v>
      </c>
      <c r="R62" s="12">
        <f t="shared" si="17"/>
        <v>21</v>
      </c>
      <c r="S62" s="12">
        <f t="shared" si="18"/>
        <v>137</v>
      </c>
      <c r="T62" s="12">
        <f t="shared" si="19"/>
        <v>417</v>
      </c>
      <c r="U62" t="s">
        <v>966</v>
      </c>
    </row>
    <row r="63" spans="1:21" x14ac:dyDescent="0.2">
      <c r="A63" s="1">
        <v>231</v>
      </c>
      <c r="B63" s="1">
        <v>231</v>
      </c>
      <c r="C63" s="1">
        <v>231</v>
      </c>
      <c r="D63" s="1">
        <v>220329</v>
      </c>
      <c r="E63" s="1" t="s">
        <v>968</v>
      </c>
      <c r="F63" s="2" t="s">
        <v>969</v>
      </c>
      <c r="G63" s="1" t="s">
        <v>154</v>
      </c>
      <c r="H63" s="1" t="s">
        <v>970</v>
      </c>
      <c r="I63" s="1" t="s">
        <v>970</v>
      </c>
      <c r="J63" s="1" t="s">
        <v>37</v>
      </c>
      <c r="K63" s="1" t="s">
        <v>971</v>
      </c>
      <c r="L63" s="1" t="s">
        <v>862</v>
      </c>
      <c r="N63" s="1" t="s">
        <v>21</v>
      </c>
      <c r="O63" s="1" t="s">
        <v>22</v>
      </c>
      <c r="P63" s="12">
        <f t="shared" si="15"/>
        <v>2727</v>
      </c>
      <c r="Q63" s="12">
        <f t="shared" si="16"/>
        <v>81</v>
      </c>
      <c r="R63" s="12">
        <f t="shared" si="17"/>
        <v>20</v>
      </c>
      <c r="S63" s="12">
        <f t="shared" si="18"/>
        <v>136</v>
      </c>
      <c r="T63" s="12">
        <f t="shared" si="19"/>
        <v>400</v>
      </c>
      <c r="U63" t="s">
        <v>970</v>
      </c>
    </row>
    <row r="64" spans="1:21" x14ac:dyDescent="0.2">
      <c r="A64" s="1">
        <v>232</v>
      </c>
      <c r="B64" s="1">
        <v>232</v>
      </c>
      <c r="C64" s="1">
        <v>232</v>
      </c>
      <c r="D64" s="1">
        <v>220329</v>
      </c>
      <c r="E64" s="1" t="s">
        <v>972</v>
      </c>
      <c r="F64" s="2" t="s">
        <v>973</v>
      </c>
      <c r="G64" s="1" t="s">
        <v>154</v>
      </c>
      <c r="H64" s="1" t="s">
        <v>974</v>
      </c>
      <c r="I64" s="1" t="s">
        <v>974</v>
      </c>
      <c r="J64" s="1" t="s">
        <v>894</v>
      </c>
      <c r="K64" s="1" t="s">
        <v>975</v>
      </c>
      <c r="L64" s="1" t="s">
        <v>862</v>
      </c>
      <c r="N64" s="1" t="s">
        <v>21</v>
      </c>
      <c r="O64" s="1" t="s">
        <v>22</v>
      </c>
      <c r="P64" s="12">
        <f t="shared" si="15"/>
        <v>3041</v>
      </c>
      <c r="Q64" s="12">
        <f t="shared" si="16"/>
        <v>90</v>
      </c>
      <c r="R64" s="12">
        <f t="shared" si="17"/>
        <v>16</v>
      </c>
      <c r="S64" s="12">
        <f t="shared" si="18"/>
        <v>190</v>
      </c>
      <c r="T64" s="12">
        <f t="shared" si="19"/>
        <v>419</v>
      </c>
      <c r="U64" t="s">
        <v>974</v>
      </c>
    </row>
    <row r="65" spans="1:21" x14ac:dyDescent="0.2">
      <c r="A65" s="1">
        <v>233</v>
      </c>
      <c r="B65" s="1">
        <v>233</v>
      </c>
      <c r="C65" s="1">
        <v>233</v>
      </c>
      <c r="D65" s="1">
        <v>220329</v>
      </c>
      <c r="E65" s="1" t="s">
        <v>976</v>
      </c>
      <c r="F65" s="2" t="s">
        <v>977</v>
      </c>
      <c r="G65" s="1" t="s">
        <v>154</v>
      </c>
      <c r="H65" s="1" t="s">
        <v>978</v>
      </c>
      <c r="I65" s="1" t="s">
        <v>978</v>
      </c>
      <c r="J65" s="1" t="s">
        <v>894</v>
      </c>
      <c r="K65" s="1" t="s">
        <v>979</v>
      </c>
      <c r="L65" s="1" t="s">
        <v>862</v>
      </c>
      <c r="N65" s="1" t="s">
        <v>21</v>
      </c>
      <c r="O65" s="1" t="s">
        <v>22</v>
      </c>
      <c r="P65" s="12">
        <f t="shared" si="15"/>
        <v>1757</v>
      </c>
      <c r="Q65" s="12">
        <f t="shared" si="16"/>
        <v>64</v>
      </c>
      <c r="R65" s="12">
        <f t="shared" si="17"/>
        <v>10</v>
      </c>
      <c r="S65" s="12">
        <f t="shared" si="18"/>
        <v>175</v>
      </c>
      <c r="T65" s="12">
        <f t="shared" si="19"/>
        <v>260</v>
      </c>
      <c r="U65" t="s">
        <v>978</v>
      </c>
    </row>
    <row r="66" spans="1:21" x14ac:dyDescent="0.2">
      <c r="A66" s="1">
        <v>234</v>
      </c>
      <c r="B66" s="1">
        <v>234</v>
      </c>
      <c r="C66" s="1">
        <v>234</v>
      </c>
      <c r="D66" s="1">
        <v>220329</v>
      </c>
      <c r="E66" s="1" t="s">
        <v>980</v>
      </c>
      <c r="F66" s="2" t="s">
        <v>981</v>
      </c>
      <c r="G66" s="1" t="s">
        <v>154</v>
      </c>
      <c r="H66" s="1" t="s">
        <v>982</v>
      </c>
      <c r="I66" s="1" t="s">
        <v>982</v>
      </c>
      <c r="J66" s="1" t="s">
        <v>37</v>
      </c>
      <c r="K66" s="1" t="s">
        <v>983</v>
      </c>
      <c r="L66" s="1" t="s">
        <v>862</v>
      </c>
      <c r="N66" s="1" t="s">
        <v>21</v>
      </c>
      <c r="O66" s="1" t="s">
        <v>22</v>
      </c>
      <c r="P66" s="12">
        <f t="shared" si="15"/>
        <v>1647</v>
      </c>
      <c r="Q66" s="12">
        <f t="shared" si="16"/>
        <v>40</v>
      </c>
      <c r="R66" s="12">
        <f t="shared" si="17"/>
        <v>10</v>
      </c>
      <c r="S66" s="12">
        <f t="shared" si="18"/>
        <v>164</v>
      </c>
      <c r="T66" s="12">
        <f t="shared" si="19"/>
        <v>243</v>
      </c>
      <c r="U66" t="s">
        <v>982</v>
      </c>
    </row>
    <row r="67" spans="1:21" x14ac:dyDescent="0.2">
      <c r="A67" s="1">
        <v>235</v>
      </c>
      <c r="B67" s="1">
        <v>235</v>
      </c>
      <c r="C67" s="1">
        <v>235</v>
      </c>
      <c r="D67" s="1">
        <v>220329</v>
      </c>
      <c r="E67" s="1" t="s">
        <v>984</v>
      </c>
      <c r="F67" s="2" t="s">
        <v>985</v>
      </c>
      <c r="G67" s="1" t="s">
        <v>154</v>
      </c>
      <c r="H67" s="1" t="s">
        <v>986</v>
      </c>
      <c r="I67" s="1" t="s">
        <v>986</v>
      </c>
      <c r="J67" s="1" t="s">
        <v>37</v>
      </c>
      <c r="K67" s="1" t="s">
        <v>987</v>
      </c>
      <c r="L67" s="1" t="s">
        <v>862</v>
      </c>
      <c r="N67" s="1" t="s">
        <v>21</v>
      </c>
      <c r="O67" s="1" t="s">
        <v>22</v>
      </c>
      <c r="P67" s="12">
        <f t="shared" si="15"/>
        <v>2041</v>
      </c>
      <c r="Q67" s="12">
        <f t="shared" si="16"/>
        <v>40</v>
      </c>
      <c r="R67" s="12">
        <f t="shared" si="17"/>
        <v>10</v>
      </c>
      <c r="S67" s="12">
        <f t="shared" si="18"/>
        <v>204</v>
      </c>
      <c r="T67" s="12">
        <f t="shared" si="19"/>
        <v>298</v>
      </c>
      <c r="U67" t="s">
        <v>986</v>
      </c>
    </row>
    <row r="68" spans="1:21" x14ac:dyDescent="0.2">
      <c r="A68" s="1">
        <v>236</v>
      </c>
      <c r="B68" s="1">
        <v>236</v>
      </c>
      <c r="C68" s="1">
        <v>236</v>
      </c>
      <c r="D68" s="1">
        <v>220329</v>
      </c>
      <c r="E68" s="1" t="s">
        <v>988</v>
      </c>
      <c r="F68" s="2" t="s">
        <v>989</v>
      </c>
      <c r="G68" s="1" t="s">
        <v>154</v>
      </c>
      <c r="H68" s="1" t="s">
        <v>990</v>
      </c>
      <c r="I68" s="1" t="s">
        <v>990</v>
      </c>
      <c r="J68" s="1" t="s">
        <v>894</v>
      </c>
      <c r="K68" s="1" t="s">
        <v>991</v>
      </c>
      <c r="L68" s="1" t="s">
        <v>862</v>
      </c>
      <c r="N68" s="1" t="s">
        <v>21</v>
      </c>
      <c r="O68" s="1" t="s">
        <v>22</v>
      </c>
      <c r="P68" s="12">
        <f t="shared" si="15"/>
        <v>1559</v>
      </c>
      <c r="Q68" s="12">
        <f t="shared" si="16"/>
        <v>57</v>
      </c>
      <c r="R68" s="12">
        <f t="shared" si="17"/>
        <v>8</v>
      </c>
      <c r="S68" s="12">
        <f t="shared" si="18"/>
        <v>194</v>
      </c>
      <c r="T68" s="12">
        <f t="shared" si="19"/>
        <v>226</v>
      </c>
      <c r="U68" t="s">
        <v>990</v>
      </c>
    </row>
    <row r="69" spans="1:21" x14ac:dyDescent="0.2">
      <c r="A69" s="1">
        <v>237</v>
      </c>
      <c r="B69" s="1">
        <v>237</v>
      </c>
      <c r="C69" s="1">
        <v>237</v>
      </c>
      <c r="D69" s="1">
        <v>220329</v>
      </c>
      <c r="E69" s="1" t="s">
        <v>992</v>
      </c>
      <c r="F69" s="2" t="s">
        <v>993</v>
      </c>
      <c r="G69" s="1" t="s">
        <v>154</v>
      </c>
      <c r="H69" s="1" t="s">
        <v>994</v>
      </c>
      <c r="I69" s="1" t="s">
        <v>994</v>
      </c>
      <c r="J69" s="1" t="s">
        <v>133</v>
      </c>
      <c r="K69" s="1" t="s">
        <v>995</v>
      </c>
      <c r="L69" s="1" t="s">
        <v>862</v>
      </c>
      <c r="N69" s="1" t="s">
        <v>21</v>
      </c>
      <c r="O69" s="1" t="s">
        <v>22</v>
      </c>
      <c r="P69" s="12">
        <f t="shared" si="15"/>
        <v>3151</v>
      </c>
      <c r="Q69" s="12">
        <f t="shared" si="16"/>
        <v>43</v>
      </c>
      <c r="R69" s="12">
        <f t="shared" si="17"/>
        <v>17</v>
      </c>
      <c r="S69" s="12">
        <f t="shared" si="18"/>
        <v>185</v>
      </c>
      <c r="T69" s="12">
        <f t="shared" si="19"/>
        <v>452</v>
      </c>
      <c r="U69" t="s">
        <v>994</v>
      </c>
    </row>
    <row r="70" spans="1:21" x14ac:dyDescent="0.2">
      <c r="A70" s="1">
        <v>238</v>
      </c>
      <c r="B70" s="1">
        <v>238</v>
      </c>
      <c r="C70" s="1">
        <v>238</v>
      </c>
      <c r="D70" s="1">
        <v>220329</v>
      </c>
      <c r="E70" s="1" t="s">
        <v>996</v>
      </c>
      <c r="F70" s="2" t="s">
        <v>997</v>
      </c>
      <c r="G70" s="1" t="s">
        <v>154</v>
      </c>
      <c r="H70" s="1" t="s">
        <v>998</v>
      </c>
      <c r="I70" s="1" t="s">
        <v>998</v>
      </c>
      <c r="J70" s="1" t="s">
        <v>37</v>
      </c>
      <c r="K70" s="1" t="s">
        <v>999</v>
      </c>
      <c r="L70" s="1" t="s">
        <v>862</v>
      </c>
      <c r="N70" s="1" t="s">
        <v>21</v>
      </c>
      <c r="O70" s="1" t="s">
        <v>22</v>
      </c>
      <c r="P70" s="12">
        <f t="shared" si="15"/>
        <v>2402</v>
      </c>
      <c r="Q70" s="12">
        <f t="shared" si="16"/>
        <v>41</v>
      </c>
      <c r="R70" s="12">
        <f t="shared" si="17"/>
        <v>11</v>
      </c>
      <c r="S70" s="12">
        <f t="shared" si="18"/>
        <v>218</v>
      </c>
      <c r="T70" s="12">
        <f t="shared" si="19"/>
        <v>371</v>
      </c>
      <c r="U70" t="s">
        <v>998</v>
      </c>
    </row>
    <row r="71" spans="1:21" x14ac:dyDescent="0.2">
      <c r="A71" s="1">
        <v>239</v>
      </c>
      <c r="B71" s="1">
        <v>239</v>
      </c>
      <c r="C71" s="1">
        <v>239</v>
      </c>
      <c r="D71" s="1">
        <v>220329</v>
      </c>
      <c r="E71" s="1" t="s">
        <v>1000</v>
      </c>
      <c r="F71" s="2" t="s">
        <v>1001</v>
      </c>
      <c r="G71" s="1" t="s">
        <v>154</v>
      </c>
      <c r="H71" s="1" t="s">
        <v>1002</v>
      </c>
      <c r="I71" s="1" t="s">
        <v>1002</v>
      </c>
      <c r="J71" s="1" t="s">
        <v>894</v>
      </c>
      <c r="K71" s="1" t="s">
        <v>1003</v>
      </c>
      <c r="L71" s="1" t="s">
        <v>862</v>
      </c>
      <c r="N71" s="1" t="s">
        <v>21</v>
      </c>
      <c r="O71" s="1" t="s">
        <v>22</v>
      </c>
      <c r="P71" s="12">
        <f t="shared" si="15"/>
        <v>2363</v>
      </c>
      <c r="Q71" s="12">
        <f t="shared" si="16"/>
        <v>66</v>
      </c>
      <c r="R71" s="12">
        <f t="shared" si="17"/>
        <v>14</v>
      </c>
      <c r="S71" s="12">
        <f t="shared" si="18"/>
        <v>168</v>
      </c>
      <c r="T71" s="12">
        <f t="shared" si="19"/>
        <v>342</v>
      </c>
      <c r="U71" t="s">
        <v>1002</v>
      </c>
    </row>
    <row r="72" spans="1:21" x14ac:dyDescent="0.2">
      <c r="A72" s="1">
        <v>240</v>
      </c>
      <c r="B72" s="1">
        <v>240</v>
      </c>
      <c r="C72" s="1">
        <v>240</v>
      </c>
      <c r="D72" s="1">
        <v>220329</v>
      </c>
      <c r="E72" s="1" t="s">
        <v>1004</v>
      </c>
      <c r="F72" s="2" t="s">
        <v>1005</v>
      </c>
      <c r="G72" s="1" t="s">
        <v>154</v>
      </c>
      <c r="H72" s="1" t="s">
        <v>1006</v>
      </c>
      <c r="I72" s="1" t="s">
        <v>1006</v>
      </c>
      <c r="J72" s="1" t="s">
        <v>894</v>
      </c>
      <c r="K72" s="1" t="s">
        <v>1007</v>
      </c>
      <c r="L72" s="1" t="s">
        <v>862</v>
      </c>
      <c r="N72" s="1" t="s">
        <v>21</v>
      </c>
      <c r="O72" s="1" t="s">
        <v>22</v>
      </c>
      <c r="P72" s="12">
        <f t="shared" si="15"/>
        <v>2966</v>
      </c>
      <c r="Q72" s="12">
        <f t="shared" si="16"/>
        <v>51</v>
      </c>
      <c r="R72" s="12">
        <f t="shared" si="17"/>
        <v>15</v>
      </c>
      <c r="S72" s="12">
        <f t="shared" si="18"/>
        <v>197</v>
      </c>
      <c r="T72" s="12">
        <f t="shared" si="19"/>
        <v>421</v>
      </c>
      <c r="U72" t="s">
        <v>1006</v>
      </c>
    </row>
    <row r="73" spans="1:21" x14ac:dyDescent="0.2">
      <c r="A73" s="1">
        <v>241</v>
      </c>
      <c r="B73" s="1">
        <v>241</v>
      </c>
      <c r="C73" s="1">
        <v>241</v>
      </c>
      <c r="D73" s="1">
        <v>220329</v>
      </c>
      <c r="E73" s="1" t="s">
        <v>1008</v>
      </c>
      <c r="F73" s="2" t="s">
        <v>1009</v>
      </c>
      <c r="G73" s="1" t="s">
        <v>154</v>
      </c>
      <c r="H73" s="1" t="s">
        <v>1010</v>
      </c>
      <c r="I73" s="1" t="s">
        <v>1010</v>
      </c>
      <c r="J73" s="1" t="s">
        <v>894</v>
      </c>
      <c r="K73" s="1" t="s">
        <v>1011</v>
      </c>
      <c r="L73" s="1" t="s">
        <v>862</v>
      </c>
      <c r="N73" s="1" t="s">
        <v>21</v>
      </c>
      <c r="O73" s="1" t="s">
        <v>22</v>
      </c>
      <c r="P73" s="12">
        <f t="shared" si="15"/>
        <v>3359</v>
      </c>
      <c r="Q73" s="12">
        <f t="shared" si="16"/>
        <v>54</v>
      </c>
      <c r="R73" s="12">
        <f t="shared" si="17"/>
        <v>20</v>
      </c>
      <c r="S73" s="12">
        <f t="shared" si="18"/>
        <v>167</v>
      </c>
      <c r="T73" s="12">
        <f t="shared" si="19"/>
        <v>488</v>
      </c>
      <c r="U73" t="s">
        <v>1010</v>
      </c>
    </row>
    <row r="74" spans="1:21" x14ac:dyDescent="0.2">
      <c r="A74" s="1">
        <v>242</v>
      </c>
      <c r="B74" s="1">
        <v>242</v>
      </c>
      <c r="C74" s="1">
        <v>242</v>
      </c>
      <c r="D74" s="1">
        <v>220329</v>
      </c>
      <c r="E74" s="1" t="s">
        <v>1012</v>
      </c>
      <c r="F74" s="2" t="s">
        <v>1013</v>
      </c>
      <c r="G74" s="1" t="s">
        <v>154</v>
      </c>
      <c r="H74" s="1" t="s">
        <v>1014</v>
      </c>
      <c r="I74" s="1" t="s">
        <v>1014</v>
      </c>
      <c r="J74" s="1" t="s">
        <v>37</v>
      </c>
      <c r="K74" s="1" t="s">
        <v>1015</v>
      </c>
      <c r="L74" s="1" t="s">
        <v>862</v>
      </c>
      <c r="N74" s="1" t="s">
        <v>21</v>
      </c>
      <c r="O74" s="1" t="s">
        <v>22</v>
      </c>
      <c r="P74" s="12">
        <f t="shared" si="15"/>
        <v>2568</v>
      </c>
      <c r="Q74" s="12">
        <f t="shared" si="16"/>
        <v>73</v>
      </c>
      <c r="R74" s="12">
        <f t="shared" si="17"/>
        <v>14</v>
      </c>
      <c r="S74" s="12">
        <f t="shared" si="18"/>
        <v>183</v>
      </c>
      <c r="T74" s="12">
        <f t="shared" si="19"/>
        <v>373</v>
      </c>
      <c r="U74" t="s">
        <v>1014</v>
      </c>
    </row>
    <row r="75" spans="1:21" x14ac:dyDescent="0.2">
      <c r="A75" s="1">
        <v>243</v>
      </c>
      <c r="B75" s="1">
        <v>243</v>
      </c>
      <c r="C75" s="1">
        <v>243</v>
      </c>
      <c r="D75" s="1">
        <v>220329</v>
      </c>
      <c r="E75" s="1" t="s">
        <v>1016</v>
      </c>
      <c r="F75" s="2" t="s">
        <v>1017</v>
      </c>
      <c r="G75" s="1" t="s">
        <v>154</v>
      </c>
      <c r="H75" s="1" t="s">
        <v>1018</v>
      </c>
      <c r="I75" s="1" t="s">
        <v>1018</v>
      </c>
      <c r="J75" s="1" t="s">
        <v>894</v>
      </c>
      <c r="K75" s="1" t="s">
        <v>1019</v>
      </c>
      <c r="L75" s="1" t="s">
        <v>862</v>
      </c>
      <c r="N75" s="1" t="s">
        <v>21</v>
      </c>
      <c r="O75" s="1" t="s">
        <v>22</v>
      </c>
      <c r="P75" s="12">
        <f t="shared" si="15"/>
        <v>2460</v>
      </c>
      <c r="Q75" s="12">
        <f t="shared" si="16"/>
        <v>81</v>
      </c>
      <c r="R75" s="12">
        <f t="shared" si="17"/>
        <v>14</v>
      </c>
      <c r="S75" s="12">
        <f t="shared" si="18"/>
        <v>175</v>
      </c>
      <c r="T75" s="12">
        <f t="shared" si="19"/>
        <v>358</v>
      </c>
      <c r="U75" t="s">
        <v>1018</v>
      </c>
    </row>
    <row r="76" spans="1:21" x14ac:dyDescent="0.2">
      <c r="A76" s="1">
        <v>244</v>
      </c>
      <c r="B76" s="1">
        <v>244</v>
      </c>
      <c r="C76" s="1">
        <v>244</v>
      </c>
      <c r="D76" s="1">
        <v>220329</v>
      </c>
      <c r="E76" s="1" t="s">
        <v>1020</v>
      </c>
      <c r="F76" s="2" t="s">
        <v>1021</v>
      </c>
      <c r="G76" s="1" t="s">
        <v>154</v>
      </c>
      <c r="H76" s="1" t="s">
        <v>1022</v>
      </c>
      <c r="I76" s="1" t="s">
        <v>1022</v>
      </c>
      <c r="J76" s="1" t="s">
        <v>37</v>
      </c>
      <c r="K76" s="1" t="s">
        <v>1023</v>
      </c>
      <c r="L76" s="1" t="s">
        <v>862</v>
      </c>
      <c r="N76" s="1" t="s">
        <v>21</v>
      </c>
      <c r="O76" s="1" t="s">
        <v>22</v>
      </c>
      <c r="P76" s="12">
        <f t="shared" si="15"/>
        <v>1969</v>
      </c>
      <c r="Q76" s="12">
        <f t="shared" si="16"/>
        <v>60</v>
      </c>
      <c r="R76" s="12">
        <f t="shared" si="17"/>
        <v>11</v>
      </c>
      <c r="S76" s="12">
        <f t="shared" si="18"/>
        <v>179</v>
      </c>
      <c r="T76" s="12">
        <f t="shared" si="19"/>
        <v>308</v>
      </c>
      <c r="U76" t="s">
        <v>1022</v>
      </c>
    </row>
    <row r="77" spans="1:21" x14ac:dyDescent="0.2">
      <c r="A77" s="1">
        <v>245</v>
      </c>
      <c r="B77" s="1">
        <v>245</v>
      </c>
      <c r="C77" s="1">
        <v>245</v>
      </c>
      <c r="D77" s="1">
        <v>220329</v>
      </c>
      <c r="E77" s="1" t="s">
        <v>1024</v>
      </c>
      <c r="F77" s="2" t="s">
        <v>1025</v>
      </c>
      <c r="G77" s="1" t="s">
        <v>154</v>
      </c>
      <c r="H77" s="1" t="s">
        <v>1026</v>
      </c>
      <c r="I77" s="1" t="s">
        <v>1026</v>
      </c>
      <c r="J77" s="1" t="s">
        <v>37</v>
      </c>
      <c r="K77" s="1" t="s">
        <v>1027</v>
      </c>
      <c r="L77" s="1" t="s">
        <v>862</v>
      </c>
      <c r="N77" s="1" t="s">
        <v>21</v>
      </c>
      <c r="O77" s="1" t="s">
        <v>22</v>
      </c>
      <c r="P77" s="12">
        <f t="shared" si="15"/>
        <v>2408</v>
      </c>
      <c r="Q77" s="12">
        <f t="shared" si="16"/>
        <v>51</v>
      </c>
      <c r="R77" s="12">
        <f t="shared" si="17"/>
        <v>18</v>
      </c>
      <c r="S77" s="12">
        <f t="shared" si="18"/>
        <v>133</v>
      </c>
      <c r="T77" s="12">
        <f t="shared" si="19"/>
        <v>373</v>
      </c>
      <c r="U77" t="s">
        <v>1026</v>
      </c>
    </row>
    <row r="78" spans="1:21" x14ac:dyDescent="0.2">
      <c r="A78" s="1">
        <v>246</v>
      </c>
      <c r="B78" s="1">
        <v>246</v>
      </c>
      <c r="C78" s="1">
        <v>246</v>
      </c>
      <c r="D78" s="1">
        <v>220329</v>
      </c>
      <c r="E78" s="1" t="s">
        <v>1028</v>
      </c>
      <c r="F78" s="2" t="s">
        <v>1029</v>
      </c>
      <c r="G78" s="1" t="s">
        <v>154</v>
      </c>
      <c r="H78" s="1" t="s">
        <v>1030</v>
      </c>
      <c r="I78" s="1" t="s">
        <v>1030</v>
      </c>
      <c r="J78" s="1" t="s">
        <v>37</v>
      </c>
      <c r="K78" s="1" t="s">
        <v>1031</v>
      </c>
      <c r="L78" s="1" t="s">
        <v>862</v>
      </c>
      <c r="N78" s="1" t="s">
        <v>21</v>
      </c>
      <c r="O78" s="1" t="s">
        <v>22</v>
      </c>
      <c r="P78" s="12">
        <f t="shared" si="15"/>
        <v>1824</v>
      </c>
      <c r="Q78" s="12">
        <f t="shared" si="16"/>
        <v>71</v>
      </c>
      <c r="R78" s="12">
        <f t="shared" si="17"/>
        <v>15</v>
      </c>
      <c r="S78" s="12">
        <f t="shared" si="18"/>
        <v>121</v>
      </c>
      <c r="T78" s="12">
        <f t="shared" si="19"/>
        <v>272</v>
      </c>
      <c r="U78" t="s">
        <v>1030</v>
      </c>
    </row>
    <row r="79" spans="1:21" x14ac:dyDescent="0.2">
      <c r="A79" s="1">
        <v>247</v>
      </c>
      <c r="B79" s="1">
        <v>247</v>
      </c>
      <c r="C79" s="1">
        <v>247</v>
      </c>
      <c r="D79" s="1">
        <v>220329</v>
      </c>
      <c r="E79" s="1" t="s">
        <v>1032</v>
      </c>
      <c r="F79" s="2" t="s">
        <v>1033</v>
      </c>
      <c r="G79" s="1" t="s">
        <v>154</v>
      </c>
      <c r="H79" s="1" t="s">
        <v>1034</v>
      </c>
      <c r="I79" s="1" t="s">
        <v>1034</v>
      </c>
      <c r="J79" s="1" t="s">
        <v>894</v>
      </c>
      <c r="K79" s="1" t="s">
        <v>1035</v>
      </c>
      <c r="L79" s="1" t="s">
        <v>862</v>
      </c>
      <c r="N79" s="1" t="s">
        <v>21</v>
      </c>
      <c r="O79" s="1" t="s">
        <v>22</v>
      </c>
      <c r="P79" s="12">
        <f t="shared" si="15"/>
        <v>1919</v>
      </c>
      <c r="Q79" s="12">
        <f t="shared" si="16"/>
        <v>48</v>
      </c>
      <c r="R79" s="12">
        <f t="shared" si="17"/>
        <v>10</v>
      </c>
      <c r="S79" s="12">
        <f t="shared" si="18"/>
        <v>191</v>
      </c>
      <c r="T79" s="12">
        <f t="shared" si="19"/>
        <v>291</v>
      </c>
      <c r="U79" t="s">
        <v>1034</v>
      </c>
    </row>
    <row r="80" spans="1:21" x14ac:dyDescent="0.2">
      <c r="A80" s="1">
        <v>248</v>
      </c>
      <c r="B80" s="1">
        <v>248</v>
      </c>
      <c r="C80" s="1">
        <v>248</v>
      </c>
      <c r="D80" s="1">
        <v>220329</v>
      </c>
      <c r="E80" s="1" t="s">
        <v>1036</v>
      </c>
      <c r="F80" s="2" t="s">
        <v>1037</v>
      </c>
      <c r="G80" s="1" t="s">
        <v>154</v>
      </c>
      <c r="H80" s="1" t="s">
        <v>1038</v>
      </c>
      <c r="I80" s="1" t="s">
        <v>1038</v>
      </c>
      <c r="J80" s="1" t="s">
        <v>37</v>
      </c>
      <c r="K80" s="1" t="s">
        <v>1039</v>
      </c>
      <c r="L80" s="1" t="s">
        <v>862</v>
      </c>
      <c r="N80" s="1" t="s">
        <v>21</v>
      </c>
      <c r="O80" s="1" t="s">
        <v>22</v>
      </c>
      <c r="P80" s="12">
        <f t="shared" si="15"/>
        <v>2703</v>
      </c>
      <c r="Q80" s="12">
        <f t="shared" si="16"/>
        <v>65</v>
      </c>
      <c r="R80" s="12">
        <f t="shared" si="17"/>
        <v>16</v>
      </c>
      <c r="S80" s="12">
        <f t="shared" si="18"/>
        <v>168</v>
      </c>
      <c r="T80" s="12">
        <f t="shared" si="19"/>
        <v>393</v>
      </c>
      <c r="U80" t="s">
        <v>1038</v>
      </c>
    </row>
    <row r="81" spans="1:21" x14ac:dyDescent="0.2">
      <c r="A81" s="1">
        <v>249</v>
      </c>
      <c r="B81" s="1">
        <v>249</v>
      </c>
      <c r="C81" s="1">
        <v>249</v>
      </c>
      <c r="D81" s="1">
        <v>220329</v>
      </c>
      <c r="E81" s="1" t="s">
        <v>1040</v>
      </c>
      <c r="F81" s="2" t="s">
        <v>1041</v>
      </c>
      <c r="G81" s="1" t="s">
        <v>154</v>
      </c>
      <c r="H81" s="1" t="s">
        <v>1042</v>
      </c>
      <c r="I81" s="1" t="s">
        <v>1042</v>
      </c>
      <c r="J81" s="1" t="s">
        <v>37</v>
      </c>
      <c r="K81" s="1" t="s">
        <v>1043</v>
      </c>
      <c r="L81" s="1" t="s">
        <v>862</v>
      </c>
      <c r="N81" s="1" t="s">
        <v>21</v>
      </c>
      <c r="O81" s="1" t="s">
        <v>22</v>
      </c>
      <c r="P81" s="12">
        <f t="shared" si="15"/>
        <v>3526</v>
      </c>
      <c r="Q81" s="12">
        <f t="shared" si="16"/>
        <v>127</v>
      </c>
      <c r="R81" s="12">
        <f t="shared" si="17"/>
        <v>25</v>
      </c>
      <c r="S81" s="12">
        <f t="shared" si="18"/>
        <v>141</v>
      </c>
      <c r="T81" s="12">
        <f t="shared" si="19"/>
        <v>511</v>
      </c>
      <c r="U81" t="s">
        <v>1042</v>
      </c>
    </row>
    <row r="82" spans="1:21" x14ac:dyDescent="0.2">
      <c r="A82" s="1">
        <v>250</v>
      </c>
      <c r="B82" s="1">
        <v>250</v>
      </c>
      <c r="C82" s="1">
        <v>250</v>
      </c>
      <c r="D82" s="1">
        <v>220329</v>
      </c>
      <c r="E82" s="1" t="s">
        <v>1044</v>
      </c>
      <c r="F82" s="2" t="s">
        <v>1045</v>
      </c>
      <c r="G82" s="1" t="s">
        <v>154</v>
      </c>
      <c r="H82" s="1" t="s">
        <v>1046</v>
      </c>
      <c r="I82" s="1" t="s">
        <v>1046</v>
      </c>
      <c r="J82" s="1" t="s">
        <v>894</v>
      </c>
      <c r="K82" s="1" t="s">
        <v>1047</v>
      </c>
      <c r="L82" s="1" t="s">
        <v>862</v>
      </c>
      <c r="N82" s="1" t="s">
        <v>21</v>
      </c>
      <c r="O82" s="1" t="s">
        <v>22</v>
      </c>
      <c r="P82" s="12">
        <f t="shared" si="15"/>
        <v>2480</v>
      </c>
      <c r="Q82" s="12">
        <f t="shared" si="16"/>
        <v>63</v>
      </c>
      <c r="R82" s="12">
        <f t="shared" si="17"/>
        <v>15</v>
      </c>
      <c r="S82" s="12">
        <f t="shared" si="18"/>
        <v>165</v>
      </c>
      <c r="T82" s="12">
        <f t="shared" si="19"/>
        <v>362</v>
      </c>
      <c r="U82" t="s">
        <v>1046</v>
      </c>
    </row>
    <row r="83" spans="1:21" x14ac:dyDescent="0.2">
      <c r="A83" s="1">
        <v>251</v>
      </c>
      <c r="B83" s="1">
        <v>251</v>
      </c>
      <c r="C83" s="1">
        <v>251</v>
      </c>
      <c r="D83" s="1">
        <v>220329</v>
      </c>
      <c r="E83" s="1" t="s">
        <v>1048</v>
      </c>
      <c r="F83" s="2" t="s">
        <v>1049</v>
      </c>
      <c r="G83" s="1" t="s">
        <v>154</v>
      </c>
      <c r="H83" s="1" t="s">
        <v>1050</v>
      </c>
      <c r="I83" s="1" t="s">
        <v>1050</v>
      </c>
      <c r="J83" s="1" t="s">
        <v>37</v>
      </c>
      <c r="K83" s="1" t="s">
        <v>1051</v>
      </c>
      <c r="L83" s="1" t="s">
        <v>862</v>
      </c>
      <c r="N83" s="1" t="s">
        <v>21</v>
      </c>
      <c r="O83" s="1" t="s">
        <v>22</v>
      </c>
      <c r="P83" s="12">
        <f t="shared" si="15"/>
        <v>2852</v>
      </c>
      <c r="Q83" s="12">
        <f t="shared" si="16"/>
        <v>57</v>
      </c>
      <c r="R83" s="12">
        <f t="shared" si="17"/>
        <v>20</v>
      </c>
      <c r="S83" s="12">
        <f t="shared" si="18"/>
        <v>142</v>
      </c>
      <c r="T83" s="12">
        <f t="shared" si="19"/>
        <v>422</v>
      </c>
      <c r="U83" t="s">
        <v>1050</v>
      </c>
    </row>
    <row r="84" spans="1:21" x14ac:dyDescent="0.2">
      <c r="A84" s="1">
        <v>252</v>
      </c>
      <c r="B84" s="1">
        <v>252</v>
      </c>
      <c r="C84" s="1">
        <v>252</v>
      </c>
      <c r="D84" s="1">
        <v>220329</v>
      </c>
      <c r="E84" s="1" t="s">
        <v>1052</v>
      </c>
      <c r="F84" s="2" t="s">
        <v>1053</v>
      </c>
      <c r="G84" s="1" t="s">
        <v>154</v>
      </c>
      <c r="H84" s="1" t="s">
        <v>1054</v>
      </c>
      <c r="I84" s="1" t="s">
        <v>1054</v>
      </c>
      <c r="J84" s="1" t="s">
        <v>37</v>
      </c>
      <c r="K84" s="1" t="s">
        <v>1055</v>
      </c>
      <c r="L84" s="1" t="s">
        <v>862</v>
      </c>
      <c r="N84" s="1" t="s">
        <v>21</v>
      </c>
      <c r="O84" s="1" t="s">
        <v>22</v>
      </c>
      <c r="P84" s="12">
        <f t="shared" si="15"/>
        <v>2443</v>
      </c>
      <c r="Q84" s="12">
        <f t="shared" si="16"/>
        <v>62</v>
      </c>
      <c r="R84" s="12">
        <f t="shared" si="17"/>
        <v>13</v>
      </c>
      <c r="S84" s="12">
        <f t="shared" si="18"/>
        <v>187</v>
      </c>
      <c r="T84" s="12">
        <f t="shared" si="19"/>
        <v>362</v>
      </c>
      <c r="U84" t="s">
        <v>1054</v>
      </c>
    </row>
    <row r="85" spans="1:21" x14ac:dyDescent="0.2">
      <c r="A85" s="1">
        <v>253</v>
      </c>
      <c r="B85" s="1">
        <v>253</v>
      </c>
      <c r="C85" s="1">
        <v>253</v>
      </c>
      <c r="D85" s="1">
        <v>220329</v>
      </c>
      <c r="E85" s="1" t="s">
        <v>1056</v>
      </c>
      <c r="F85" s="2" t="s">
        <v>1057</v>
      </c>
      <c r="G85" s="1" t="s">
        <v>154</v>
      </c>
      <c r="H85" s="1" t="s">
        <v>1058</v>
      </c>
      <c r="I85" s="1" t="s">
        <v>1058</v>
      </c>
      <c r="J85" s="1" t="s">
        <v>894</v>
      </c>
      <c r="K85" s="1" t="s">
        <v>1059</v>
      </c>
      <c r="L85" s="1" t="s">
        <v>862</v>
      </c>
      <c r="N85" s="1" t="s">
        <v>21</v>
      </c>
      <c r="O85" s="1" t="s">
        <v>22</v>
      </c>
      <c r="P85" s="12">
        <f t="shared" si="15"/>
        <v>2448</v>
      </c>
      <c r="Q85" s="12">
        <f t="shared" si="16"/>
        <v>75</v>
      </c>
      <c r="R85" s="12">
        <f t="shared" si="17"/>
        <v>13</v>
      </c>
      <c r="S85" s="12">
        <f t="shared" si="18"/>
        <v>188</v>
      </c>
      <c r="T85" s="12">
        <f t="shared" si="19"/>
        <v>353</v>
      </c>
      <c r="U85" t="s">
        <v>1058</v>
      </c>
    </row>
    <row r="86" spans="1:21" x14ac:dyDescent="0.2">
      <c r="A86" s="1">
        <v>254</v>
      </c>
      <c r="B86" s="1">
        <v>254</v>
      </c>
      <c r="C86" s="1">
        <v>254</v>
      </c>
      <c r="D86" s="1">
        <v>220329</v>
      </c>
      <c r="E86" s="1" t="s">
        <v>1060</v>
      </c>
      <c r="F86" s="2" t="s">
        <v>1061</v>
      </c>
      <c r="G86" s="1" t="s">
        <v>154</v>
      </c>
      <c r="H86" s="1" t="s">
        <v>1062</v>
      </c>
      <c r="I86" s="1" t="s">
        <v>1062</v>
      </c>
      <c r="J86" s="1" t="s">
        <v>894</v>
      </c>
      <c r="K86" s="1" t="s">
        <v>1063</v>
      </c>
      <c r="L86" s="1" t="s">
        <v>862</v>
      </c>
      <c r="N86" s="1" t="s">
        <v>21</v>
      </c>
      <c r="O86" s="1" t="s">
        <v>22</v>
      </c>
      <c r="P86" s="12">
        <f t="shared" si="15"/>
        <v>2902</v>
      </c>
      <c r="Q86" s="12">
        <f t="shared" si="16"/>
        <v>66</v>
      </c>
      <c r="R86" s="12">
        <f t="shared" si="17"/>
        <v>20</v>
      </c>
      <c r="S86" s="12">
        <f t="shared" si="18"/>
        <v>145</v>
      </c>
      <c r="T86" s="12">
        <f t="shared" si="19"/>
        <v>437</v>
      </c>
      <c r="U86" t="s">
        <v>1062</v>
      </c>
    </row>
    <row r="87" spans="1:21" x14ac:dyDescent="0.2">
      <c r="A87" s="1">
        <v>255</v>
      </c>
      <c r="B87" s="1">
        <v>255</v>
      </c>
      <c r="C87" s="1">
        <v>255</v>
      </c>
      <c r="D87" s="1">
        <v>220329</v>
      </c>
      <c r="E87" s="1" t="s">
        <v>1064</v>
      </c>
      <c r="F87" s="2" t="s">
        <v>1065</v>
      </c>
      <c r="G87" s="1" t="s">
        <v>154</v>
      </c>
      <c r="H87" s="1" t="s">
        <v>1066</v>
      </c>
      <c r="I87" s="1" t="s">
        <v>1066</v>
      </c>
      <c r="J87" s="1" t="s">
        <v>37</v>
      </c>
      <c r="K87" s="1" t="s">
        <v>1067</v>
      </c>
      <c r="L87" s="1" t="s">
        <v>862</v>
      </c>
      <c r="N87" s="1" t="s">
        <v>21</v>
      </c>
      <c r="O87" s="1" t="s">
        <v>22</v>
      </c>
      <c r="P87" s="12">
        <f t="shared" si="15"/>
        <v>3290</v>
      </c>
      <c r="Q87" s="12">
        <f t="shared" si="16"/>
        <v>42</v>
      </c>
      <c r="R87" s="12">
        <f t="shared" si="17"/>
        <v>24</v>
      </c>
      <c r="S87" s="12">
        <f t="shared" si="18"/>
        <v>137</v>
      </c>
      <c r="T87" s="12">
        <f t="shared" si="19"/>
        <v>498</v>
      </c>
      <c r="U87" t="s">
        <v>1066</v>
      </c>
    </row>
    <row r="88" spans="1:21" x14ac:dyDescent="0.2">
      <c r="A88" s="1">
        <v>256</v>
      </c>
      <c r="B88" s="1">
        <v>256</v>
      </c>
      <c r="C88" s="1">
        <v>256</v>
      </c>
      <c r="D88" s="1">
        <v>220329</v>
      </c>
      <c r="E88" s="1" t="s">
        <v>1068</v>
      </c>
      <c r="F88" s="2" t="s">
        <v>1069</v>
      </c>
      <c r="G88" s="1" t="s">
        <v>154</v>
      </c>
      <c r="H88" s="1" t="s">
        <v>1070</v>
      </c>
      <c r="I88" s="1" t="s">
        <v>1070</v>
      </c>
      <c r="J88" s="1" t="s">
        <v>894</v>
      </c>
      <c r="K88" s="1" t="s">
        <v>1071</v>
      </c>
      <c r="L88" s="1" t="s">
        <v>862</v>
      </c>
      <c r="N88" s="1" t="s">
        <v>21</v>
      </c>
      <c r="O88" s="1" t="s">
        <v>22</v>
      </c>
      <c r="P88" s="12">
        <f t="shared" si="15"/>
        <v>2795</v>
      </c>
      <c r="Q88" s="12">
        <f t="shared" si="16"/>
        <v>41</v>
      </c>
      <c r="R88" s="12">
        <f t="shared" si="17"/>
        <v>19</v>
      </c>
      <c r="S88" s="12">
        <f t="shared" si="18"/>
        <v>147</v>
      </c>
      <c r="T88" s="12">
        <f t="shared" si="19"/>
        <v>401</v>
      </c>
      <c r="U88" t="s">
        <v>1070</v>
      </c>
    </row>
    <row r="89" spans="1:21" x14ac:dyDescent="0.2">
      <c r="A89" s="1">
        <v>257</v>
      </c>
      <c r="B89" s="1">
        <v>257</v>
      </c>
      <c r="C89" s="1">
        <v>257</v>
      </c>
      <c r="D89" s="1">
        <v>220329</v>
      </c>
      <c r="E89" s="1" t="s">
        <v>1072</v>
      </c>
      <c r="F89" s="2" t="s">
        <v>1073</v>
      </c>
      <c r="G89" s="1" t="s">
        <v>154</v>
      </c>
      <c r="H89" s="1" t="s">
        <v>1074</v>
      </c>
      <c r="I89" s="1" t="s">
        <v>1074</v>
      </c>
      <c r="J89" s="1" t="s">
        <v>37</v>
      </c>
      <c r="K89" s="1" t="s">
        <v>1075</v>
      </c>
      <c r="L89" s="1" t="s">
        <v>862</v>
      </c>
      <c r="N89" s="1" t="s">
        <v>21</v>
      </c>
      <c r="O89" s="1" t="s">
        <v>22</v>
      </c>
      <c r="P89" s="12">
        <f t="shared" ref="P89:P152" si="20">LEN(H89)</f>
        <v>3074</v>
      </c>
      <c r="Q89" s="12">
        <f t="shared" ref="Q89:Q152" si="21">LEN(K89)</f>
        <v>46</v>
      </c>
      <c r="R89" s="12">
        <f t="shared" ref="R89:R152" si="22">LEN(U89)-LEN(SUBSTITUTE(U89,".",""))</f>
        <v>17</v>
      </c>
      <c r="S89" s="12">
        <f t="shared" ref="S89:S152" si="23">IF(R89&gt;0,INT(P89/R89),0)</f>
        <v>180</v>
      </c>
      <c r="T89" s="12">
        <f t="shared" ref="T89:T152" si="24">LEN(U89)-LEN(SUBSTITUTE(U89," ",""))</f>
        <v>444</v>
      </c>
      <c r="U89" t="s">
        <v>1074</v>
      </c>
    </row>
    <row r="90" spans="1:21" x14ac:dyDescent="0.2">
      <c r="A90" s="1">
        <v>258</v>
      </c>
      <c r="B90" s="1">
        <v>258</v>
      </c>
      <c r="C90" s="1">
        <v>258</v>
      </c>
      <c r="D90" s="1">
        <v>220329</v>
      </c>
      <c r="E90" s="1" t="s">
        <v>1076</v>
      </c>
      <c r="F90" s="2" t="s">
        <v>1077</v>
      </c>
      <c r="G90" s="1" t="s">
        <v>154</v>
      </c>
      <c r="H90" s="1" t="s">
        <v>1078</v>
      </c>
      <c r="I90" s="1" t="s">
        <v>1078</v>
      </c>
      <c r="J90" s="1" t="s">
        <v>37</v>
      </c>
      <c r="K90" s="1" t="s">
        <v>1079</v>
      </c>
      <c r="L90" s="1" t="s">
        <v>862</v>
      </c>
      <c r="N90" s="1" t="s">
        <v>21</v>
      </c>
      <c r="O90" s="1" t="s">
        <v>22</v>
      </c>
      <c r="P90" s="12">
        <f t="shared" si="20"/>
        <v>3495</v>
      </c>
      <c r="Q90" s="12">
        <f t="shared" si="21"/>
        <v>74</v>
      </c>
      <c r="R90" s="12">
        <f t="shared" si="22"/>
        <v>19</v>
      </c>
      <c r="S90" s="12">
        <f t="shared" si="23"/>
        <v>183</v>
      </c>
      <c r="T90" s="12">
        <f t="shared" si="24"/>
        <v>496</v>
      </c>
      <c r="U90" t="s">
        <v>1078</v>
      </c>
    </row>
    <row r="91" spans="1:21" x14ac:dyDescent="0.2">
      <c r="A91" s="1">
        <v>259</v>
      </c>
      <c r="B91" s="1">
        <v>259</v>
      </c>
      <c r="C91" s="1">
        <v>259</v>
      </c>
      <c r="D91" s="1">
        <v>220329</v>
      </c>
      <c r="E91" s="1" t="s">
        <v>1080</v>
      </c>
      <c r="F91" s="2" t="s">
        <v>1081</v>
      </c>
      <c r="G91" s="1" t="s">
        <v>154</v>
      </c>
      <c r="H91" s="1" t="s">
        <v>1082</v>
      </c>
      <c r="I91" s="1" t="s">
        <v>1082</v>
      </c>
      <c r="J91" s="1" t="s">
        <v>37</v>
      </c>
      <c r="K91" s="1" t="s">
        <v>1083</v>
      </c>
      <c r="L91" s="1" t="s">
        <v>862</v>
      </c>
      <c r="N91" s="1" t="s">
        <v>21</v>
      </c>
      <c r="O91" s="1" t="s">
        <v>22</v>
      </c>
      <c r="P91" s="12">
        <f t="shared" si="20"/>
        <v>6860</v>
      </c>
      <c r="Q91" s="12">
        <f t="shared" si="21"/>
        <v>61</v>
      </c>
      <c r="R91" s="12">
        <f t="shared" si="22"/>
        <v>45</v>
      </c>
      <c r="S91" s="12">
        <f t="shared" si="23"/>
        <v>152</v>
      </c>
      <c r="T91" s="12">
        <f t="shared" si="24"/>
        <v>1052</v>
      </c>
      <c r="U91" t="s">
        <v>1082</v>
      </c>
    </row>
    <row r="92" spans="1:21" x14ac:dyDescent="0.2">
      <c r="A92" s="1">
        <v>260</v>
      </c>
      <c r="B92" s="1">
        <v>260</v>
      </c>
      <c r="C92" s="1">
        <v>260</v>
      </c>
      <c r="D92" s="1">
        <v>220329</v>
      </c>
      <c r="E92" s="1" t="s">
        <v>1084</v>
      </c>
      <c r="F92" s="2" t="s">
        <v>1085</v>
      </c>
      <c r="G92" s="1" t="s">
        <v>154</v>
      </c>
      <c r="H92" s="1" t="s">
        <v>1086</v>
      </c>
      <c r="I92" s="1" t="s">
        <v>1086</v>
      </c>
      <c r="J92" s="1" t="s">
        <v>37</v>
      </c>
      <c r="K92" s="1" t="s">
        <v>1087</v>
      </c>
      <c r="L92" s="1" t="s">
        <v>862</v>
      </c>
      <c r="N92" s="1" t="s">
        <v>21</v>
      </c>
      <c r="O92" s="1" t="s">
        <v>22</v>
      </c>
      <c r="P92" s="12">
        <f t="shared" si="20"/>
        <v>5794</v>
      </c>
      <c r="Q92" s="12">
        <f t="shared" si="21"/>
        <v>65</v>
      </c>
      <c r="R92" s="12">
        <f t="shared" si="22"/>
        <v>40</v>
      </c>
      <c r="S92" s="12">
        <f t="shared" si="23"/>
        <v>144</v>
      </c>
      <c r="T92" s="12">
        <f t="shared" si="24"/>
        <v>845</v>
      </c>
      <c r="U92" t="s">
        <v>1086</v>
      </c>
    </row>
    <row r="93" spans="1:21" x14ac:dyDescent="0.2">
      <c r="A93" s="1">
        <v>261</v>
      </c>
      <c r="B93" s="1">
        <v>261</v>
      </c>
      <c r="C93" s="1">
        <v>261</v>
      </c>
      <c r="D93" s="1">
        <v>220329</v>
      </c>
      <c r="E93" s="1" t="s">
        <v>1088</v>
      </c>
      <c r="F93" s="2" t="s">
        <v>1089</v>
      </c>
      <c r="G93" s="1" t="s">
        <v>154</v>
      </c>
      <c r="H93" s="1" t="s">
        <v>1090</v>
      </c>
      <c r="I93" s="1" t="s">
        <v>1090</v>
      </c>
      <c r="J93" s="1" t="s">
        <v>894</v>
      </c>
      <c r="K93" s="1" t="s">
        <v>1091</v>
      </c>
      <c r="L93" s="1" t="s">
        <v>862</v>
      </c>
      <c r="N93" s="1" t="s">
        <v>21</v>
      </c>
      <c r="O93" s="1" t="s">
        <v>22</v>
      </c>
      <c r="P93" s="12">
        <f t="shared" si="20"/>
        <v>2476</v>
      </c>
      <c r="Q93" s="12">
        <f t="shared" si="21"/>
        <v>65</v>
      </c>
      <c r="R93" s="12">
        <f t="shared" si="22"/>
        <v>13</v>
      </c>
      <c r="S93" s="12">
        <f t="shared" si="23"/>
        <v>190</v>
      </c>
      <c r="T93" s="12">
        <f t="shared" si="24"/>
        <v>346</v>
      </c>
      <c r="U93" t="s">
        <v>1090</v>
      </c>
    </row>
    <row r="94" spans="1:21" x14ac:dyDescent="0.2">
      <c r="A94" s="1">
        <v>262</v>
      </c>
      <c r="B94" s="1">
        <v>262</v>
      </c>
      <c r="C94" s="1">
        <v>262</v>
      </c>
      <c r="D94" s="1">
        <v>220329</v>
      </c>
      <c r="E94" s="1" t="s">
        <v>1092</v>
      </c>
      <c r="F94" s="2" t="s">
        <v>1093</v>
      </c>
      <c r="G94" s="1" t="s">
        <v>154</v>
      </c>
      <c r="H94" s="1" t="s">
        <v>1094</v>
      </c>
      <c r="I94" s="1" t="s">
        <v>1094</v>
      </c>
      <c r="J94" s="1" t="s">
        <v>37</v>
      </c>
      <c r="K94" s="1" t="s">
        <v>1095</v>
      </c>
      <c r="L94" s="1" t="s">
        <v>862</v>
      </c>
      <c r="N94" s="1" t="s">
        <v>21</v>
      </c>
      <c r="O94" s="1" t="s">
        <v>22</v>
      </c>
      <c r="P94" s="12">
        <f t="shared" si="20"/>
        <v>2811</v>
      </c>
      <c r="Q94" s="12">
        <f t="shared" si="21"/>
        <v>72</v>
      </c>
      <c r="R94" s="12">
        <f t="shared" si="22"/>
        <v>18</v>
      </c>
      <c r="S94" s="12">
        <f t="shared" si="23"/>
        <v>156</v>
      </c>
      <c r="T94" s="12">
        <f t="shared" si="24"/>
        <v>422</v>
      </c>
      <c r="U94" t="s">
        <v>1094</v>
      </c>
    </row>
    <row r="95" spans="1:21" x14ac:dyDescent="0.2">
      <c r="A95" s="1">
        <v>263</v>
      </c>
      <c r="B95" s="1">
        <v>263</v>
      </c>
      <c r="C95" s="1">
        <v>263</v>
      </c>
      <c r="D95" s="1">
        <v>220329</v>
      </c>
      <c r="E95" s="1" t="s">
        <v>1096</v>
      </c>
      <c r="F95" s="2" t="s">
        <v>1097</v>
      </c>
      <c r="G95" s="1" t="s">
        <v>154</v>
      </c>
      <c r="H95" s="1" t="s">
        <v>1098</v>
      </c>
      <c r="I95" s="1" t="s">
        <v>1098</v>
      </c>
      <c r="J95" s="1" t="s">
        <v>894</v>
      </c>
      <c r="K95" s="1" t="s">
        <v>1099</v>
      </c>
      <c r="L95" s="1" t="s">
        <v>862</v>
      </c>
      <c r="N95" s="1" t="s">
        <v>21</v>
      </c>
      <c r="O95" s="1" t="s">
        <v>22</v>
      </c>
      <c r="P95" s="12">
        <f t="shared" si="20"/>
        <v>2956</v>
      </c>
      <c r="Q95" s="12">
        <f t="shared" si="21"/>
        <v>82</v>
      </c>
      <c r="R95" s="12">
        <f t="shared" si="22"/>
        <v>19</v>
      </c>
      <c r="S95" s="12">
        <f t="shared" si="23"/>
        <v>155</v>
      </c>
      <c r="T95" s="12">
        <f t="shared" si="24"/>
        <v>430</v>
      </c>
      <c r="U95" t="s">
        <v>1098</v>
      </c>
    </row>
    <row r="96" spans="1:21" x14ac:dyDescent="0.2">
      <c r="A96" s="1">
        <v>264</v>
      </c>
      <c r="B96" s="1">
        <v>264</v>
      </c>
      <c r="C96" s="1">
        <v>264</v>
      </c>
      <c r="D96" s="1">
        <v>220329</v>
      </c>
      <c r="E96" s="1" t="s">
        <v>1100</v>
      </c>
      <c r="F96" s="2" t="s">
        <v>1101</v>
      </c>
      <c r="G96" s="1" t="s">
        <v>154</v>
      </c>
      <c r="H96" s="1" t="s">
        <v>1102</v>
      </c>
      <c r="I96" s="1" t="s">
        <v>1102</v>
      </c>
      <c r="J96" s="1" t="s">
        <v>37</v>
      </c>
      <c r="K96" s="1" t="s">
        <v>1103</v>
      </c>
      <c r="L96" s="1" t="s">
        <v>862</v>
      </c>
      <c r="N96" s="1" t="s">
        <v>21</v>
      </c>
      <c r="O96" s="1" t="s">
        <v>22</v>
      </c>
      <c r="P96" s="12">
        <f t="shared" si="20"/>
        <v>3034</v>
      </c>
      <c r="Q96" s="12">
        <f t="shared" si="21"/>
        <v>67</v>
      </c>
      <c r="R96" s="12">
        <f t="shared" si="22"/>
        <v>22</v>
      </c>
      <c r="S96" s="12">
        <f t="shared" si="23"/>
        <v>137</v>
      </c>
      <c r="T96" s="12">
        <f t="shared" si="24"/>
        <v>459</v>
      </c>
      <c r="U96" t="s">
        <v>1102</v>
      </c>
    </row>
    <row r="97" spans="1:21" x14ac:dyDescent="0.2">
      <c r="A97" s="1">
        <v>265</v>
      </c>
      <c r="B97" s="1">
        <v>265</v>
      </c>
      <c r="C97" s="1">
        <v>265</v>
      </c>
      <c r="D97" s="1">
        <v>220329</v>
      </c>
      <c r="E97" s="1" t="s">
        <v>1104</v>
      </c>
      <c r="F97" s="2" t="s">
        <v>1105</v>
      </c>
      <c r="G97" s="1" t="s">
        <v>154</v>
      </c>
      <c r="H97" s="1" t="s">
        <v>1106</v>
      </c>
      <c r="I97" s="1" t="s">
        <v>1106</v>
      </c>
      <c r="J97" s="1" t="s">
        <v>37</v>
      </c>
      <c r="K97" s="1" t="s">
        <v>1107</v>
      </c>
      <c r="L97" s="1" t="s">
        <v>862</v>
      </c>
      <c r="N97" s="1" t="s">
        <v>21</v>
      </c>
      <c r="O97" s="1" t="s">
        <v>22</v>
      </c>
      <c r="P97" s="12">
        <f t="shared" si="20"/>
        <v>3954</v>
      </c>
      <c r="Q97" s="12">
        <f t="shared" si="21"/>
        <v>54</v>
      </c>
      <c r="R97" s="12">
        <f t="shared" si="22"/>
        <v>21</v>
      </c>
      <c r="S97" s="12">
        <f t="shared" si="23"/>
        <v>188</v>
      </c>
      <c r="T97" s="12">
        <f t="shared" si="24"/>
        <v>569</v>
      </c>
      <c r="U97" t="s">
        <v>1106</v>
      </c>
    </row>
    <row r="98" spans="1:21" x14ac:dyDescent="0.2">
      <c r="A98" s="1">
        <v>266</v>
      </c>
      <c r="B98" s="1">
        <v>266</v>
      </c>
      <c r="C98" s="1">
        <v>266</v>
      </c>
      <c r="D98" s="1">
        <v>220329</v>
      </c>
      <c r="E98" s="1" t="s">
        <v>1108</v>
      </c>
      <c r="F98" s="2" t="s">
        <v>1109</v>
      </c>
      <c r="G98" s="1" t="s">
        <v>154</v>
      </c>
      <c r="H98" s="1" t="s">
        <v>1110</v>
      </c>
      <c r="I98" s="1" t="s">
        <v>1110</v>
      </c>
      <c r="J98" s="1" t="s">
        <v>37</v>
      </c>
      <c r="K98" s="1" t="s">
        <v>1111</v>
      </c>
      <c r="L98" s="1" t="s">
        <v>862</v>
      </c>
      <c r="N98" s="1" t="s">
        <v>21</v>
      </c>
      <c r="O98" s="1" t="s">
        <v>22</v>
      </c>
      <c r="P98" s="12">
        <f t="shared" si="20"/>
        <v>1829</v>
      </c>
      <c r="Q98" s="12">
        <f t="shared" si="21"/>
        <v>48</v>
      </c>
      <c r="R98" s="12">
        <f t="shared" si="22"/>
        <v>14</v>
      </c>
      <c r="S98" s="12">
        <f t="shared" si="23"/>
        <v>130</v>
      </c>
      <c r="T98" s="12">
        <f t="shared" si="24"/>
        <v>271</v>
      </c>
      <c r="U98" t="s">
        <v>1110</v>
      </c>
    </row>
    <row r="99" spans="1:21" x14ac:dyDescent="0.2">
      <c r="A99" s="1">
        <v>267</v>
      </c>
      <c r="B99" s="1">
        <v>267</v>
      </c>
      <c r="C99" s="1">
        <v>267</v>
      </c>
      <c r="D99" s="1">
        <v>220329</v>
      </c>
      <c r="E99" s="1" t="s">
        <v>1112</v>
      </c>
      <c r="F99" s="2" t="s">
        <v>1113</v>
      </c>
      <c r="G99" s="1" t="s">
        <v>154</v>
      </c>
      <c r="H99" s="1" t="s">
        <v>1114</v>
      </c>
      <c r="I99" s="1" t="s">
        <v>1114</v>
      </c>
      <c r="J99" s="1" t="s">
        <v>133</v>
      </c>
      <c r="K99" s="1" t="s">
        <v>1115</v>
      </c>
      <c r="L99" s="1" t="s">
        <v>862</v>
      </c>
      <c r="N99" s="1" t="s">
        <v>21</v>
      </c>
      <c r="O99" s="1" t="s">
        <v>22</v>
      </c>
      <c r="P99" s="12">
        <f t="shared" si="20"/>
        <v>2682</v>
      </c>
      <c r="Q99" s="12">
        <f t="shared" si="21"/>
        <v>47</v>
      </c>
      <c r="R99" s="12">
        <f t="shared" si="22"/>
        <v>14</v>
      </c>
      <c r="S99" s="12">
        <f t="shared" si="23"/>
        <v>191</v>
      </c>
      <c r="T99" s="12">
        <f t="shared" si="24"/>
        <v>388</v>
      </c>
      <c r="U99" t="s">
        <v>1114</v>
      </c>
    </row>
    <row r="100" spans="1:21" x14ac:dyDescent="0.2">
      <c r="A100" s="1">
        <v>268</v>
      </c>
      <c r="B100" s="1">
        <v>268</v>
      </c>
      <c r="C100" s="1">
        <v>268</v>
      </c>
      <c r="D100" s="1">
        <v>220329</v>
      </c>
      <c r="E100" s="1" t="s">
        <v>1116</v>
      </c>
      <c r="F100" s="2" t="s">
        <v>1117</v>
      </c>
      <c r="G100" s="1" t="s">
        <v>154</v>
      </c>
      <c r="H100" s="1" t="s">
        <v>1118</v>
      </c>
      <c r="I100" s="1" t="s">
        <v>1118</v>
      </c>
      <c r="J100" s="1" t="s">
        <v>133</v>
      </c>
      <c r="K100" s="1" t="s">
        <v>1119</v>
      </c>
      <c r="L100" s="1" t="s">
        <v>862</v>
      </c>
      <c r="N100" s="1" t="s">
        <v>21</v>
      </c>
      <c r="O100" s="1" t="s">
        <v>22</v>
      </c>
      <c r="P100" s="12">
        <f t="shared" si="20"/>
        <v>2861</v>
      </c>
      <c r="Q100" s="12">
        <f t="shared" si="21"/>
        <v>48</v>
      </c>
      <c r="R100" s="12">
        <f t="shared" si="22"/>
        <v>15</v>
      </c>
      <c r="S100" s="12">
        <f t="shared" si="23"/>
        <v>190</v>
      </c>
      <c r="T100" s="12">
        <f t="shared" si="24"/>
        <v>423</v>
      </c>
      <c r="U100" t="s">
        <v>1118</v>
      </c>
    </row>
    <row r="101" spans="1:21" x14ac:dyDescent="0.2">
      <c r="A101" s="1">
        <v>269</v>
      </c>
      <c r="B101" s="1">
        <v>269</v>
      </c>
      <c r="C101" s="1">
        <v>269</v>
      </c>
      <c r="D101" s="1">
        <v>220329</v>
      </c>
      <c r="E101" s="1" t="s">
        <v>1120</v>
      </c>
      <c r="F101" s="2" t="s">
        <v>1121</v>
      </c>
      <c r="G101" s="1" t="s">
        <v>154</v>
      </c>
      <c r="H101" s="1" t="s">
        <v>1122</v>
      </c>
      <c r="I101" s="1" t="s">
        <v>1122</v>
      </c>
      <c r="J101" s="1" t="s">
        <v>37</v>
      </c>
      <c r="K101" s="1" t="s">
        <v>1123</v>
      </c>
      <c r="L101" s="1" t="s">
        <v>862</v>
      </c>
      <c r="N101" s="1" t="s">
        <v>21</v>
      </c>
      <c r="O101" s="1" t="s">
        <v>22</v>
      </c>
      <c r="P101" s="12">
        <f t="shared" si="20"/>
        <v>2832</v>
      </c>
      <c r="Q101" s="12">
        <f t="shared" si="21"/>
        <v>41</v>
      </c>
      <c r="R101" s="12">
        <f t="shared" si="22"/>
        <v>18</v>
      </c>
      <c r="S101" s="12">
        <f t="shared" si="23"/>
        <v>157</v>
      </c>
      <c r="T101" s="12">
        <f t="shared" si="24"/>
        <v>413</v>
      </c>
      <c r="U101" t="s">
        <v>1122</v>
      </c>
    </row>
    <row r="102" spans="1:21" x14ac:dyDescent="0.2">
      <c r="A102" s="1">
        <v>270</v>
      </c>
      <c r="B102" s="1">
        <v>270</v>
      </c>
      <c r="C102" s="1">
        <v>270</v>
      </c>
      <c r="D102" s="1">
        <v>220329</v>
      </c>
      <c r="E102" s="1" t="s">
        <v>1124</v>
      </c>
      <c r="F102" s="2" t="s">
        <v>1125</v>
      </c>
      <c r="G102" s="1" t="s">
        <v>154</v>
      </c>
      <c r="H102" s="1" t="s">
        <v>1126</v>
      </c>
      <c r="I102" s="1" t="s">
        <v>1126</v>
      </c>
      <c r="J102" s="1" t="s">
        <v>37</v>
      </c>
      <c r="K102" s="1" t="s">
        <v>1127</v>
      </c>
      <c r="L102" s="1" t="s">
        <v>862</v>
      </c>
      <c r="N102" s="1" t="s">
        <v>21</v>
      </c>
      <c r="O102" s="1" t="s">
        <v>22</v>
      </c>
      <c r="P102" s="12">
        <f t="shared" si="20"/>
        <v>2420</v>
      </c>
      <c r="Q102" s="12">
        <f t="shared" si="21"/>
        <v>42</v>
      </c>
      <c r="R102" s="12">
        <f t="shared" si="22"/>
        <v>15</v>
      </c>
      <c r="S102" s="12">
        <f t="shared" si="23"/>
        <v>161</v>
      </c>
      <c r="T102" s="12">
        <f t="shared" si="24"/>
        <v>365</v>
      </c>
      <c r="U102" t="s">
        <v>1126</v>
      </c>
    </row>
    <row r="103" spans="1:21" x14ac:dyDescent="0.2">
      <c r="A103" s="1">
        <v>271</v>
      </c>
      <c r="B103" s="1">
        <v>271</v>
      </c>
      <c r="C103" s="1">
        <v>271</v>
      </c>
      <c r="D103" s="1">
        <v>220329</v>
      </c>
      <c r="E103" s="1" t="s">
        <v>1128</v>
      </c>
      <c r="F103" s="2" t="s">
        <v>1129</v>
      </c>
      <c r="G103" s="1" t="s">
        <v>154</v>
      </c>
      <c r="H103" s="1" t="s">
        <v>1130</v>
      </c>
      <c r="I103" s="1" t="s">
        <v>1130</v>
      </c>
      <c r="J103" s="1" t="s">
        <v>894</v>
      </c>
      <c r="K103" s="1" t="s">
        <v>1131</v>
      </c>
      <c r="L103" s="1" t="s">
        <v>862</v>
      </c>
      <c r="N103" s="1" t="s">
        <v>21</v>
      </c>
      <c r="O103" s="1" t="s">
        <v>22</v>
      </c>
      <c r="P103" s="12">
        <f t="shared" si="20"/>
        <v>2292</v>
      </c>
      <c r="Q103" s="12">
        <f t="shared" si="21"/>
        <v>44</v>
      </c>
      <c r="R103" s="12">
        <f t="shared" si="22"/>
        <v>14</v>
      </c>
      <c r="S103" s="12">
        <f t="shared" si="23"/>
        <v>163</v>
      </c>
      <c r="T103" s="12">
        <f t="shared" si="24"/>
        <v>323</v>
      </c>
      <c r="U103" t="s">
        <v>1130</v>
      </c>
    </row>
    <row r="104" spans="1:21" x14ac:dyDescent="0.2">
      <c r="A104" s="1">
        <v>272</v>
      </c>
      <c r="B104" s="1">
        <v>272</v>
      </c>
      <c r="C104" s="1">
        <v>272</v>
      </c>
      <c r="D104" s="1">
        <v>220329</v>
      </c>
      <c r="E104" s="1" t="s">
        <v>1132</v>
      </c>
      <c r="F104" s="2" t="s">
        <v>1133</v>
      </c>
      <c r="G104" s="1" t="s">
        <v>154</v>
      </c>
      <c r="H104" s="1" t="s">
        <v>1134</v>
      </c>
      <c r="I104" s="1" t="s">
        <v>1134</v>
      </c>
      <c r="J104" s="1" t="s">
        <v>894</v>
      </c>
      <c r="K104" s="1" t="s">
        <v>1135</v>
      </c>
      <c r="L104" s="1" t="s">
        <v>862</v>
      </c>
      <c r="N104" s="1" t="s">
        <v>21</v>
      </c>
      <c r="O104" s="1" t="s">
        <v>22</v>
      </c>
      <c r="P104" s="12">
        <f t="shared" si="20"/>
        <v>2179</v>
      </c>
      <c r="Q104" s="12">
        <f t="shared" si="21"/>
        <v>48</v>
      </c>
      <c r="R104" s="12">
        <f t="shared" si="22"/>
        <v>13</v>
      </c>
      <c r="S104" s="12">
        <f t="shared" si="23"/>
        <v>167</v>
      </c>
      <c r="T104" s="12">
        <f t="shared" si="24"/>
        <v>314</v>
      </c>
      <c r="U104" t="s">
        <v>1134</v>
      </c>
    </row>
    <row r="105" spans="1:21" x14ac:dyDescent="0.2">
      <c r="A105" s="1">
        <v>273</v>
      </c>
      <c r="B105" s="1">
        <v>273</v>
      </c>
      <c r="C105" s="1">
        <v>273</v>
      </c>
      <c r="D105" s="1">
        <v>220329</v>
      </c>
      <c r="E105" s="1" t="s">
        <v>1136</v>
      </c>
      <c r="F105" s="2" t="s">
        <v>1137</v>
      </c>
      <c r="G105" s="1" t="s">
        <v>154</v>
      </c>
      <c r="H105" s="1" t="s">
        <v>1138</v>
      </c>
      <c r="I105" s="1" t="s">
        <v>1138</v>
      </c>
      <c r="J105" s="1" t="s">
        <v>37</v>
      </c>
      <c r="K105" s="1" t="s">
        <v>1139</v>
      </c>
      <c r="L105" s="1" t="s">
        <v>862</v>
      </c>
      <c r="N105" s="1" t="s">
        <v>21</v>
      </c>
      <c r="O105" s="1" t="s">
        <v>22</v>
      </c>
      <c r="P105" s="12">
        <f t="shared" si="20"/>
        <v>2356</v>
      </c>
      <c r="Q105" s="12">
        <f t="shared" si="21"/>
        <v>82</v>
      </c>
      <c r="R105" s="12">
        <f t="shared" si="22"/>
        <v>9</v>
      </c>
      <c r="S105" s="12">
        <f t="shared" si="23"/>
        <v>261</v>
      </c>
      <c r="T105" s="12">
        <f t="shared" si="24"/>
        <v>353</v>
      </c>
      <c r="U105" t="s">
        <v>1138</v>
      </c>
    </row>
    <row r="106" spans="1:21" x14ac:dyDescent="0.2">
      <c r="A106" s="1">
        <v>274</v>
      </c>
      <c r="B106" s="1">
        <v>274</v>
      </c>
      <c r="C106" s="1">
        <v>274</v>
      </c>
      <c r="D106" s="1">
        <v>220329</v>
      </c>
      <c r="E106" s="1" t="s">
        <v>1140</v>
      </c>
      <c r="F106" s="2" t="s">
        <v>1141</v>
      </c>
      <c r="G106" s="1" t="s">
        <v>154</v>
      </c>
      <c r="H106" s="1" t="s">
        <v>1142</v>
      </c>
      <c r="I106" s="1" t="s">
        <v>1142</v>
      </c>
      <c r="J106" s="1" t="s">
        <v>894</v>
      </c>
      <c r="K106" s="1" t="s">
        <v>1143</v>
      </c>
      <c r="L106" s="1" t="s">
        <v>862</v>
      </c>
      <c r="N106" s="1" t="s">
        <v>21</v>
      </c>
      <c r="O106" s="1" t="s">
        <v>22</v>
      </c>
      <c r="P106" s="12">
        <f t="shared" si="20"/>
        <v>3319</v>
      </c>
      <c r="Q106" s="12">
        <f t="shared" si="21"/>
        <v>43</v>
      </c>
      <c r="R106" s="12">
        <f t="shared" si="22"/>
        <v>21</v>
      </c>
      <c r="S106" s="12">
        <f t="shared" si="23"/>
        <v>158</v>
      </c>
      <c r="T106" s="12">
        <f t="shared" si="24"/>
        <v>488</v>
      </c>
      <c r="U106" t="s">
        <v>1142</v>
      </c>
    </row>
    <row r="107" spans="1:21" x14ac:dyDescent="0.2">
      <c r="A107" s="1">
        <v>275</v>
      </c>
      <c r="B107" s="1">
        <v>275</v>
      </c>
      <c r="C107" s="1">
        <v>275</v>
      </c>
      <c r="D107" s="1">
        <v>220329</v>
      </c>
      <c r="E107" s="1" t="s">
        <v>1144</v>
      </c>
      <c r="F107" s="2" t="s">
        <v>1145</v>
      </c>
      <c r="G107" s="1" t="s">
        <v>154</v>
      </c>
      <c r="H107" s="1" t="s">
        <v>1146</v>
      </c>
      <c r="I107" s="1" t="s">
        <v>1146</v>
      </c>
      <c r="J107" s="1" t="s">
        <v>894</v>
      </c>
      <c r="K107" s="1" t="s">
        <v>1147</v>
      </c>
      <c r="L107" s="1" t="s">
        <v>862</v>
      </c>
      <c r="N107" s="1" t="s">
        <v>21</v>
      </c>
      <c r="O107" s="1" t="s">
        <v>22</v>
      </c>
      <c r="P107" s="12">
        <f t="shared" si="20"/>
        <v>2916</v>
      </c>
      <c r="Q107" s="12">
        <f t="shared" si="21"/>
        <v>58</v>
      </c>
      <c r="R107" s="12">
        <f t="shared" si="22"/>
        <v>19</v>
      </c>
      <c r="S107" s="12">
        <f t="shared" si="23"/>
        <v>153</v>
      </c>
      <c r="T107" s="12">
        <f t="shared" si="24"/>
        <v>427</v>
      </c>
      <c r="U107" t="s">
        <v>1146</v>
      </c>
    </row>
    <row r="108" spans="1:21" x14ac:dyDescent="0.2">
      <c r="A108" s="1">
        <v>276</v>
      </c>
      <c r="B108" s="1">
        <v>276</v>
      </c>
      <c r="C108" s="1">
        <v>276</v>
      </c>
      <c r="D108" s="1">
        <v>220329</v>
      </c>
      <c r="E108" s="1" t="s">
        <v>1148</v>
      </c>
      <c r="F108" s="2" t="s">
        <v>1149</v>
      </c>
      <c r="G108" s="1" t="s">
        <v>154</v>
      </c>
      <c r="H108" s="1" t="s">
        <v>1150</v>
      </c>
      <c r="I108" s="1" t="s">
        <v>1150</v>
      </c>
      <c r="J108" s="1" t="s">
        <v>894</v>
      </c>
      <c r="K108" s="1" t="s">
        <v>1151</v>
      </c>
      <c r="L108" s="1" t="s">
        <v>862</v>
      </c>
      <c r="N108" s="1" t="s">
        <v>21</v>
      </c>
      <c r="O108" s="1" t="s">
        <v>22</v>
      </c>
      <c r="P108" s="12">
        <f t="shared" si="20"/>
        <v>3288</v>
      </c>
      <c r="Q108" s="12">
        <f t="shared" si="21"/>
        <v>61</v>
      </c>
      <c r="R108" s="12">
        <f t="shared" si="22"/>
        <v>21</v>
      </c>
      <c r="S108" s="12">
        <f t="shared" si="23"/>
        <v>156</v>
      </c>
      <c r="T108" s="12">
        <f t="shared" si="24"/>
        <v>479</v>
      </c>
      <c r="U108" t="s">
        <v>1150</v>
      </c>
    </row>
    <row r="109" spans="1:21" x14ac:dyDescent="0.2">
      <c r="A109" s="1">
        <v>277</v>
      </c>
      <c r="B109" s="1">
        <v>277</v>
      </c>
      <c r="C109" s="1">
        <v>277</v>
      </c>
      <c r="D109" s="1">
        <v>220329</v>
      </c>
      <c r="E109" s="1" t="s">
        <v>1152</v>
      </c>
      <c r="F109" s="2" t="s">
        <v>1153</v>
      </c>
      <c r="G109" s="1" t="s">
        <v>154</v>
      </c>
      <c r="H109" s="1" t="s">
        <v>1154</v>
      </c>
      <c r="I109" s="1" t="s">
        <v>1154</v>
      </c>
      <c r="J109" s="1" t="s">
        <v>894</v>
      </c>
      <c r="K109" s="1" t="s">
        <v>1155</v>
      </c>
      <c r="L109" s="1" t="s">
        <v>862</v>
      </c>
      <c r="N109" s="1" t="s">
        <v>21</v>
      </c>
      <c r="O109" s="1" t="s">
        <v>22</v>
      </c>
      <c r="P109" s="12">
        <f t="shared" si="20"/>
        <v>2573</v>
      </c>
      <c r="Q109" s="12">
        <f t="shared" si="21"/>
        <v>43</v>
      </c>
      <c r="R109" s="12">
        <f t="shared" si="22"/>
        <v>17</v>
      </c>
      <c r="S109" s="12">
        <f t="shared" si="23"/>
        <v>151</v>
      </c>
      <c r="T109" s="12">
        <f t="shared" si="24"/>
        <v>380</v>
      </c>
      <c r="U109" t="s">
        <v>1154</v>
      </c>
    </row>
    <row r="110" spans="1:21" x14ac:dyDescent="0.2">
      <c r="A110" s="1">
        <v>278</v>
      </c>
      <c r="B110" s="1">
        <v>278</v>
      </c>
      <c r="C110" s="1">
        <v>278</v>
      </c>
      <c r="D110" s="1">
        <v>220329</v>
      </c>
      <c r="E110" s="1" t="s">
        <v>1156</v>
      </c>
      <c r="F110" s="2" t="s">
        <v>1157</v>
      </c>
      <c r="G110" s="1" t="s">
        <v>154</v>
      </c>
      <c r="H110" s="1" t="s">
        <v>1158</v>
      </c>
      <c r="I110" s="1" t="s">
        <v>1158</v>
      </c>
      <c r="J110" s="1" t="s">
        <v>37</v>
      </c>
      <c r="K110" s="1" t="s">
        <v>1159</v>
      </c>
      <c r="L110" s="1" t="s">
        <v>862</v>
      </c>
      <c r="N110" s="1" t="s">
        <v>21</v>
      </c>
      <c r="O110" s="1" t="s">
        <v>22</v>
      </c>
      <c r="P110" s="12">
        <f t="shared" si="20"/>
        <v>2827</v>
      </c>
      <c r="Q110" s="12">
        <f t="shared" si="21"/>
        <v>46</v>
      </c>
      <c r="R110" s="12">
        <f t="shared" si="22"/>
        <v>16</v>
      </c>
      <c r="S110" s="12">
        <f t="shared" si="23"/>
        <v>176</v>
      </c>
      <c r="T110" s="12">
        <f t="shared" si="24"/>
        <v>438</v>
      </c>
      <c r="U110" t="s">
        <v>1158</v>
      </c>
    </row>
    <row r="111" spans="1:21" x14ac:dyDescent="0.2">
      <c r="A111" s="1">
        <v>279</v>
      </c>
      <c r="B111" s="1">
        <v>279</v>
      </c>
      <c r="C111" s="1">
        <v>279</v>
      </c>
      <c r="D111" s="1">
        <v>220329</v>
      </c>
      <c r="E111" s="1" t="s">
        <v>1160</v>
      </c>
      <c r="F111" s="2" t="s">
        <v>1161</v>
      </c>
      <c r="G111" s="1" t="s">
        <v>154</v>
      </c>
      <c r="H111" s="1" t="s">
        <v>1162</v>
      </c>
      <c r="I111" s="1" t="s">
        <v>1162</v>
      </c>
      <c r="J111" s="1" t="s">
        <v>133</v>
      </c>
      <c r="K111" s="1" t="s">
        <v>1163</v>
      </c>
      <c r="L111" s="1" t="s">
        <v>862</v>
      </c>
      <c r="N111" s="1" t="s">
        <v>21</v>
      </c>
      <c r="O111" s="1" t="s">
        <v>22</v>
      </c>
      <c r="P111" s="12">
        <f t="shared" si="20"/>
        <v>1796</v>
      </c>
      <c r="Q111" s="12">
        <f t="shared" si="21"/>
        <v>48</v>
      </c>
      <c r="R111" s="12">
        <f t="shared" si="22"/>
        <v>14</v>
      </c>
      <c r="S111" s="12">
        <f t="shared" si="23"/>
        <v>128</v>
      </c>
      <c r="T111" s="12">
        <f t="shared" si="24"/>
        <v>276</v>
      </c>
      <c r="U111" t="s">
        <v>1162</v>
      </c>
    </row>
    <row r="112" spans="1:21" x14ac:dyDescent="0.2">
      <c r="A112" s="1">
        <v>280</v>
      </c>
      <c r="B112" s="1">
        <v>280</v>
      </c>
      <c r="C112" s="1">
        <v>280</v>
      </c>
      <c r="D112" s="1">
        <v>220329</v>
      </c>
      <c r="E112" s="1" t="s">
        <v>1164</v>
      </c>
      <c r="F112" s="2" t="s">
        <v>1165</v>
      </c>
      <c r="G112" s="1" t="s">
        <v>154</v>
      </c>
      <c r="H112" s="1" t="s">
        <v>1166</v>
      </c>
      <c r="I112" s="1" t="s">
        <v>1166</v>
      </c>
      <c r="J112" s="1" t="s">
        <v>37</v>
      </c>
      <c r="K112" s="1" t="s">
        <v>1167</v>
      </c>
      <c r="L112" s="1" t="s">
        <v>862</v>
      </c>
      <c r="N112" s="1" t="s">
        <v>21</v>
      </c>
      <c r="O112" s="1" t="s">
        <v>22</v>
      </c>
      <c r="P112" s="12">
        <f t="shared" si="20"/>
        <v>3101</v>
      </c>
      <c r="Q112" s="12">
        <f t="shared" si="21"/>
        <v>110</v>
      </c>
      <c r="R112" s="12">
        <f t="shared" si="22"/>
        <v>17</v>
      </c>
      <c r="S112" s="12">
        <f t="shared" si="23"/>
        <v>182</v>
      </c>
      <c r="T112" s="12">
        <f t="shared" si="24"/>
        <v>453</v>
      </c>
      <c r="U112" t="s">
        <v>1166</v>
      </c>
    </row>
    <row r="113" spans="1:21" x14ac:dyDescent="0.2">
      <c r="A113" s="1">
        <v>281</v>
      </c>
      <c r="B113" s="1">
        <v>281</v>
      </c>
      <c r="C113" s="1">
        <v>281</v>
      </c>
      <c r="D113" s="1">
        <v>220329</v>
      </c>
      <c r="E113" s="1" t="s">
        <v>1168</v>
      </c>
      <c r="F113" s="2" t="s">
        <v>1169</v>
      </c>
      <c r="G113" s="1" t="s">
        <v>154</v>
      </c>
      <c r="H113" s="1" t="s">
        <v>1170</v>
      </c>
      <c r="I113" s="1" t="s">
        <v>1170</v>
      </c>
      <c r="J113" s="1" t="s">
        <v>37</v>
      </c>
      <c r="K113" s="1" t="s">
        <v>1171</v>
      </c>
      <c r="L113" s="1" t="s">
        <v>862</v>
      </c>
      <c r="N113" s="1" t="s">
        <v>21</v>
      </c>
      <c r="O113" s="1" t="s">
        <v>22</v>
      </c>
      <c r="P113" s="12">
        <f t="shared" si="20"/>
        <v>2982</v>
      </c>
      <c r="Q113" s="12">
        <f t="shared" si="21"/>
        <v>112</v>
      </c>
      <c r="R113" s="12">
        <f t="shared" si="22"/>
        <v>18</v>
      </c>
      <c r="S113" s="12">
        <f t="shared" si="23"/>
        <v>165</v>
      </c>
      <c r="T113" s="12">
        <f t="shared" si="24"/>
        <v>428</v>
      </c>
      <c r="U113" t="s">
        <v>1170</v>
      </c>
    </row>
    <row r="114" spans="1:21" x14ac:dyDescent="0.2">
      <c r="A114" s="1">
        <v>282</v>
      </c>
      <c r="B114" s="1">
        <v>282</v>
      </c>
      <c r="C114" s="1">
        <v>282</v>
      </c>
      <c r="D114" s="1">
        <v>220329</v>
      </c>
      <c r="E114" s="1" t="s">
        <v>1172</v>
      </c>
      <c r="F114" s="2" t="s">
        <v>1173</v>
      </c>
      <c r="G114" s="1" t="s">
        <v>154</v>
      </c>
      <c r="H114" s="1" t="s">
        <v>1174</v>
      </c>
      <c r="I114" s="1" t="s">
        <v>1174</v>
      </c>
      <c r="J114" s="1" t="s">
        <v>894</v>
      </c>
      <c r="K114" s="1" t="s">
        <v>1175</v>
      </c>
      <c r="L114" s="1" t="s">
        <v>862</v>
      </c>
      <c r="N114" s="1" t="s">
        <v>21</v>
      </c>
      <c r="O114" s="1" t="s">
        <v>22</v>
      </c>
      <c r="P114" s="12">
        <f t="shared" si="20"/>
        <v>1698</v>
      </c>
      <c r="Q114" s="12">
        <f t="shared" si="21"/>
        <v>64</v>
      </c>
      <c r="R114" s="12">
        <f t="shared" si="22"/>
        <v>9</v>
      </c>
      <c r="S114" s="12">
        <f t="shared" si="23"/>
        <v>188</v>
      </c>
      <c r="T114" s="12">
        <f t="shared" si="24"/>
        <v>241</v>
      </c>
      <c r="U114" t="s">
        <v>1174</v>
      </c>
    </row>
    <row r="115" spans="1:21" x14ac:dyDescent="0.2">
      <c r="A115" s="1">
        <v>283</v>
      </c>
      <c r="B115" s="1">
        <v>283</v>
      </c>
      <c r="C115" s="1">
        <v>283</v>
      </c>
      <c r="D115" s="1">
        <v>220329</v>
      </c>
      <c r="E115" s="1" t="s">
        <v>1176</v>
      </c>
      <c r="F115" s="2" t="s">
        <v>1177</v>
      </c>
      <c r="G115" s="1" t="s">
        <v>154</v>
      </c>
      <c r="H115" s="1" t="s">
        <v>1178</v>
      </c>
      <c r="I115" s="1" t="s">
        <v>1178</v>
      </c>
      <c r="J115" s="1" t="s">
        <v>37</v>
      </c>
      <c r="K115" s="1" t="s">
        <v>1179</v>
      </c>
      <c r="L115" s="1" t="s">
        <v>862</v>
      </c>
      <c r="N115" s="1" t="s">
        <v>21</v>
      </c>
      <c r="O115" s="1" t="s">
        <v>22</v>
      </c>
      <c r="P115" s="12">
        <f t="shared" si="20"/>
        <v>2880</v>
      </c>
      <c r="Q115" s="12">
        <f t="shared" si="21"/>
        <v>35</v>
      </c>
      <c r="R115" s="12">
        <f t="shared" si="22"/>
        <v>13</v>
      </c>
      <c r="S115" s="12">
        <f t="shared" si="23"/>
        <v>221</v>
      </c>
      <c r="T115" s="12">
        <f t="shared" si="24"/>
        <v>409</v>
      </c>
      <c r="U115" t="s">
        <v>1178</v>
      </c>
    </row>
    <row r="116" spans="1:21" x14ac:dyDescent="0.2">
      <c r="A116" s="1">
        <v>284</v>
      </c>
      <c r="B116" s="1">
        <v>284</v>
      </c>
      <c r="C116" s="1">
        <v>284</v>
      </c>
      <c r="D116" s="1">
        <v>220329</v>
      </c>
      <c r="E116" s="1" t="s">
        <v>1180</v>
      </c>
      <c r="F116" s="2" t="s">
        <v>1181</v>
      </c>
      <c r="G116" s="1" t="s">
        <v>154</v>
      </c>
      <c r="H116" s="1" t="s">
        <v>1182</v>
      </c>
      <c r="I116" s="1" t="s">
        <v>1182</v>
      </c>
      <c r="J116" s="1" t="s">
        <v>37</v>
      </c>
      <c r="K116" s="1" t="s">
        <v>1183</v>
      </c>
      <c r="L116" s="1" t="s">
        <v>862</v>
      </c>
      <c r="N116" s="1" t="s">
        <v>21</v>
      </c>
      <c r="O116" s="1" t="s">
        <v>22</v>
      </c>
      <c r="P116" s="12">
        <f t="shared" si="20"/>
        <v>3252</v>
      </c>
      <c r="Q116" s="12">
        <f t="shared" si="21"/>
        <v>58</v>
      </c>
      <c r="R116" s="12">
        <f t="shared" si="22"/>
        <v>21</v>
      </c>
      <c r="S116" s="12">
        <f t="shared" si="23"/>
        <v>154</v>
      </c>
      <c r="T116" s="12">
        <f t="shared" si="24"/>
        <v>489</v>
      </c>
      <c r="U116" t="s">
        <v>1182</v>
      </c>
    </row>
    <row r="117" spans="1:21" x14ac:dyDescent="0.2">
      <c r="A117" s="1">
        <v>285</v>
      </c>
      <c r="B117" s="1">
        <v>285</v>
      </c>
      <c r="C117" s="1">
        <v>285</v>
      </c>
      <c r="D117" s="1">
        <v>220329</v>
      </c>
      <c r="E117" s="1" t="s">
        <v>1184</v>
      </c>
      <c r="F117" s="2" t="s">
        <v>1185</v>
      </c>
      <c r="G117" s="1" t="s">
        <v>154</v>
      </c>
      <c r="H117" s="1" t="s">
        <v>1186</v>
      </c>
      <c r="I117" s="1" t="s">
        <v>1186</v>
      </c>
      <c r="J117" s="1" t="s">
        <v>133</v>
      </c>
      <c r="K117" s="1" t="s">
        <v>1187</v>
      </c>
      <c r="L117" s="1" t="s">
        <v>862</v>
      </c>
      <c r="N117" s="1" t="s">
        <v>21</v>
      </c>
      <c r="O117" s="1" t="s">
        <v>22</v>
      </c>
      <c r="P117" s="12">
        <f t="shared" si="20"/>
        <v>3340</v>
      </c>
      <c r="Q117" s="12">
        <f t="shared" si="21"/>
        <v>78</v>
      </c>
      <c r="R117" s="12">
        <f t="shared" si="22"/>
        <v>22</v>
      </c>
      <c r="S117" s="12">
        <f t="shared" si="23"/>
        <v>151</v>
      </c>
      <c r="T117" s="12">
        <f t="shared" si="24"/>
        <v>502</v>
      </c>
      <c r="U117" t="s">
        <v>1186</v>
      </c>
    </row>
    <row r="118" spans="1:21" x14ac:dyDescent="0.2">
      <c r="A118" s="1">
        <v>286</v>
      </c>
      <c r="B118" s="1">
        <v>286</v>
      </c>
      <c r="C118" s="1">
        <v>286</v>
      </c>
      <c r="D118" s="1">
        <v>220329</v>
      </c>
      <c r="E118" s="1" t="s">
        <v>1188</v>
      </c>
      <c r="F118" s="2" t="s">
        <v>1189</v>
      </c>
      <c r="G118" s="1" t="s">
        <v>154</v>
      </c>
      <c r="H118" s="1" t="s">
        <v>1190</v>
      </c>
      <c r="I118" s="1" t="s">
        <v>1190</v>
      </c>
      <c r="J118" s="1" t="s">
        <v>37</v>
      </c>
      <c r="K118" s="1" t="s">
        <v>1191</v>
      </c>
      <c r="L118" s="1" t="s">
        <v>862</v>
      </c>
      <c r="N118" s="1" t="s">
        <v>21</v>
      </c>
      <c r="O118" s="1" t="s">
        <v>22</v>
      </c>
      <c r="P118" s="12">
        <f t="shared" si="20"/>
        <v>2890</v>
      </c>
      <c r="Q118" s="12">
        <f t="shared" si="21"/>
        <v>137</v>
      </c>
      <c r="R118" s="12">
        <f t="shared" si="22"/>
        <v>12</v>
      </c>
      <c r="S118" s="12">
        <f t="shared" si="23"/>
        <v>240</v>
      </c>
      <c r="T118" s="12">
        <f t="shared" si="24"/>
        <v>414</v>
      </c>
      <c r="U118" t="s">
        <v>1190</v>
      </c>
    </row>
    <row r="119" spans="1:21" x14ac:dyDescent="0.2">
      <c r="A119" s="1">
        <v>287</v>
      </c>
      <c r="B119" s="1">
        <v>287</v>
      </c>
      <c r="C119" s="1">
        <v>287</v>
      </c>
      <c r="D119" s="1">
        <v>220329</v>
      </c>
      <c r="E119" s="1" t="s">
        <v>1192</v>
      </c>
      <c r="F119" s="2" t="s">
        <v>1193</v>
      </c>
      <c r="G119" s="1" t="s">
        <v>154</v>
      </c>
      <c r="H119" s="1" t="s">
        <v>1194</v>
      </c>
      <c r="I119" s="1" t="s">
        <v>1194</v>
      </c>
      <c r="J119" s="1" t="s">
        <v>37</v>
      </c>
      <c r="K119" s="1" t="s">
        <v>1195</v>
      </c>
      <c r="L119" s="1" t="s">
        <v>862</v>
      </c>
      <c r="N119" s="1" t="s">
        <v>21</v>
      </c>
      <c r="O119" s="1" t="s">
        <v>22</v>
      </c>
      <c r="P119" s="12">
        <f t="shared" si="20"/>
        <v>2733</v>
      </c>
      <c r="Q119" s="12">
        <f t="shared" si="21"/>
        <v>108</v>
      </c>
      <c r="R119" s="12">
        <f t="shared" si="22"/>
        <v>15</v>
      </c>
      <c r="S119" s="12">
        <f t="shared" si="23"/>
        <v>182</v>
      </c>
      <c r="T119" s="12">
        <f t="shared" si="24"/>
        <v>401</v>
      </c>
      <c r="U119" t="s">
        <v>1194</v>
      </c>
    </row>
    <row r="120" spans="1:21" x14ac:dyDescent="0.2">
      <c r="A120" s="1">
        <v>288</v>
      </c>
      <c r="B120" s="1">
        <v>288</v>
      </c>
      <c r="C120" s="1">
        <v>288</v>
      </c>
      <c r="D120" s="1">
        <v>220329</v>
      </c>
      <c r="E120" s="1" t="s">
        <v>1196</v>
      </c>
      <c r="F120" s="2" t="s">
        <v>1197</v>
      </c>
      <c r="G120" s="1" t="s">
        <v>154</v>
      </c>
      <c r="H120" s="1" t="s">
        <v>1198</v>
      </c>
      <c r="I120" s="1" t="s">
        <v>1198</v>
      </c>
      <c r="J120" s="1" t="s">
        <v>37</v>
      </c>
      <c r="K120" s="1" t="s">
        <v>1199</v>
      </c>
      <c r="L120" s="1" t="s">
        <v>862</v>
      </c>
      <c r="N120" s="1" t="s">
        <v>21</v>
      </c>
      <c r="O120" s="1" t="s">
        <v>22</v>
      </c>
      <c r="P120" s="12">
        <f t="shared" si="20"/>
        <v>2855</v>
      </c>
      <c r="Q120" s="12">
        <f t="shared" si="21"/>
        <v>34</v>
      </c>
      <c r="R120" s="12">
        <f t="shared" si="22"/>
        <v>20</v>
      </c>
      <c r="S120" s="12">
        <f t="shared" si="23"/>
        <v>142</v>
      </c>
      <c r="T120" s="12">
        <f t="shared" si="24"/>
        <v>430</v>
      </c>
      <c r="U120" t="s">
        <v>1198</v>
      </c>
    </row>
    <row r="121" spans="1:21" x14ac:dyDescent="0.2">
      <c r="A121" s="1">
        <v>289</v>
      </c>
      <c r="B121" s="1">
        <v>289</v>
      </c>
      <c r="C121" s="1">
        <v>289</v>
      </c>
      <c r="D121" s="1">
        <v>220329</v>
      </c>
      <c r="E121" s="1" t="s">
        <v>1200</v>
      </c>
      <c r="F121" s="2" t="s">
        <v>1201</v>
      </c>
      <c r="G121" s="1" t="s">
        <v>154</v>
      </c>
      <c r="H121" s="1" t="s">
        <v>1202</v>
      </c>
      <c r="I121" s="1" t="s">
        <v>1202</v>
      </c>
      <c r="J121" s="1" t="s">
        <v>37</v>
      </c>
      <c r="K121" s="1" t="s">
        <v>1203</v>
      </c>
      <c r="L121" s="1" t="s">
        <v>862</v>
      </c>
      <c r="N121" s="1" t="s">
        <v>21</v>
      </c>
      <c r="O121" s="1" t="s">
        <v>22</v>
      </c>
      <c r="P121" s="12">
        <f t="shared" si="20"/>
        <v>2353</v>
      </c>
      <c r="Q121" s="12">
        <f t="shared" si="21"/>
        <v>54</v>
      </c>
      <c r="R121" s="12">
        <f t="shared" si="22"/>
        <v>14</v>
      </c>
      <c r="S121" s="12">
        <f t="shared" si="23"/>
        <v>168</v>
      </c>
      <c r="T121" s="12">
        <f t="shared" si="24"/>
        <v>329</v>
      </c>
      <c r="U121" t="s">
        <v>1202</v>
      </c>
    </row>
    <row r="122" spans="1:21" x14ac:dyDescent="0.2">
      <c r="A122" s="1">
        <v>290</v>
      </c>
      <c r="B122" s="1">
        <v>290</v>
      </c>
      <c r="C122" s="1">
        <v>290</v>
      </c>
      <c r="D122" s="1">
        <v>220329</v>
      </c>
      <c r="E122" s="1" t="s">
        <v>1204</v>
      </c>
      <c r="F122" s="2" t="s">
        <v>1205</v>
      </c>
      <c r="G122" s="1" t="s">
        <v>154</v>
      </c>
      <c r="H122" s="1" t="s">
        <v>1206</v>
      </c>
      <c r="I122" s="1" t="s">
        <v>1206</v>
      </c>
      <c r="J122" s="1" t="s">
        <v>37</v>
      </c>
      <c r="K122" s="1" t="s">
        <v>1207</v>
      </c>
      <c r="L122" s="1" t="s">
        <v>862</v>
      </c>
      <c r="N122" s="1" t="s">
        <v>21</v>
      </c>
      <c r="O122" s="1" t="s">
        <v>22</v>
      </c>
      <c r="P122" s="12">
        <f t="shared" si="20"/>
        <v>2527</v>
      </c>
      <c r="Q122" s="12">
        <f t="shared" si="21"/>
        <v>55</v>
      </c>
      <c r="R122" s="12">
        <f t="shared" si="22"/>
        <v>27</v>
      </c>
      <c r="S122" s="12">
        <f t="shared" si="23"/>
        <v>93</v>
      </c>
      <c r="T122" s="12">
        <f t="shared" si="24"/>
        <v>354</v>
      </c>
      <c r="U122" t="s">
        <v>1206</v>
      </c>
    </row>
    <row r="123" spans="1:21" x14ac:dyDescent="0.2">
      <c r="A123" s="1">
        <v>291</v>
      </c>
      <c r="B123" s="1">
        <v>291</v>
      </c>
      <c r="C123" s="1">
        <v>291</v>
      </c>
      <c r="D123" s="1">
        <v>220329</v>
      </c>
      <c r="E123" s="1" t="s">
        <v>1208</v>
      </c>
      <c r="F123" s="2" t="s">
        <v>1209</v>
      </c>
      <c r="G123" s="1" t="s">
        <v>154</v>
      </c>
      <c r="H123" s="1" t="s">
        <v>1210</v>
      </c>
      <c r="I123" s="1" t="s">
        <v>1210</v>
      </c>
      <c r="J123" s="1" t="s">
        <v>894</v>
      </c>
      <c r="K123" s="1" t="s">
        <v>1211</v>
      </c>
      <c r="L123" s="1" t="s">
        <v>862</v>
      </c>
      <c r="N123" s="1" t="s">
        <v>21</v>
      </c>
      <c r="O123" s="1" t="s">
        <v>22</v>
      </c>
      <c r="P123" s="12">
        <f t="shared" si="20"/>
        <v>2688</v>
      </c>
      <c r="Q123" s="12">
        <f t="shared" si="21"/>
        <v>78</v>
      </c>
      <c r="R123" s="12">
        <f t="shared" si="22"/>
        <v>27</v>
      </c>
      <c r="S123" s="12">
        <f t="shared" si="23"/>
        <v>99</v>
      </c>
      <c r="T123" s="12">
        <f t="shared" si="24"/>
        <v>371</v>
      </c>
      <c r="U123" t="s">
        <v>1210</v>
      </c>
    </row>
    <row r="124" spans="1:21" x14ac:dyDescent="0.2">
      <c r="A124" s="1">
        <v>292</v>
      </c>
      <c r="B124" s="1">
        <v>292</v>
      </c>
      <c r="C124" s="1">
        <v>292</v>
      </c>
      <c r="D124" s="1">
        <v>220329</v>
      </c>
      <c r="E124" s="1" t="s">
        <v>1212</v>
      </c>
      <c r="F124" s="2" t="s">
        <v>1213</v>
      </c>
      <c r="G124" s="1" t="s">
        <v>154</v>
      </c>
      <c r="H124" s="1" t="s">
        <v>1214</v>
      </c>
      <c r="I124" s="1" t="s">
        <v>1214</v>
      </c>
      <c r="J124" s="1" t="s">
        <v>37</v>
      </c>
      <c r="K124" s="1" t="s">
        <v>1215</v>
      </c>
      <c r="L124" s="1" t="s">
        <v>862</v>
      </c>
      <c r="N124" s="1" t="s">
        <v>21</v>
      </c>
      <c r="O124" s="1" t="s">
        <v>22</v>
      </c>
      <c r="P124" s="12">
        <f t="shared" si="20"/>
        <v>1832</v>
      </c>
      <c r="Q124" s="12">
        <f t="shared" si="21"/>
        <v>56</v>
      </c>
      <c r="R124" s="12">
        <f t="shared" si="22"/>
        <v>7</v>
      </c>
      <c r="S124" s="12">
        <f t="shared" si="23"/>
        <v>261</v>
      </c>
      <c r="T124" s="12">
        <f t="shared" si="24"/>
        <v>278</v>
      </c>
      <c r="U124" t="s">
        <v>1214</v>
      </c>
    </row>
    <row r="125" spans="1:21" x14ac:dyDescent="0.2">
      <c r="A125" s="1">
        <v>293</v>
      </c>
      <c r="B125" s="1">
        <v>293</v>
      </c>
      <c r="C125" s="1">
        <v>293</v>
      </c>
      <c r="D125" s="1">
        <v>220329</v>
      </c>
      <c r="E125" s="1" t="s">
        <v>1216</v>
      </c>
      <c r="F125" s="2" t="s">
        <v>1217</v>
      </c>
      <c r="G125" s="1" t="s">
        <v>154</v>
      </c>
      <c r="H125" s="1" t="s">
        <v>1218</v>
      </c>
      <c r="I125" s="1" t="s">
        <v>1218</v>
      </c>
      <c r="J125" s="1" t="s">
        <v>894</v>
      </c>
      <c r="K125" s="1" t="s">
        <v>1219</v>
      </c>
      <c r="L125" s="1" t="s">
        <v>862</v>
      </c>
      <c r="N125" s="1" t="s">
        <v>21</v>
      </c>
      <c r="O125" s="1" t="s">
        <v>22</v>
      </c>
      <c r="P125" s="12">
        <f t="shared" si="20"/>
        <v>4949</v>
      </c>
      <c r="Q125" s="12">
        <f t="shared" si="21"/>
        <v>22</v>
      </c>
      <c r="R125" s="12">
        <f t="shared" si="22"/>
        <v>20</v>
      </c>
      <c r="S125" s="12">
        <f t="shared" si="23"/>
        <v>247</v>
      </c>
      <c r="T125" s="12">
        <f t="shared" si="24"/>
        <v>722</v>
      </c>
      <c r="U125" t="s">
        <v>1218</v>
      </c>
    </row>
    <row r="126" spans="1:21" x14ac:dyDescent="0.2">
      <c r="A126" s="1">
        <v>294</v>
      </c>
      <c r="B126" s="1">
        <v>294</v>
      </c>
      <c r="C126" s="1">
        <v>294</v>
      </c>
      <c r="D126" s="1">
        <v>220329</v>
      </c>
      <c r="E126" s="1" t="s">
        <v>1220</v>
      </c>
      <c r="F126" s="2" t="s">
        <v>1221</v>
      </c>
      <c r="G126" s="1" t="s">
        <v>154</v>
      </c>
      <c r="H126" s="1" t="s">
        <v>1222</v>
      </c>
      <c r="I126" s="1" t="s">
        <v>1222</v>
      </c>
      <c r="J126" s="1" t="s">
        <v>37</v>
      </c>
      <c r="K126" s="1" t="s">
        <v>1223</v>
      </c>
      <c r="L126" s="1" t="s">
        <v>862</v>
      </c>
      <c r="N126" s="1" t="s">
        <v>21</v>
      </c>
      <c r="O126" s="1" t="s">
        <v>22</v>
      </c>
      <c r="P126" s="12">
        <f t="shared" si="20"/>
        <v>2491</v>
      </c>
      <c r="Q126" s="12">
        <f t="shared" si="21"/>
        <v>37</v>
      </c>
      <c r="R126" s="12">
        <f t="shared" si="22"/>
        <v>14</v>
      </c>
      <c r="S126" s="12">
        <f t="shared" si="23"/>
        <v>177</v>
      </c>
      <c r="T126" s="12">
        <f t="shared" si="24"/>
        <v>356</v>
      </c>
      <c r="U126" t="s">
        <v>1222</v>
      </c>
    </row>
    <row r="127" spans="1:21" x14ac:dyDescent="0.2">
      <c r="A127" s="1">
        <v>295</v>
      </c>
      <c r="B127" s="1">
        <v>295</v>
      </c>
      <c r="C127" s="1">
        <v>295</v>
      </c>
      <c r="D127" s="1">
        <v>220329</v>
      </c>
      <c r="E127" s="1" t="s">
        <v>1224</v>
      </c>
      <c r="F127" s="2" t="s">
        <v>1225</v>
      </c>
      <c r="G127" s="1" t="s">
        <v>154</v>
      </c>
      <c r="H127" s="1" t="s">
        <v>1226</v>
      </c>
      <c r="I127" s="1" t="s">
        <v>1226</v>
      </c>
      <c r="J127" s="1" t="s">
        <v>894</v>
      </c>
      <c r="K127" s="1" t="s">
        <v>1227</v>
      </c>
      <c r="L127" s="1" t="s">
        <v>862</v>
      </c>
      <c r="N127" s="1" t="s">
        <v>21</v>
      </c>
      <c r="O127" s="1" t="s">
        <v>22</v>
      </c>
      <c r="P127" s="12">
        <f t="shared" si="20"/>
        <v>2190</v>
      </c>
      <c r="Q127" s="12">
        <f t="shared" si="21"/>
        <v>69</v>
      </c>
      <c r="R127" s="12">
        <f t="shared" si="22"/>
        <v>13</v>
      </c>
      <c r="S127" s="12">
        <f t="shared" si="23"/>
        <v>168</v>
      </c>
      <c r="T127" s="12">
        <f t="shared" si="24"/>
        <v>329</v>
      </c>
      <c r="U127" t="s">
        <v>1226</v>
      </c>
    </row>
    <row r="128" spans="1:21" x14ac:dyDescent="0.2">
      <c r="A128" s="1">
        <v>296</v>
      </c>
      <c r="B128" s="1">
        <v>296</v>
      </c>
      <c r="C128" s="1">
        <v>296</v>
      </c>
      <c r="D128" s="1">
        <v>220329</v>
      </c>
      <c r="E128" s="1" t="s">
        <v>1228</v>
      </c>
      <c r="F128" s="2" t="s">
        <v>1229</v>
      </c>
      <c r="G128" s="1" t="s">
        <v>154</v>
      </c>
      <c r="H128" s="1" t="s">
        <v>1230</v>
      </c>
      <c r="I128" s="1" t="s">
        <v>1230</v>
      </c>
      <c r="J128" s="1" t="s">
        <v>894</v>
      </c>
      <c r="K128" s="1" t="s">
        <v>1231</v>
      </c>
      <c r="L128" s="1" t="s">
        <v>862</v>
      </c>
      <c r="N128" s="1" t="s">
        <v>21</v>
      </c>
      <c r="O128" s="1" t="s">
        <v>22</v>
      </c>
      <c r="P128" s="12">
        <f t="shared" si="20"/>
        <v>2837</v>
      </c>
      <c r="Q128" s="12">
        <f t="shared" si="21"/>
        <v>57</v>
      </c>
      <c r="R128" s="12">
        <f t="shared" si="22"/>
        <v>19</v>
      </c>
      <c r="S128" s="12">
        <f t="shared" si="23"/>
        <v>149</v>
      </c>
      <c r="T128" s="12">
        <f t="shared" si="24"/>
        <v>410</v>
      </c>
      <c r="U128" t="s">
        <v>1230</v>
      </c>
    </row>
    <row r="129" spans="1:21" x14ac:dyDescent="0.2">
      <c r="A129" s="1">
        <v>297</v>
      </c>
      <c r="B129" s="1">
        <v>297</v>
      </c>
      <c r="C129" s="1">
        <v>297</v>
      </c>
      <c r="D129" s="1">
        <v>220329</v>
      </c>
      <c r="E129" s="1" t="s">
        <v>1232</v>
      </c>
      <c r="F129" s="2" t="s">
        <v>1233</v>
      </c>
      <c r="G129" s="7">
        <v>44649</v>
      </c>
      <c r="H129" s="1" t="s">
        <v>1234</v>
      </c>
      <c r="I129" s="1" t="s">
        <v>1234</v>
      </c>
      <c r="J129" s="1" t="s">
        <v>894</v>
      </c>
      <c r="K129" s="1" t="s">
        <v>1235</v>
      </c>
      <c r="L129" s="1" t="s">
        <v>862</v>
      </c>
      <c r="N129" s="1" t="s">
        <v>21</v>
      </c>
      <c r="O129" s="1" t="s">
        <v>22</v>
      </c>
      <c r="P129" s="12">
        <f t="shared" si="20"/>
        <v>1537</v>
      </c>
      <c r="Q129" s="12">
        <f t="shared" si="21"/>
        <v>117</v>
      </c>
      <c r="R129" s="12">
        <f t="shared" si="22"/>
        <v>10</v>
      </c>
      <c r="S129" s="12">
        <f t="shared" si="23"/>
        <v>153</v>
      </c>
      <c r="T129" s="12">
        <f t="shared" si="24"/>
        <v>197</v>
      </c>
      <c r="U129" t="s">
        <v>1234</v>
      </c>
    </row>
    <row r="130" spans="1:21" x14ac:dyDescent="0.2">
      <c r="A130" s="1">
        <v>298</v>
      </c>
      <c r="B130" s="1">
        <v>298</v>
      </c>
      <c r="C130" s="1">
        <v>298</v>
      </c>
      <c r="D130" s="1">
        <v>220329</v>
      </c>
      <c r="E130" s="1" t="s">
        <v>1236</v>
      </c>
      <c r="F130" s="2" t="s">
        <v>1237</v>
      </c>
      <c r="G130" s="7">
        <v>44649</v>
      </c>
      <c r="H130" s="1" t="s">
        <v>1238</v>
      </c>
      <c r="I130" s="1" t="s">
        <v>1238</v>
      </c>
      <c r="J130" s="1" t="s">
        <v>894</v>
      </c>
      <c r="K130" s="1" t="s">
        <v>1239</v>
      </c>
      <c r="L130" s="1" t="s">
        <v>862</v>
      </c>
      <c r="N130" s="1" t="s">
        <v>21</v>
      </c>
      <c r="O130" s="1" t="s">
        <v>22</v>
      </c>
      <c r="P130" s="12">
        <f t="shared" si="20"/>
        <v>1309</v>
      </c>
      <c r="Q130" s="12">
        <f t="shared" si="21"/>
        <v>48</v>
      </c>
      <c r="R130" s="12">
        <f t="shared" si="22"/>
        <v>11</v>
      </c>
      <c r="S130" s="12">
        <f t="shared" si="23"/>
        <v>119</v>
      </c>
      <c r="T130" s="12">
        <f t="shared" si="24"/>
        <v>163</v>
      </c>
      <c r="U130" t="s">
        <v>1238</v>
      </c>
    </row>
    <row r="131" spans="1:21" x14ac:dyDescent="0.2">
      <c r="A131" s="1">
        <v>299</v>
      </c>
      <c r="B131" s="1">
        <v>299</v>
      </c>
      <c r="C131" s="1">
        <v>299</v>
      </c>
      <c r="D131" s="1">
        <v>220329</v>
      </c>
      <c r="E131" s="1" t="s">
        <v>1240</v>
      </c>
      <c r="F131" s="2" t="s">
        <v>1241</v>
      </c>
      <c r="G131" s="7">
        <v>44650</v>
      </c>
      <c r="H131" s="1" t="s">
        <v>1242</v>
      </c>
      <c r="I131" s="1" t="s">
        <v>1242</v>
      </c>
      <c r="J131" s="1" t="s">
        <v>894</v>
      </c>
      <c r="K131" s="1" t="s">
        <v>1243</v>
      </c>
      <c r="L131" s="1" t="s">
        <v>862</v>
      </c>
      <c r="N131" s="1" t="s">
        <v>21</v>
      </c>
      <c r="O131" s="1" t="s">
        <v>22</v>
      </c>
      <c r="P131" s="12">
        <f t="shared" si="20"/>
        <v>1016</v>
      </c>
      <c r="Q131" s="12">
        <f t="shared" si="21"/>
        <v>46</v>
      </c>
      <c r="R131" s="12">
        <f t="shared" si="22"/>
        <v>6</v>
      </c>
      <c r="S131" s="12">
        <f t="shared" si="23"/>
        <v>169</v>
      </c>
      <c r="T131" s="12">
        <f t="shared" si="24"/>
        <v>135</v>
      </c>
      <c r="U131" t="s">
        <v>1242</v>
      </c>
    </row>
    <row r="132" spans="1:21" x14ac:dyDescent="0.2">
      <c r="A132" s="1">
        <v>300</v>
      </c>
      <c r="B132" s="1">
        <v>300</v>
      </c>
      <c r="C132" s="1">
        <v>300</v>
      </c>
      <c r="D132" s="1">
        <v>220329</v>
      </c>
      <c r="E132" s="1" t="s">
        <v>1244</v>
      </c>
      <c r="F132" s="1" t="s">
        <v>1245</v>
      </c>
      <c r="G132" s="7">
        <v>44650</v>
      </c>
      <c r="H132" s="1" t="s">
        <v>1246</v>
      </c>
      <c r="I132" s="1" t="s">
        <v>1246</v>
      </c>
      <c r="J132" s="1" t="s">
        <v>894</v>
      </c>
      <c r="K132" s="1" t="s">
        <v>1247</v>
      </c>
      <c r="L132" s="1" t="s">
        <v>862</v>
      </c>
      <c r="N132" s="1" t="s">
        <v>21</v>
      </c>
      <c r="O132" s="1" t="s">
        <v>22</v>
      </c>
      <c r="P132" s="12">
        <f t="shared" si="20"/>
        <v>1793</v>
      </c>
      <c r="Q132" s="12">
        <f t="shared" si="21"/>
        <v>38</v>
      </c>
      <c r="R132" s="12">
        <f t="shared" si="22"/>
        <v>9</v>
      </c>
      <c r="S132" s="12">
        <f t="shared" si="23"/>
        <v>199</v>
      </c>
      <c r="T132" s="12">
        <f t="shared" si="24"/>
        <v>226</v>
      </c>
      <c r="U132" t="s">
        <v>1246</v>
      </c>
    </row>
    <row r="133" spans="1:21" x14ac:dyDescent="0.2">
      <c r="A133" s="1">
        <v>301</v>
      </c>
      <c r="B133" s="1">
        <v>301</v>
      </c>
      <c r="C133" s="1">
        <v>301</v>
      </c>
      <c r="D133" s="1">
        <v>220329</v>
      </c>
      <c r="E133" s="1" t="s">
        <v>1248</v>
      </c>
      <c r="F133" s="2" t="s">
        <v>1249</v>
      </c>
      <c r="G133" s="7">
        <v>44650</v>
      </c>
      <c r="H133" s="1" t="s">
        <v>1250</v>
      </c>
      <c r="I133" s="1" t="s">
        <v>1250</v>
      </c>
      <c r="J133" s="1" t="s">
        <v>894</v>
      </c>
      <c r="K133" s="1" t="s">
        <v>1251</v>
      </c>
      <c r="L133" s="1" t="s">
        <v>862</v>
      </c>
      <c r="N133" s="1" t="s">
        <v>21</v>
      </c>
      <c r="O133" s="1" t="s">
        <v>22</v>
      </c>
      <c r="P133" s="12">
        <f t="shared" si="20"/>
        <v>1484</v>
      </c>
      <c r="Q133" s="12">
        <f t="shared" si="21"/>
        <v>47</v>
      </c>
      <c r="R133" s="12">
        <f t="shared" si="22"/>
        <v>11</v>
      </c>
      <c r="S133" s="12">
        <f t="shared" si="23"/>
        <v>134</v>
      </c>
      <c r="T133" s="12">
        <f t="shared" si="24"/>
        <v>191</v>
      </c>
      <c r="U133" t="s">
        <v>1250</v>
      </c>
    </row>
    <row r="134" spans="1:21" x14ac:dyDescent="0.2">
      <c r="A134" s="1">
        <v>302</v>
      </c>
      <c r="B134" s="1">
        <v>302</v>
      </c>
      <c r="C134" s="1">
        <v>302</v>
      </c>
      <c r="D134" s="1">
        <v>220329</v>
      </c>
      <c r="E134" s="1" t="s">
        <v>1252</v>
      </c>
      <c r="F134" s="2" t="s">
        <v>1253</v>
      </c>
      <c r="G134" s="7">
        <v>44650</v>
      </c>
      <c r="H134" s="1" t="s">
        <v>1254</v>
      </c>
      <c r="I134" s="1" t="s">
        <v>1254</v>
      </c>
      <c r="J134" s="1" t="s">
        <v>894</v>
      </c>
      <c r="K134" s="1" t="s">
        <v>1255</v>
      </c>
      <c r="L134" s="1" t="s">
        <v>862</v>
      </c>
      <c r="N134" s="1" t="s">
        <v>21</v>
      </c>
      <c r="O134" s="1" t="s">
        <v>22</v>
      </c>
      <c r="P134" s="12">
        <f t="shared" si="20"/>
        <v>1533</v>
      </c>
      <c r="Q134" s="12">
        <f t="shared" si="21"/>
        <v>28</v>
      </c>
      <c r="R134" s="12">
        <f t="shared" si="22"/>
        <v>9</v>
      </c>
      <c r="S134" s="12">
        <f t="shared" si="23"/>
        <v>170</v>
      </c>
      <c r="T134" s="12">
        <f t="shared" si="24"/>
        <v>183</v>
      </c>
      <c r="U134" t="s">
        <v>1254</v>
      </c>
    </row>
    <row r="135" spans="1:21" x14ac:dyDescent="0.2">
      <c r="A135" s="1">
        <v>303</v>
      </c>
      <c r="B135" s="1">
        <v>303</v>
      </c>
      <c r="C135" s="1">
        <v>303</v>
      </c>
      <c r="D135" s="1">
        <v>220329</v>
      </c>
      <c r="E135" s="1" t="s">
        <v>1256</v>
      </c>
      <c r="F135" s="2" t="s">
        <v>1257</v>
      </c>
      <c r="G135" s="7">
        <v>44651</v>
      </c>
      <c r="H135" s="1" t="s">
        <v>1258</v>
      </c>
      <c r="I135" s="1" t="s">
        <v>1258</v>
      </c>
      <c r="J135" s="1" t="s">
        <v>894</v>
      </c>
      <c r="K135" s="1" t="s">
        <v>1259</v>
      </c>
      <c r="L135" s="1" t="s">
        <v>862</v>
      </c>
      <c r="N135" s="1" t="s">
        <v>21</v>
      </c>
      <c r="O135" s="1" t="s">
        <v>22</v>
      </c>
      <c r="P135" s="12">
        <f t="shared" si="20"/>
        <v>1151</v>
      </c>
      <c r="Q135" s="12">
        <f t="shared" si="21"/>
        <v>37</v>
      </c>
      <c r="R135" s="12">
        <f t="shared" si="22"/>
        <v>14</v>
      </c>
      <c r="S135" s="12">
        <f t="shared" si="23"/>
        <v>82</v>
      </c>
      <c r="T135" s="12">
        <f t="shared" si="24"/>
        <v>135</v>
      </c>
      <c r="U135" t="s">
        <v>1258</v>
      </c>
    </row>
    <row r="136" spans="1:21" x14ac:dyDescent="0.2">
      <c r="A136" s="1">
        <v>304</v>
      </c>
      <c r="B136" s="1">
        <v>304</v>
      </c>
      <c r="C136" s="1">
        <v>304</v>
      </c>
      <c r="D136" s="1">
        <v>220329</v>
      </c>
      <c r="E136" s="1" t="s">
        <v>1260</v>
      </c>
      <c r="F136" s="2" t="s">
        <v>1261</v>
      </c>
      <c r="G136" s="7">
        <v>44651</v>
      </c>
      <c r="H136" s="1" t="s">
        <v>1262</v>
      </c>
      <c r="I136" s="1" t="s">
        <v>1262</v>
      </c>
      <c r="J136" s="1" t="s">
        <v>894</v>
      </c>
      <c r="K136" s="1" t="s">
        <v>1263</v>
      </c>
      <c r="L136" s="1" t="s">
        <v>862</v>
      </c>
      <c r="N136" s="1" t="s">
        <v>21</v>
      </c>
      <c r="O136" s="1" t="s">
        <v>22</v>
      </c>
      <c r="P136" s="12">
        <f t="shared" si="20"/>
        <v>1156</v>
      </c>
      <c r="Q136" s="12">
        <f t="shared" si="21"/>
        <v>38</v>
      </c>
      <c r="R136" s="12">
        <f t="shared" si="22"/>
        <v>14</v>
      </c>
      <c r="S136" s="12">
        <f t="shared" si="23"/>
        <v>82</v>
      </c>
      <c r="T136" s="12">
        <f t="shared" si="24"/>
        <v>136</v>
      </c>
      <c r="U136" t="s">
        <v>1262</v>
      </c>
    </row>
    <row r="137" spans="1:21" x14ac:dyDescent="0.2">
      <c r="A137" s="1">
        <v>305</v>
      </c>
      <c r="B137" s="1">
        <v>305</v>
      </c>
      <c r="C137" s="1">
        <v>305</v>
      </c>
      <c r="D137" s="1">
        <v>220329</v>
      </c>
      <c r="E137" s="1" t="s">
        <v>1264</v>
      </c>
      <c r="F137" s="2" t="s">
        <v>1265</v>
      </c>
      <c r="G137" s="7">
        <v>44651</v>
      </c>
      <c r="H137" s="1" t="s">
        <v>1266</v>
      </c>
      <c r="I137" s="1" t="s">
        <v>1266</v>
      </c>
      <c r="J137" s="1" t="s">
        <v>894</v>
      </c>
      <c r="K137" s="1" t="s">
        <v>1267</v>
      </c>
      <c r="L137" s="1" t="s">
        <v>862</v>
      </c>
      <c r="N137" s="1" t="s">
        <v>21</v>
      </c>
      <c r="O137" s="1" t="s">
        <v>22</v>
      </c>
      <c r="P137" s="12">
        <f t="shared" si="20"/>
        <v>1534</v>
      </c>
      <c r="Q137" s="12">
        <f t="shared" si="21"/>
        <v>62</v>
      </c>
      <c r="R137" s="12">
        <f t="shared" si="22"/>
        <v>15</v>
      </c>
      <c r="S137" s="12">
        <f t="shared" si="23"/>
        <v>102</v>
      </c>
      <c r="T137" s="12">
        <f t="shared" si="24"/>
        <v>198</v>
      </c>
      <c r="U137" t="s">
        <v>1266</v>
      </c>
    </row>
    <row r="138" spans="1:21" x14ac:dyDescent="0.2">
      <c r="A138" s="1">
        <v>306</v>
      </c>
      <c r="B138" s="1">
        <v>306</v>
      </c>
      <c r="C138" s="1">
        <v>306</v>
      </c>
      <c r="D138" s="1">
        <v>220329</v>
      </c>
      <c r="E138" s="1" t="s">
        <v>1268</v>
      </c>
      <c r="F138" s="2" t="s">
        <v>1269</v>
      </c>
      <c r="G138" s="7">
        <v>44651</v>
      </c>
      <c r="H138" s="1" t="s">
        <v>1270</v>
      </c>
      <c r="I138" s="1" t="s">
        <v>1270</v>
      </c>
      <c r="J138" s="1" t="s">
        <v>894</v>
      </c>
      <c r="K138" s="1" t="s">
        <v>1271</v>
      </c>
      <c r="L138" s="1" t="s">
        <v>862</v>
      </c>
      <c r="N138" s="1" t="s">
        <v>21</v>
      </c>
      <c r="O138" s="1" t="s">
        <v>22</v>
      </c>
      <c r="P138" s="12">
        <f t="shared" si="20"/>
        <v>1874</v>
      </c>
      <c r="Q138" s="12">
        <f t="shared" si="21"/>
        <v>28</v>
      </c>
      <c r="R138" s="12">
        <f t="shared" si="22"/>
        <v>12</v>
      </c>
      <c r="S138" s="12">
        <f t="shared" si="23"/>
        <v>156</v>
      </c>
      <c r="T138" s="12">
        <f t="shared" si="24"/>
        <v>235</v>
      </c>
      <c r="U138" t="s">
        <v>1270</v>
      </c>
    </row>
    <row r="139" spans="1:21" x14ac:dyDescent="0.2">
      <c r="A139" s="1">
        <v>307</v>
      </c>
      <c r="B139" s="1">
        <v>307</v>
      </c>
      <c r="C139" s="1">
        <v>307</v>
      </c>
      <c r="D139" s="1">
        <v>220329</v>
      </c>
      <c r="E139" s="1" t="s">
        <v>1272</v>
      </c>
      <c r="F139" s="2" t="s">
        <v>1273</v>
      </c>
      <c r="G139" s="7">
        <v>44651</v>
      </c>
      <c r="H139" s="1" t="s">
        <v>1274</v>
      </c>
      <c r="I139" s="1" t="s">
        <v>1274</v>
      </c>
      <c r="J139" s="1" t="s">
        <v>894</v>
      </c>
      <c r="K139" s="1" t="s">
        <v>1275</v>
      </c>
      <c r="L139" s="1" t="s">
        <v>862</v>
      </c>
      <c r="N139" s="1" t="s">
        <v>21</v>
      </c>
      <c r="O139" s="1" t="s">
        <v>22</v>
      </c>
      <c r="P139" s="12">
        <f t="shared" si="20"/>
        <v>1215</v>
      </c>
      <c r="Q139" s="12">
        <f t="shared" si="21"/>
        <v>67</v>
      </c>
      <c r="R139" s="12">
        <f t="shared" si="22"/>
        <v>10</v>
      </c>
      <c r="S139" s="12">
        <f t="shared" si="23"/>
        <v>121</v>
      </c>
      <c r="T139" s="12">
        <f t="shared" si="24"/>
        <v>145</v>
      </c>
      <c r="U139" t="s">
        <v>1274</v>
      </c>
    </row>
    <row r="140" spans="1:21" x14ac:dyDescent="0.2">
      <c r="A140" s="1">
        <v>308</v>
      </c>
      <c r="B140" s="1">
        <v>308</v>
      </c>
      <c r="C140" s="1">
        <v>308</v>
      </c>
      <c r="D140" s="1">
        <v>220329</v>
      </c>
      <c r="E140" s="1" t="s">
        <v>1276</v>
      </c>
      <c r="F140" s="2" t="s">
        <v>1277</v>
      </c>
      <c r="G140" s="7">
        <v>44651</v>
      </c>
      <c r="H140" s="1" t="s">
        <v>1278</v>
      </c>
      <c r="I140" s="1" t="s">
        <v>1278</v>
      </c>
      <c r="J140" s="1" t="s">
        <v>894</v>
      </c>
      <c r="K140" s="1" t="s">
        <v>1279</v>
      </c>
      <c r="L140" s="1" t="s">
        <v>862</v>
      </c>
      <c r="N140" s="1" t="s">
        <v>21</v>
      </c>
      <c r="O140" s="1" t="s">
        <v>22</v>
      </c>
      <c r="P140" s="12">
        <f t="shared" si="20"/>
        <v>894</v>
      </c>
      <c r="Q140" s="12">
        <f t="shared" si="21"/>
        <v>37</v>
      </c>
      <c r="R140" s="12">
        <f t="shared" si="22"/>
        <v>11</v>
      </c>
      <c r="S140" s="12">
        <f t="shared" si="23"/>
        <v>81</v>
      </c>
      <c r="T140" s="12">
        <f t="shared" si="24"/>
        <v>107</v>
      </c>
      <c r="U140" t="s">
        <v>1278</v>
      </c>
    </row>
    <row r="141" spans="1:21" x14ac:dyDescent="0.2">
      <c r="A141" s="1">
        <v>309</v>
      </c>
      <c r="B141" s="1">
        <v>309</v>
      </c>
      <c r="C141" s="1">
        <v>309</v>
      </c>
      <c r="D141" s="1">
        <v>220329</v>
      </c>
      <c r="E141" s="1" t="s">
        <v>1280</v>
      </c>
      <c r="F141" s="1" t="s">
        <v>1281</v>
      </c>
      <c r="G141" s="7">
        <v>44651</v>
      </c>
      <c r="H141" s="1" t="s">
        <v>1282</v>
      </c>
      <c r="I141" s="1" t="s">
        <v>1282</v>
      </c>
      <c r="J141" s="1" t="s">
        <v>894</v>
      </c>
      <c r="K141" s="1" t="s">
        <v>1283</v>
      </c>
      <c r="L141" s="1" t="s">
        <v>862</v>
      </c>
      <c r="N141" s="1" t="s">
        <v>21</v>
      </c>
      <c r="O141" s="1" t="s">
        <v>22</v>
      </c>
      <c r="P141" s="12">
        <f t="shared" si="20"/>
        <v>1548</v>
      </c>
      <c r="Q141" s="12">
        <f t="shared" si="21"/>
        <v>42</v>
      </c>
      <c r="R141" s="12">
        <f t="shared" si="22"/>
        <v>9</v>
      </c>
      <c r="S141" s="12">
        <f t="shared" si="23"/>
        <v>172</v>
      </c>
      <c r="T141" s="12">
        <f t="shared" si="24"/>
        <v>196</v>
      </c>
      <c r="U141" t="s">
        <v>1282</v>
      </c>
    </row>
    <row r="142" spans="1:21" x14ac:dyDescent="0.2">
      <c r="A142" s="1">
        <v>310</v>
      </c>
      <c r="B142" s="1">
        <v>310</v>
      </c>
      <c r="C142" s="1">
        <v>310</v>
      </c>
      <c r="D142" s="1">
        <v>220329</v>
      </c>
      <c r="E142" s="1" t="s">
        <v>1284</v>
      </c>
      <c r="F142" s="1" t="s">
        <v>1285</v>
      </c>
      <c r="G142" s="7">
        <v>44651</v>
      </c>
      <c r="H142" s="1" t="s">
        <v>1286</v>
      </c>
      <c r="I142" s="1" t="s">
        <v>1286</v>
      </c>
      <c r="J142" s="1" t="s">
        <v>894</v>
      </c>
      <c r="K142" s="1" t="s">
        <v>1287</v>
      </c>
      <c r="L142" s="1" t="s">
        <v>862</v>
      </c>
      <c r="N142" s="1" t="s">
        <v>21</v>
      </c>
      <c r="O142" s="1" t="s">
        <v>22</v>
      </c>
      <c r="P142" s="12">
        <f t="shared" si="20"/>
        <v>1705</v>
      </c>
      <c r="Q142" s="12">
        <f t="shared" si="21"/>
        <v>32</v>
      </c>
      <c r="R142" s="12">
        <f t="shared" si="22"/>
        <v>11</v>
      </c>
      <c r="S142" s="12">
        <f t="shared" si="23"/>
        <v>155</v>
      </c>
      <c r="T142" s="12">
        <f t="shared" si="24"/>
        <v>214</v>
      </c>
      <c r="U142" t="s">
        <v>1286</v>
      </c>
    </row>
    <row r="143" spans="1:21" x14ac:dyDescent="0.2">
      <c r="A143" s="1">
        <v>311</v>
      </c>
      <c r="B143" s="1">
        <v>311</v>
      </c>
      <c r="C143" s="1">
        <v>311</v>
      </c>
      <c r="D143" s="1">
        <v>220329</v>
      </c>
      <c r="E143" s="1" t="s">
        <v>1288</v>
      </c>
      <c r="F143" s="2" t="s">
        <v>1289</v>
      </c>
      <c r="G143" s="7">
        <v>44651</v>
      </c>
      <c r="H143" s="1" t="s">
        <v>1290</v>
      </c>
      <c r="I143" s="1" t="s">
        <v>1290</v>
      </c>
      <c r="J143" s="1" t="s">
        <v>894</v>
      </c>
      <c r="K143" s="1" t="s">
        <v>1291</v>
      </c>
      <c r="L143" s="1" t="s">
        <v>862</v>
      </c>
      <c r="N143" s="1" t="s">
        <v>21</v>
      </c>
      <c r="O143" s="1" t="s">
        <v>22</v>
      </c>
      <c r="P143" s="12">
        <f t="shared" si="20"/>
        <v>1580</v>
      </c>
      <c r="Q143" s="12">
        <f t="shared" si="21"/>
        <v>35</v>
      </c>
      <c r="R143" s="12">
        <f t="shared" si="22"/>
        <v>8</v>
      </c>
      <c r="S143" s="12">
        <f t="shared" si="23"/>
        <v>197</v>
      </c>
      <c r="T143" s="12">
        <f t="shared" si="24"/>
        <v>211</v>
      </c>
      <c r="U143" t="s">
        <v>1290</v>
      </c>
    </row>
    <row r="144" spans="1:21" x14ac:dyDescent="0.2">
      <c r="A144" s="1">
        <v>312</v>
      </c>
      <c r="B144" s="1">
        <v>312</v>
      </c>
      <c r="C144" s="1">
        <v>312</v>
      </c>
      <c r="D144" s="1">
        <v>220329</v>
      </c>
      <c r="E144" s="1" t="s">
        <v>1292</v>
      </c>
      <c r="F144" s="1" t="s">
        <v>1293</v>
      </c>
      <c r="G144" s="7">
        <v>44651</v>
      </c>
      <c r="H144" s="1" t="s">
        <v>1294</v>
      </c>
      <c r="I144" s="1" t="s">
        <v>1294</v>
      </c>
      <c r="J144" s="1" t="s">
        <v>894</v>
      </c>
      <c r="K144" s="1" t="s">
        <v>1295</v>
      </c>
      <c r="L144" s="1" t="s">
        <v>862</v>
      </c>
      <c r="N144" s="1" t="s">
        <v>21</v>
      </c>
      <c r="O144" s="1" t="s">
        <v>22</v>
      </c>
      <c r="P144" s="12">
        <f t="shared" si="20"/>
        <v>1212</v>
      </c>
      <c r="Q144" s="12">
        <f t="shared" si="21"/>
        <v>59</v>
      </c>
      <c r="R144" s="12">
        <f t="shared" si="22"/>
        <v>10</v>
      </c>
      <c r="S144" s="12">
        <f t="shared" si="23"/>
        <v>121</v>
      </c>
      <c r="T144" s="12">
        <f t="shared" si="24"/>
        <v>156</v>
      </c>
      <c r="U144" t="s">
        <v>1294</v>
      </c>
    </row>
    <row r="145" spans="1:21" x14ac:dyDescent="0.2">
      <c r="A145" s="1">
        <v>313</v>
      </c>
      <c r="B145" s="1">
        <v>313</v>
      </c>
      <c r="C145" s="1">
        <v>313</v>
      </c>
      <c r="D145" s="1">
        <v>220329</v>
      </c>
      <c r="E145" s="1" t="s">
        <v>1296</v>
      </c>
      <c r="F145" s="1" t="s">
        <v>1297</v>
      </c>
      <c r="G145" s="7">
        <v>44651</v>
      </c>
      <c r="H145" s="1" t="s">
        <v>1298</v>
      </c>
      <c r="I145" s="1" t="s">
        <v>1298</v>
      </c>
      <c r="J145" s="1" t="s">
        <v>894</v>
      </c>
      <c r="K145" s="1" t="s">
        <v>1299</v>
      </c>
      <c r="L145" s="1" t="s">
        <v>862</v>
      </c>
      <c r="N145" s="1" t="s">
        <v>21</v>
      </c>
      <c r="O145" s="1" t="s">
        <v>22</v>
      </c>
      <c r="P145" s="12">
        <f t="shared" si="20"/>
        <v>1696</v>
      </c>
      <c r="Q145" s="12">
        <f t="shared" si="21"/>
        <v>74</v>
      </c>
      <c r="R145" s="12">
        <f t="shared" si="22"/>
        <v>12</v>
      </c>
      <c r="S145" s="12">
        <f t="shared" si="23"/>
        <v>141</v>
      </c>
      <c r="T145" s="12">
        <f t="shared" si="24"/>
        <v>211</v>
      </c>
      <c r="U145" t="s">
        <v>1298</v>
      </c>
    </row>
    <row r="146" spans="1:21" x14ac:dyDescent="0.2">
      <c r="A146" s="1">
        <v>314</v>
      </c>
      <c r="B146" s="1">
        <v>314</v>
      </c>
      <c r="C146" s="1">
        <v>314</v>
      </c>
      <c r="D146" s="1">
        <v>220329</v>
      </c>
      <c r="E146" s="1" t="s">
        <v>1300</v>
      </c>
      <c r="F146" s="1" t="s">
        <v>1301</v>
      </c>
      <c r="G146" s="7">
        <v>44651</v>
      </c>
      <c r="H146" s="1" t="s">
        <v>1302</v>
      </c>
      <c r="I146" s="1" t="s">
        <v>1302</v>
      </c>
      <c r="J146" s="1" t="s">
        <v>894</v>
      </c>
      <c r="K146" s="1" t="s">
        <v>1303</v>
      </c>
      <c r="L146" s="1" t="s">
        <v>862</v>
      </c>
      <c r="N146" s="1" t="s">
        <v>21</v>
      </c>
      <c r="O146" s="1" t="s">
        <v>22</v>
      </c>
      <c r="P146" s="12">
        <f t="shared" si="20"/>
        <v>1879</v>
      </c>
      <c r="Q146" s="12">
        <f t="shared" si="21"/>
        <v>69</v>
      </c>
      <c r="R146" s="12">
        <f t="shared" si="22"/>
        <v>10</v>
      </c>
      <c r="S146" s="12">
        <f t="shared" si="23"/>
        <v>187</v>
      </c>
      <c r="T146" s="12">
        <f t="shared" si="24"/>
        <v>240</v>
      </c>
      <c r="U146" t="s">
        <v>1302</v>
      </c>
    </row>
    <row r="147" spans="1:21" x14ac:dyDescent="0.2">
      <c r="A147" s="1">
        <v>315</v>
      </c>
      <c r="B147" s="1">
        <v>315</v>
      </c>
      <c r="C147" s="1">
        <v>315</v>
      </c>
      <c r="D147" s="1">
        <v>220329</v>
      </c>
      <c r="E147" s="1" t="s">
        <v>1304</v>
      </c>
      <c r="F147" s="2" t="s">
        <v>1305</v>
      </c>
      <c r="G147" s="7">
        <v>44651</v>
      </c>
      <c r="H147" s="1" t="s">
        <v>1306</v>
      </c>
      <c r="I147" s="1" t="s">
        <v>1306</v>
      </c>
      <c r="J147" s="1" t="s">
        <v>894</v>
      </c>
      <c r="K147" s="1" t="s">
        <v>1307</v>
      </c>
      <c r="L147" s="1" t="s">
        <v>862</v>
      </c>
      <c r="N147" s="1" t="s">
        <v>21</v>
      </c>
      <c r="O147" s="1" t="s">
        <v>22</v>
      </c>
      <c r="P147" s="12">
        <f t="shared" si="20"/>
        <v>868</v>
      </c>
      <c r="Q147" s="12">
        <f t="shared" si="21"/>
        <v>60</v>
      </c>
      <c r="R147" s="12">
        <f t="shared" si="22"/>
        <v>11</v>
      </c>
      <c r="S147" s="12">
        <f t="shared" si="23"/>
        <v>78</v>
      </c>
      <c r="T147" s="12">
        <f t="shared" si="24"/>
        <v>113</v>
      </c>
      <c r="U147" t="s">
        <v>1306</v>
      </c>
    </row>
    <row r="148" spans="1:21" x14ac:dyDescent="0.2">
      <c r="A148" s="1">
        <v>316</v>
      </c>
      <c r="B148" s="1">
        <v>316</v>
      </c>
      <c r="C148" s="1">
        <v>316</v>
      </c>
      <c r="D148" s="1">
        <v>220329</v>
      </c>
      <c r="E148" s="1" t="s">
        <v>1308</v>
      </c>
      <c r="F148" s="1" t="s">
        <v>1309</v>
      </c>
      <c r="G148" s="7">
        <v>44652</v>
      </c>
      <c r="H148" s="1" t="s">
        <v>1310</v>
      </c>
      <c r="I148" s="1" t="s">
        <v>1310</v>
      </c>
      <c r="J148" s="1" t="s">
        <v>894</v>
      </c>
      <c r="K148" s="1" t="s">
        <v>1311</v>
      </c>
      <c r="L148" s="1" t="s">
        <v>862</v>
      </c>
      <c r="N148" s="1" t="s">
        <v>21</v>
      </c>
      <c r="O148" s="1" t="s">
        <v>22</v>
      </c>
      <c r="P148" s="12">
        <f t="shared" si="20"/>
        <v>1296</v>
      </c>
      <c r="Q148" s="12">
        <f t="shared" si="21"/>
        <v>48</v>
      </c>
      <c r="R148" s="12">
        <f t="shared" si="22"/>
        <v>9</v>
      </c>
      <c r="S148" s="12">
        <f t="shared" si="23"/>
        <v>144</v>
      </c>
      <c r="T148" s="12">
        <f t="shared" si="24"/>
        <v>160</v>
      </c>
      <c r="U148" t="s">
        <v>1310</v>
      </c>
    </row>
    <row r="149" spans="1:21" x14ac:dyDescent="0.2">
      <c r="A149" s="1">
        <v>317</v>
      </c>
      <c r="B149" s="1">
        <v>317</v>
      </c>
      <c r="C149" s="1">
        <v>317</v>
      </c>
      <c r="D149" s="1">
        <v>220329</v>
      </c>
      <c r="E149" s="1" t="s">
        <v>1312</v>
      </c>
      <c r="F149" s="2" t="s">
        <v>1313</v>
      </c>
      <c r="G149" s="7">
        <v>44655</v>
      </c>
      <c r="H149" s="1" t="s">
        <v>1314</v>
      </c>
      <c r="I149" s="1" t="s">
        <v>1314</v>
      </c>
      <c r="J149" s="1" t="s">
        <v>894</v>
      </c>
      <c r="K149" s="1" t="s">
        <v>1315</v>
      </c>
      <c r="L149" s="1" t="s">
        <v>862</v>
      </c>
      <c r="N149" s="1" t="s">
        <v>21</v>
      </c>
      <c r="O149" s="1" t="s">
        <v>22</v>
      </c>
      <c r="P149" s="12">
        <f t="shared" si="20"/>
        <v>1000</v>
      </c>
      <c r="Q149" s="12">
        <f t="shared" si="21"/>
        <v>57</v>
      </c>
      <c r="R149" s="12">
        <f t="shared" si="22"/>
        <v>5</v>
      </c>
      <c r="S149" s="12">
        <f t="shared" si="23"/>
        <v>200</v>
      </c>
      <c r="T149" s="12">
        <f t="shared" si="24"/>
        <v>127</v>
      </c>
      <c r="U149" t="s">
        <v>1314</v>
      </c>
    </row>
    <row r="150" spans="1:21" x14ac:dyDescent="0.2">
      <c r="A150" s="1">
        <v>318</v>
      </c>
      <c r="B150" s="1">
        <v>318</v>
      </c>
      <c r="C150" s="1">
        <v>318</v>
      </c>
      <c r="D150" s="1">
        <v>220329</v>
      </c>
      <c r="E150" s="1" t="s">
        <v>1316</v>
      </c>
      <c r="F150" s="1" t="s">
        <v>1317</v>
      </c>
      <c r="G150" s="7">
        <v>44655</v>
      </c>
      <c r="H150" s="1" t="s">
        <v>1318</v>
      </c>
      <c r="I150" s="1" t="s">
        <v>1318</v>
      </c>
      <c r="J150" s="1" t="s">
        <v>894</v>
      </c>
      <c r="K150" s="1" t="s">
        <v>1319</v>
      </c>
      <c r="L150" s="1" t="s">
        <v>862</v>
      </c>
      <c r="N150" s="1" t="s">
        <v>21</v>
      </c>
      <c r="O150" s="1" t="s">
        <v>22</v>
      </c>
      <c r="P150" s="12">
        <f t="shared" si="20"/>
        <v>1505</v>
      </c>
      <c r="Q150" s="12">
        <f t="shared" si="21"/>
        <v>44</v>
      </c>
      <c r="R150" s="12">
        <f t="shared" si="22"/>
        <v>11</v>
      </c>
      <c r="S150" s="12">
        <f t="shared" si="23"/>
        <v>136</v>
      </c>
      <c r="T150" s="12">
        <f t="shared" si="24"/>
        <v>195</v>
      </c>
      <c r="U150" t="s">
        <v>1318</v>
      </c>
    </row>
    <row r="151" spans="1:21" x14ac:dyDescent="0.2">
      <c r="A151" s="1">
        <v>319</v>
      </c>
      <c r="B151" s="1">
        <v>319</v>
      </c>
      <c r="C151" s="1">
        <v>319</v>
      </c>
      <c r="D151" s="1">
        <v>220329</v>
      </c>
      <c r="E151" s="1" t="s">
        <v>1320</v>
      </c>
      <c r="F151" s="1" t="s">
        <v>1321</v>
      </c>
      <c r="G151" s="7">
        <v>44655</v>
      </c>
      <c r="H151" s="1" t="s">
        <v>1322</v>
      </c>
      <c r="I151" s="1" t="s">
        <v>1322</v>
      </c>
      <c r="J151" s="1" t="s">
        <v>894</v>
      </c>
      <c r="K151" s="1" t="s">
        <v>1323</v>
      </c>
      <c r="L151" s="1" t="s">
        <v>862</v>
      </c>
      <c r="N151" s="1" t="s">
        <v>21</v>
      </c>
      <c r="O151" s="1" t="s">
        <v>22</v>
      </c>
      <c r="P151" s="12">
        <f t="shared" si="20"/>
        <v>1581</v>
      </c>
      <c r="Q151" s="12">
        <f t="shared" si="21"/>
        <v>46</v>
      </c>
      <c r="R151" s="12">
        <f t="shared" si="22"/>
        <v>14</v>
      </c>
      <c r="S151" s="12">
        <f t="shared" si="23"/>
        <v>112</v>
      </c>
      <c r="T151" s="12">
        <f t="shared" si="24"/>
        <v>201</v>
      </c>
      <c r="U151" t="s">
        <v>1322</v>
      </c>
    </row>
    <row r="152" spans="1:21" x14ac:dyDescent="0.2">
      <c r="A152" s="1">
        <v>320</v>
      </c>
      <c r="B152" s="1">
        <v>320</v>
      </c>
      <c r="C152" s="1">
        <v>320</v>
      </c>
      <c r="D152" s="1">
        <v>220329</v>
      </c>
      <c r="E152" s="1" t="s">
        <v>1324</v>
      </c>
      <c r="F152" s="2" t="s">
        <v>1325</v>
      </c>
      <c r="G152" s="7">
        <v>44657</v>
      </c>
      <c r="H152" s="1" t="s">
        <v>1326</v>
      </c>
      <c r="I152" s="1" t="s">
        <v>1326</v>
      </c>
      <c r="J152" s="1" t="s">
        <v>894</v>
      </c>
      <c r="K152" s="1" t="s">
        <v>1327</v>
      </c>
      <c r="L152" s="1" t="s">
        <v>862</v>
      </c>
      <c r="N152" s="1" t="s">
        <v>21</v>
      </c>
      <c r="O152" s="1" t="s">
        <v>22</v>
      </c>
      <c r="P152" s="12">
        <f t="shared" si="20"/>
        <v>1388</v>
      </c>
      <c r="Q152" s="12">
        <f t="shared" si="21"/>
        <v>42</v>
      </c>
      <c r="R152" s="12">
        <f t="shared" si="22"/>
        <v>10</v>
      </c>
      <c r="S152" s="12">
        <f t="shared" si="23"/>
        <v>138</v>
      </c>
      <c r="T152" s="12">
        <f t="shared" si="24"/>
        <v>177</v>
      </c>
      <c r="U152" t="s">
        <v>1326</v>
      </c>
    </row>
    <row r="153" spans="1:21" x14ac:dyDescent="0.2">
      <c r="A153" s="1">
        <v>321</v>
      </c>
      <c r="B153" s="1">
        <v>321</v>
      </c>
      <c r="C153" s="1">
        <v>321</v>
      </c>
      <c r="D153" s="1">
        <v>220329</v>
      </c>
      <c r="E153" s="1" t="s">
        <v>1328</v>
      </c>
      <c r="F153" s="2" t="s">
        <v>1329</v>
      </c>
      <c r="G153" s="7">
        <v>44659</v>
      </c>
      <c r="H153" s="1" t="s">
        <v>1330</v>
      </c>
      <c r="I153" s="1" t="s">
        <v>1330</v>
      </c>
      <c r="J153" s="1" t="s">
        <v>894</v>
      </c>
      <c r="K153" s="1" t="s">
        <v>1331</v>
      </c>
      <c r="L153" s="1" t="s">
        <v>862</v>
      </c>
      <c r="N153" s="1" t="s">
        <v>21</v>
      </c>
      <c r="O153" s="1" t="s">
        <v>22</v>
      </c>
      <c r="P153" s="12">
        <f t="shared" ref="P153:P207" si="25">LEN(H153)</f>
        <v>1479</v>
      </c>
      <c r="Q153" s="12">
        <f t="shared" ref="Q153:Q207" si="26">LEN(K153)</f>
        <v>54</v>
      </c>
      <c r="R153" s="12">
        <f t="shared" ref="R153:R207" si="27">LEN(U153)-LEN(SUBSTITUTE(U153,".",""))</f>
        <v>11</v>
      </c>
      <c r="S153" s="12">
        <f t="shared" ref="S153:S207" si="28">IF(R153&gt;0,INT(P153/R153),0)</f>
        <v>134</v>
      </c>
      <c r="T153" s="12">
        <f t="shared" ref="T153:T207" si="29">LEN(U153)-LEN(SUBSTITUTE(U153," ",""))</f>
        <v>180</v>
      </c>
      <c r="U153" t="s">
        <v>1330</v>
      </c>
    </row>
    <row r="154" spans="1:21" x14ac:dyDescent="0.2">
      <c r="A154" s="1">
        <v>322</v>
      </c>
      <c r="B154" s="1">
        <v>322</v>
      </c>
      <c r="C154" s="1">
        <v>322</v>
      </c>
      <c r="D154" s="1">
        <v>220329</v>
      </c>
      <c r="E154" s="1" t="s">
        <v>1332</v>
      </c>
      <c r="F154" s="2" t="s">
        <v>1333</v>
      </c>
      <c r="G154" s="7">
        <v>44659</v>
      </c>
      <c r="H154" s="1" t="s">
        <v>1334</v>
      </c>
      <c r="I154" s="1" t="s">
        <v>1334</v>
      </c>
      <c r="J154" s="1" t="s">
        <v>894</v>
      </c>
      <c r="K154" s="1" t="s">
        <v>1335</v>
      </c>
      <c r="L154" s="1" t="s">
        <v>862</v>
      </c>
      <c r="N154" s="1" t="s">
        <v>21</v>
      </c>
      <c r="O154" s="1" t="s">
        <v>22</v>
      </c>
      <c r="P154" s="12">
        <f t="shared" si="25"/>
        <v>1740</v>
      </c>
      <c r="Q154" s="12">
        <f t="shared" si="26"/>
        <v>54</v>
      </c>
      <c r="R154" s="12">
        <f t="shared" si="27"/>
        <v>10</v>
      </c>
      <c r="S154" s="12">
        <f t="shared" si="28"/>
        <v>174</v>
      </c>
      <c r="T154" s="12">
        <f t="shared" si="29"/>
        <v>218</v>
      </c>
      <c r="U154" t="s">
        <v>1334</v>
      </c>
    </row>
    <row r="155" spans="1:21" x14ac:dyDescent="0.2">
      <c r="A155" s="1">
        <v>323</v>
      </c>
      <c r="B155" s="1">
        <v>323</v>
      </c>
      <c r="C155" s="1">
        <v>323</v>
      </c>
      <c r="D155" s="1">
        <v>220329</v>
      </c>
      <c r="E155" s="1" t="s">
        <v>1336</v>
      </c>
      <c r="F155" s="2" t="s">
        <v>1337</v>
      </c>
      <c r="G155" s="7">
        <v>44659</v>
      </c>
      <c r="H155" s="1" t="s">
        <v>1338</v>
      </c>
      <c r="I155" s="1" t="s">
        <v>1338</v>
      </c>
      <c r="J155" s="1" t="s">
        <v>894</v>
      </c>
      <c r="K155" s="1" t="s">
        <v>1339</v>
      </c>
      <c r="L155" s="1" t="s">
        <v>862</v>
      </c>
      <c r="N155" s="1" t="s">
        <v>21</v>
      </c>
      <c r="O155" s="1" t="s">
        <v>22</v>
      </c>
      <c r="P155" s="12">
        <f t="shared" si="25"/>
        <v>1327</v>
      </c>
      <c r="Q155" s="12">
        <f t="shared" si="26"/>
        <v>68</v>
      </c>
      <c r="R155" s="12">
        <f t="shared" si="27"/>
        <v>10</v>
      </c>
      <c r="S155" s="12">
        <f t="shared" si="28"/>
        <v>132</v>
      </c>
      <c r="T155" s="12">
        <f t="shared" si="29"/>
        <v>168</v>
      </c>
      <c r="U155" t="s">
        <v>1338</v>
      </c>
    </row>
    <row r="156" spans="1:21" x14ac:dyDescent="0.2">
      <c r="A156" s="1">
        <v>324</v>
      </c>
      <c r="B156" s="1">
        <v>324</v>
      </c>
      <c r="C156" s="1">
        <v>324</v>
      </c>
      <c r="D156" s="1">
        <v>220329</v>
      </c>
      <c r="E156" s="1" t="s">
        <v>1340</v>
      </c>
      <c r="F156" s="2" t="s">
        <v>1341</v>
      </c>
      <c r="G156" s="7">
        <v>44659</v>
      </c>
      <c r="H156" s="1" t="s">
        <v>1342</v>
      </c>
      <c r="I156" s="1" t="s">
        <v>1342</v>
      </c>
      <c r="J156" s="1" t="s">
        <v>894</v>
      </c>
      <c r="K156" s="1" t="s">
        <v>1343</v>
      </c>
      <c r="L156" s="1" t="s">
        <v>862</v>
      </c>
      <c r="N156" s="1" t="s">
        <v>21</v>
      </c>
      <c r="O156" s="1" t="s">
        <v>22</v>
      </c>
      <c r="P156" s="12">
        <f t="shared" si="25"/>
        <v>1262</v>
      </c>
      <c r="Q156" s="12">
        <f t="shared" si="26"/>
        <v>42</v>
      </c>
      <c r="R156" s="12">
        <f t="shared" si="27"/>
        <v>12</v>
      </c>
      <c r="S156" s="12">
        <f t="shared" si="28"/>
        <v>105</v>
      </c>
      <c r="T156" s="12">
        <f t="shared" si="29"/>
        <v>155</v>
      </c>
      <c r="U156" t="s">
        <v>1342</v>
      </c>
    </row>
    <row r="157" spans="1:21" x14ac:dyDescent="0.2">
      <c r="A157" s="1">
        <v>325</v>
      </c>
      <c r="B157" s="1">
        <v>325</v>
      </c>
      <c r="C157" s="1">
        <v>325</v>
      </c>
      <c r="D157" s="1">
        <v>220329</v>
      </c>
      <c r="E157" s="1" t="s">
        <v>1344</v>
      </c>
      <c r="F157" s="1" t="s">
        <v>1345</v>
      </c>
      <c r="G157" s="7">
        <v>44661</v>
      </c>
      <c r="H157" s="1" t="s">
        <v>1346</v>
      </c>
      <c r="I157" s="1" t="s">
        <v>1346</v>
      </c>
      <c r="J157" s="1" t="s">
        <v>894</v>
      </c>
      <c r="K157" s="1" t="s">
        <v>1347</v>
      </c>
      <c r="L157" s="1" t="s">
        <v>862</v>
      </c>
      <c r="N157" s="1" t="s">
        <v>21</v>
      </c>
      <c r="O157" s="1" t="s">
        <v>22</v>
      </c>
      <c r="P157" s="12">
        <f t="shared" si="25"/>
        <v>1852</v>
      </c>
      <c r="Q157" s="12">
        <f t="shared" si="26"/>
        <v>30</v>
      </c>
      <c r="R157" s="12">
        <f t="shared" si="27"/>
        <v>12</v>
      </c>
      <c r="S157" s="12">
        <f t="shared" si="28"/>
        <v>154</v>
      </c>
      <c r="T157" s="12">
        <f t="shared" si="29"/>
        <v>234</v>
      </c>
      <c r="U157" t="s">
        <v>1346</v>
      </c>
    </row>
    <row r="158" spans="1:21" x14ac:dyDescent="0.2">
      <c r="A158" s="1">
        <v>326</v>
      </c>
      <c r="B158" s="1">
        <v>326</v>
      </c>
      <c r="C158" s="1">
        <v>326</v>
      </c>
      <c r="D158" s="1">
        <v>220329</v>
      </c>
      <c r="E158" s="1" t="s">
        <v>1348</v>
      </c>
      <c r="F158" s="2" t="s">
        <v>1349</v>
      </c>
      <c r="G158" s="7">
        <v>44661</v>
      </c>
      <c r="H158" s="1" t="s">
        <v>1350</v>
      </c>
      <c r="I158" s="1" t="s">
        <v>1350</v>
      </c>
      <c r="J158" s="1" t="s">
        <v>894</v>
      </c>
      <c r="K158" s="1" t="s">
        <v>1351</v>
      </c>
      <c r="L158" s="1" t="s">
        <v>862</v>
      </c>
      <c r="N158" s="1" t="s">
        <v>21</v>
      </c>
      <c r="O158" s="1" t="s">
        <v>22</v>
      </c>
      <c r="P158" s="12">
        <f t="shared" si="25"/>
        <v>1886</v>
      </c>
      <c r="Q158" s="12">
        <f t="shared" si="26"/>
        <v>77</v>
      </c>
      <c r="R158" s="12">
        <f t="shared" si="27"/>
        <v>16</v>
      </c>
      <c r="S158" s="12">
        <f t="shared" si="28"/>
        <v>117</v>
      </c>
      <c r="T158" s="12">
        <f t="shared" si="29"/>
        <v>236</v>
      </c>
      <c r="U158" t="s">
        <v>1350</v>
      </c>
    </row>
    <row r="159" spans="1:21" x14ac:dyDescent="0.2">
      <c r="A159" s="1">
        <v>327</v>
      </c>
      <c r="B159" s="1">
        <v>327</v>
      </c>
      <c r="C159" s="1">
        <v>327</v>
      </c>
      <c r="D159" s="1">
        <v>220329</v>
      </c>
      <c r="E159" s="1" t="s">
        <v>1352</v>
      </c>
      <c r="F159" s="1" t="s">
        <v>1353</v>
      </c>
      <c r="G159" s="7">
        <v>44661</v>
      </c>
      <c r="H159" s="1" t="s">
        <v>1354</v>
      </c>
      <c r="I159" s="1" t="s">
        <v>1354</v>
      </c>
      <c r="J159" s="1" t="s">
        <v>894</v>
      </c>
      <c r="K159" s="1" t="s">
        <v>1355</v>
      </c>
      <c r="L159" s="1" t="s">
        <v>862</v>
      </c>
      <c r="N159" s="1" t="s">
        <v>21</v>
      </c>
      <c r="O159" s="1" t="s">
        <v>22</v>
      </c>
      <c r="P159" s="12">
        <f t="shared" si="25"/>
        <v>1457</v>
      </c>
      <c r="Q159" s="12">
        <f t="shared" si="26"/>
        <v>38</v>
      </c>
      <c r="R159" s="12">
        <f t="shared" si="27"/>
        <v>12</v>
      </c>
      <c r="S159" s="12">
        <f t="shared" si="28"/>
        <v>121</v>
      </c>
      <c r="T159" s="12">
        <f t="shared" si="29"/>
        <v>179</v>
      </c>
      <c r="U159" t="s">
        <v>1354</v>
      </c>
    </row>
    <row r="160" spans="1:21" x14ac:dyDescent="0.2">
      <c r="A160" s="1">
        <v>328</v>
      </c>
      <c r="B160" s="1">
        <v>328</v>
      </c>
      <c r="C160" s="1">
        <v>328</v>
      </c>
      <c r="D160" s="1">
        <v>220329</v>
      </c>
      <c r="E160" s="1" t="s">
        <v>1356</v>
      </c>
      <c r="F160" s="1" t="s">
        <v>1357</v>
      </c>
      <c r="G160" s="7">
        <v>44661</v>
      </c>
      <c r="H160" s="1" t="s">
        <v>1358</v>
      </c>
      <c r="I160" s="1" t="s">
        <v>1358</v>
      </c>
      <c r="J160" s="1" t="s">
        <v>894</v>
      </c>
      <c r="K160" s="1" t="s">
        <v>1359</v>
      </c>
      <c r="L160" s="1" t="s">
        <v>862</v>
      </c>
      <c r="N160" s="1" t="s">
        <v>21</v>
      </c>
      <c r="O160" s="1" t="s">
        <v>22</v>
      </c>
      <c r="P160" s="12">
        <f t="shared" si="25"/>
        <v>978</v>
      </c>
      <c r="Q160" s="12">
        <f t="shared" si="26"/>
        <v>58</v>
      </c>
      <c r="R160" s="12">
        <f t="shared" si="27"/>
        <v>6</v>
      </c>
      <c r="S160" s="12">
        <f t="shared" si="28"/>
        <v>163</v>
      </c>
      <c r="T160" s="12">
        <f t="shared" si="29"/>
        <v>129</v>
      </c>
      <c r="U160" t="s">
        <v>1358</v>
      </c>
    </row>
    <row r="161" spans="1:21" x14ac:dyDescent="0.2">
      <c r="A161" s="1">
        <v>329</v>
      </c>
      <c r="B161" s="1">
        <v>329</v>
      </c>
      <c r="C161" s="1">
        <v>329</v>
      </c>
      <c r="D161" s="1">
        <v>220329</v>
      </c>
      <c r="E161" s="1" t="s">
        <v>1360</v>
      </c>
      <c r="F161" s="1" t="s">
        <v>1361</v>
      </c>
      <c r="G161" s="7">
        <v>44661</v>
      </c>
      <c r="H161" s="1" t="s">
        <v>1362</v>
      </c>
      <c r="I161" s="1" t="s">
        <v>1362</v>
      </c>
      <c r="J161" s="1" t="s">
        <v>894</v>
      </c>
      <c r="K161" s="1" t="s">
        <v>1363</v>
      </c>
      <c r="L161" s="1" t="s">
        <v>862</v>
      </c>
      <c r="N161" s="1" t="s">
        <v>21</v>
      </c>
      <c r="O161" s="1" t="s">
        <v>22</v>
      </c>
      <c r="P161" s="12">
        <f t="shared" si="25"/>
        <v>810</v>
      </c>
      <c r="Q161" s="12">
        <f t="shared" si="26"/>
        <v>79</v>
      </c>
      <c r="R161" s="12">
        <f t="shared" si="27"/>
        <v>7</v>
      </c>
      <c r="S161" s="12">
        <f t="shared" si="28"/>
        <v>115</v>
      </c>
      <c r="T161" s="12">
        <f t="shared" si="29"/>
        <v>113</v>
      </c>
      <c r="U161" t="s">
        <v>1362</v>
      </c>
    </row>
    <row r="162" spans="1:21" x14ac:dyDescent="0.2">
      <c r="A162" s="1">
        <v>330</v>
      </c>
      <c r="B162" s="1">
        <v>330</v>
      </c>
      <c r="C162" s="1">
        <v>330</v>
      </c>
      <c r="D162" s="1">
        <v>220329</v>
      </c>
      <c r="E162" s="1" t="s">
        <v>1364</v>
      </c>
      <c r="F162" s="1" t="s">
        <v>1365</v>
      </c>
      <c r="G162" s="7">
        <v>44661</v>
      </c>
      <c r="H162" s="1" t="s">
        <v>1366</v>
      </c>
      <c r="I162" s="1" t="s">
        <v>1366</v>
      </c>
      <c r="J162" s="1" t="s">
        <v>894</v>
      </c>
      <c r="K162" s="1" t="s">
        <v>1367</v>
      </c>
      <c r="L162" s="1" t="s">
        <v>862</v>
      </c>
      <c r="N162" s="1" t="s">
        <v>21</v>
      </c>
      <c r="O162" s="1" t="s">
        <v>22</v>
      </c>
      <c r="P162" s="12">
        <f t="shared" si="25"/>
        <v>1173</v>
      </c>
      <c r="Q162" s="12">
        <f t="shared" si="26"/>
        <v>66</v>
      </c>
      <c r="R162" s="12">
        <f t="shared" si="27"/>
        <v>7</v>
      </c>
      <c r="S162" s="12">
        <f t="shared" si="28"/>
        <v>167</v>
      </c>
      <c r="T162" s="12">
        <f t="shared" si="29"/>
        <v>158</v>
      </c>
      <c r="U162" t="s">
        <v>1366</v>
      </c>
    </row>
    <row r="163" spans="1:21" x14ac:dyDescent="0.2">
      <c r="A163" s="1">
        <v>331</v>
      </c>
      <c r="B163" s="1">
        <v>331</v>
      </c>
      <c r="C163" s="1">
        <v>331</v>
      </c>
      <c r="D163" s="1">
        <v>220329</v>
      </c>
      <c r="E163" s="1" t="s">
        <v>1368</v>
      </c>
      <c r="F163" s="2" t="s">
        <v>1369</v>
      </c>
      <c r="G163" s="7">
        <v>44661</v>
      </c>
      <c r="H163" s="1" t="s">
        <v>1370</v>
      </c>
      <c r="I163" s="1" t="s">
        <v>1370</v>
      </c>
      <c r="J163" s="1" t="s">
        <v>894</v>
      </c>
      <c r="K163" s="1" t="s">
        <v>1371</v>
      </c>
      <c r="L163" s="1" t="s">
        <v>862</v>
      </c>
      <c r="N163" s="1" t="s">
        <v>21</v>
      </c>
      <c r="O163" s="1" t="s">
        <v>22</v>
      </c>
      <c r="P163" s="12">
        <f t="shared" si="25"/>
        <v>1620</v>
      </c>
      <c r="Q163" s="12">
        <f t="shared" si="26"/>
        <v>49</v>
      </c>
      <c r="R163" s="12">
        <f t="shared" si="27"/>
        <v>12</v>
      </c>
      <c r="S163" s="12">
        <f t="shared" si="28"/>
        <v>135</v>
      </c>
      <c r="T163" s="12">
        <f t="shared" si="29"/>
        <v>200</v>
      </c>
      <c r="U163" t="s">
        <v>1370</v>
      </c>
    </row>
    <row r="164" spans="1:21" x14ac:dyDescent="0.2">
      <c r="A164" s="1">
        <v>332</v>
      </c>
      <c r="B164" s="1">
        <v>332</v>
      </c>
      <c r="C164" s="1">
        <v>332</v>
      </c>
      <c r="D164" s="1">
        <v>220329</v>
      </c>
      <c r="E164" s="1" t="s">
        <v>1372</v>
      </c>
      <c r="F164" s="2" t="s">
        <v>1373</v>
      </c>
      <c r="G164" s="7">
        <v>44662</v>
      </c>
      <c r="H164" s="1" t="s">
        <v>1374</v>
      </c>
      <c r="I164" s="1" t="s">
        <v>1375</v>
      </c>
      <c r="J164" s="1" t="s">
        <v>894</v>
      </c>
      <c r="K164" s="1" t="s">
        <v>1376</v>
      </c>
      <c r="L164" s="1" t="s">
        <v>862</v>
      </c>
      <c r="N164" s="1" t="s">
        <v>21</v>
      </c>
      <c r="O164" s="1" t="s">
        <v>22</v>
      </c>
      <c r="P164" s="12">
        <f t="shared" si="25"/>
        <v>1802</v>
      </c>
      <c r="Q164" s="12">
        <f t="shared" si="26"/>
        <v>58</v>
      </c>
      <c r="R164" s="12">
        <f t="shared" si="27"/>
        <v>14</v>
      </c>
      <c r="S164" s="12">
        <f t="shared" si="28"/>
        <v>128</v>
      </c>
      <c r="T164" s="12">
        <f t="shared" si="29"/>
        <v>224</v>
      </c>
      <c r="U164" t="s">
        <v>1374</v>
      </c>
    </row>
    <row r="165" spans="1:21" x14ac:dyDescent="0.2">
      <c r="A165" s="1">
        <v>333</v>
      </c>
      <c r="B165" s="1">
        <v>333</v>
      </c>
      <c r="C165" s="1">
        <v>333</v>
      </c>
      <c r="D165" s="1">
        <v>220329</v>
      </c>
      <c r="E165" s="1" t="s">
        <v>1377</v>
      </c>
      <c r="F165" s="2" t="s">
        <v>1378</v>
      </c>
      <c r="G165" s="7">
        <v>44662</v>
      </c>
      <c r="H165" s="1" t="s">
        <v>1379</v>
      </c>
      <c r="I165" s="1" t="s">
        <v>1379</v>
      </c>
      <c r="J165" s="1" t="s">
        <v>894</v>
      </c>
      <c r="K165" s="1" t="s">
        <v>1380</v>
      </c>
      <c r="L165" s="1" t="s">
        <v>862</v>
      </c>
      <c r="N165" s="1" t="s">
        <v>21</v>
      </c>
      <c r="O165" s="1" t="s">
        <v>22</v>
      </c>
      <c r="P165" s="12">
        <f t="shared" si="25"/>
        <v>1469</v>
      </c>
      <c r="Q165" s="12">
        <f t="shared" si="26"/>
        <v>44</v>
      </c>
      <c r="R165" s="12">
        <f t="shared" si="27"/>
        <v>13</v>
      </c>
      <c r="S165" s="12">
        <f t="shared" si="28"/>
        <v>113</v>
      </c>
      <c r="T165" s="12">
        <f t="shared" si="29"/>
        <v>176</v>
      </c>
      <c r="U165" t="s">
        <v>1379</v>
      </c>
    </row>
    <row r="166" spans="1:21" x14ac:dyDescent="0.2">
      <c r="A166" s="1">
        <v>334</v>
      </c>
      <c r="B166" s="1">
        <v>334</v>
      </c>
      <c r="C166" s="1">
        <v>334</v>
      </c>
      <c r="D166" s="1">
        <v>220329</v>
      </c>
      <c r="E166" s="1" t="s">
        <v>1381</v>
      </c>
      <c r="F166" s="2" t="s">
        <v>1382</v>
      </c>
      <c r="G166" s="7">
        <v>44666</v>
      </c>
      <c r="H166" s="1" t="s">
        <v>1383</v>
      </c>
      <c r="I166" s="1" t="s">
        <v>1383</v>
      </c>
      <c r="J166" s="1" t="s">
        <v>894</v>
      </c>
      <c r="K166" s="1" t="s">
        <v>1384</v>
      </c>
      <c r="L166" s="1" t="s">
        <v>862</v>
      </c>
      <c r="N166" s="1" t="s">
        <v>21</v>
      </c>
      <c r="O166" s="1" t="s">
        <v>22</v>
      </c>
      <c r="P166" s="12">
        <f t="shared" si="25"/>
        <v>931</v>
      </c>
      <c r="Q166" s="12">
        <f t="shared" si="26"/>
        <v>61</v>
      </c>
      <c r="R166" s="12">
        <f t="shared" si="27"/>
        <v>5</v>
      </c>
      <c r="S166" s="12">
        <f t="shared" si="28"/>
        <v>186</v>
      </c>
      <c r="T166" s="12">
        <f t="shared" si="29"/>
        <v>109</v>
      </c>
      <c r="U166" t="s">
        <v>1383</v>
      </c>
    </row>
    <row r="167" spans="1:21" x14ac:dyDescent="0.2">
      <c r="A167" s="1">
        <v>335</v>
      </c>
      <c r="B167" s="1">
        <v>335</v>
      </c>
      <c r="C167" s="1">
        <v>335</v>
      </c>
      <c r="D167" s="1">
        <v>220329</v>
      </c>
      <c r="E167" s="1" t="s">
        <v>1385</v>
      </c>
      <c r="F167" s="2" t="s">
        <v>1386</v>
      </c>
      <c r="G167" s="7">
        <v>44666</v>
      </c>
      <c r="H167" s="1" t="s">
        <v>1387</v>
      </c>
      <c r="I167" s="1" t="s">
        <v>1387</v>
      </c>
      <c r="J167" s="1" t="s">
        <v>894</v>
      </c>
      <c r="K167" s="1" t="s">
        <v>1388</v>
      </c>
      <c r="L167" s="1" t="s">
        <v>862</v>
      </c>
      <c r="N167" s="1" t="s">
        <v>21</v>
      </c>
      <c r="O167" s="1" t="s">
        <v>22</v>
      </c>
      <c r="P167" s="12">
        <f t="shared" si="25"/>
        <v>1556</v>
      </c>
      <c r="Q167" s="12">
        <f t="shared" si="26"/>
        <v>52</v>
      </c>
      <c r="R167" s="12">
        <f t="shared" si="27"/>
        <v>16</v>
      </c>
      <c r="S167" s="12">
        <f t="shared" si="28"/>
        <v>97</v>
      </c>
      <c r="T167" s="12">
        <f t="shared" si="29"/>
        <v>180</v>
      </c>
      <c r="U167" t="s">
        <v>1387</v>
      </c>
    </row>
    <row r="168" spans="1:21" x14ac:dyDescent="0.2">
      <c r="A168" s="1">
        <v>336</v>
      </c>
      <c r="B168" s="1">
        <v>336</v>
      </c>
      <c r="C168" s="1">
        <v>336</v>
      </c>
      <c r="D168" s="1">
        <v>220329</v>
      </c>
      <c r="E168" s="1" t="s">
        <v>1389</v>
      </c>
      <c r="F168" s="2" t="s">
        <v>1390</v>
      </c>
      <c r="G168" s="7">
        <v>44666</v>
      </c>
      <c r="H168" s="1" t="s">
        <v>1391</v>
      </c>
      <c r="I168" s="1" t="s">
        <v>1391</v>
      </c>
      <c r="J168" s="1" t="s">
        <v>894</v>
      </c>
      <c r="K168" s="1" t="s">
        <v>1392</v>
      </c>
      <c r="L168" s="1" t="s">
        <v>862</v>
      </c>
      <c r="N168" s="1" t="s">
        <v>21</v>
      </c>
      <c r="O168" s="1" t="s">
        <v>22</v>
      </c>
      <c r="P168" s="12">
        <f t="shared" si="25"/>
        <v>1486</v>
      </c>
      <c r="Q168" s="12">
        <f t="shared" si="26"/>
        <v>45</v>
      </c>
      <c r="R168" s="12">
        <f t="shared" si="27"/>
        <v>9</v>
      </c>
      <c r="S168" s="12">
        <f t="shared" si="28"/>
        <v>165</v>
      </c>
      <c r="T168" s="12">
        <f t="shared" si="29"/>
        <v>186</v>
      </c>
      <c r="U168" t="s">
        <v>1391</v>
      </c>
    </row>
    <row r="169" spans="1:21" x14ac:dyDescent="0.2">
      <c r="A169" s="1">
        <v>337</v>
      </c>
      <c r="B169" s="1">
        <v>337</v>
      </c>
      <c r="C169" s="1">
        <v>337</v>
      </c>
      <c r="D169" s="1">
        <v>220329</v>
      </c>
      <c r="E169" s="1" t="s">
        <v>1393</v>
      </c>
      <c r="F169" s="2" t="s">
        <v>1394</v>
      </c>
      <c r="G169" s="7">
        <v>44666</v>
      </c>
      <c r="H169" s="1" t="s">
        <v>1395</v>
      </c>
      <c r="I169" s="1" t="s">
        <v>1395</v>
      </c>
      <c r="J169" s="1" t="s">
        <v>894</v>
      </c>
      <c r="K169" s="1" t="s">
        <v>1396</v>
      </c>
      <c r="L169" s="1" t="s">
        <v>862</v>
      </c>
      <c r="N169" s="1" t="s">
        <v>21</v>
      </c>
      <c r="O169" s="1" t="s">
        <v>22</v>
      </c>
      <c r="P169" s="12">
        <f t="shared" si="25"/>
        <v>1974</v>
      </c>
      <c r="Q169" s="12">
        <f t="shared" si="26"/>
        <v>62</v>
      </c>
      <c r="R169" s="12">
        <f t="shared" si="27"/>
        <v>15</v>
      </c>
      <c r="S169" s="12">
        <f t="shared" si="28"/>
        <v>131</v>
      </c>
      <c r="T169" s="12">
        <f t="shared" si="29"/>
        <v>276</v>
      </c>
      <c r="U169" t="s">
        <v>1395</v>
      </c>
    </row>
    <row r="170" spans="1:21" x14ac:dyDescent="0.2">
      <c r="A170" s="1">
        <v>338</v>
      </c>
      <c r="B170" s="1">
        <v>338</v>
      </c>
      <c r="C170" s="1">
        <v>338</v>
      </c>
      <c r="D170" s="1">
        <v>220329</v>
      </c>
      <c r="E170" s="1" t="s">
        <v>1397</v>
      </c>
      <c r="F170" s="2" t="s">
        <v>1398</v>
      </c>
      <c r="G170" s="7">
        <v>44666</v>
      </c>
      <c r="H170" s="1" t="s">
        <v>1399</v>
      </c>
      <c r="I170" s="1" t="s">
        <v>1399</v>
      </c>
      <c r="J170" s="1" t="s">
        <v>894</v>
      </c>
      <c r="K170" s="1" t="s">
        <v>1400</v>
      </c>
      <c r="L170" s="1" t="s">
        <v>862</v>
      </c>
      <c r="N170" s="1" t="s">
        <v>21</v>
      </c>
      <c r="O170" s="1" t="s">
        <v>22</v>
      </c>
      <c r="P170" s="12">
        <f t="shared" si="25"/>
        <v>2497</v>
      </c>
      <c r="Q170" s="12">
        <f t="shared" si="26"/>
        <v>66</v>
      </c>
      <c r="R170" s="12">
        <f t="shared" si="27"/>
        <v>17</v>
      </c>
      <c r="S170" s="12">
        <f t="shared" si="28"/>
        <v>146</v>
      </c>
      <c r="T170" s="12">
        <f t="shared" si="29"/>
        <v>329</v>
      </c>
      <c r="U170" t="s">
        <v>1399</v>
      </c>
    </row>
    <row r="171" spans="1:21" x14ac:dyDescent="0.2">
      <c r="A171" s="1">
        <v>339</v>
      </c>
      <c r="B171" s="1">
        <v>339</v>
      </c>
      <c r="C171" s="1">
        <v>339</v>
      </c>
      <c r="D171" s="1">
        <v>220329</v>
      </c>
      <c r="E171" s="1" t="s">
        <v>1401</v>
      </c>
      <c r="F171" s="2" t="s">
        <v>1402</v>
      </c>
      <c r="G171" s="7">
        <v>44666</v>
      </c>
      <c r="H171" s="1" t="s">
        <v>1403</v>
      </c>
      <c r="I171" s="1" t="s">
        <v>1403</v>
      </c>
      <c r="J171" s="1" t="s">
        <v>894</v>
      </c>
      <c r="K171" s="1" t="s">
        <v>1404</v>
      </c>
      <c r="L171" s="1" t="s">
        <v>862</v>
      </c>
      <c r="N171" s="1" t="s">
        <v>21</v>
      </c>
      <c r="O171" s="1" t="s">
        <v>22</v>
      </c>
      <c r="P171" s="12">
        <f t="shared" si="25"/>
        <v>1807</v>
      </c>
      <c r="Q171" s="12">
        <f t="shared" si="26"/>
        <v>30</v>
      </c>
      <c r="R171" s="12">
        <f t="shared" si="27"/>
        <v>12</v>
      </c>
      <c r="S171" s="12">
        <f t="shared" si="28"/>
        <v>150</v>
      </c>
      <c r="T171" s="12">
        <f t="shared" si="29"/>
        <v>229</v>
      </c>
      <c r="U171" t="s">
        <v>1403</v>
      </c>
    </row>
    <row r="172" spans="1:21" x14ac:dyDescent="0.2">
      <c r="A172" s="1">
        <v>340</v>
      </c>
      <c r="B172" s="1">
        <v>340</v>
      </c>
      <c r="C172" s="1">
        <v>340</v>
      </c>
      <c r="D172" s="1">
        <v>220329</v>
      </c>
      <c r="E172" s="1" t="s">
        <v>1405</v>
      </c>
      <c r="F172" s="2" t="s">
        <v>1406</v>
      </c>
      <c r="G172" s="7">
        <v>44666</v>
      </c>
      <c r="H172" s="1" t="s">
        <v>1407</v>
      </c>
      <c r="I172" s="1" t="s">
        <v>1407</v>
      </c>
      <c r="J172" s="1" t="s">
        <v>894</v>
      </c>
      <c r="K172" s="1" t="s">
        <v>1408</v>
      </c>
      <c r="L172" s="1" t="s">
        <v>862</v>
      </c>
      <c r="N172" s="1" t="s">
        <v>21</v>
      </c>
      <c r="O172" s="1" t="s">
        <v>22</v>
      </c>
      <c r="P172" s="12">
        <f t="shared" si="25"/>
        <v>1942</v>
      </c>
      <c r="Q172" s="12">
        <f t="shared" si="26"/>
        <v>51</v>
      </c>
      <c r="R172" s="12">
        <f t="shared" si="27"/>
        <v>11</v>
      </c>
      <c r="S172" s="12">
        <f t="shared" si="28"/>
        <v>176</v>
      </c>
      <c r="T172" s="12">
        <f t="shared" si="29"/>
        <v>229</v>
      </c>
      <c r="U172" t="s">
        <v>1407</v>
      </c>
    </row>
    <row r="173" spans="1:21" x14ac:dyDescent="0.2">
      <c r="A173" s="1">
        <v>341</v>
      </c>
      <c r="B173" s="1">
        <v>341</v>
      </c>
      <c r="C173" s="1">
        <v>341</v>
      </c>
      <c r="D173" s="1">
        <v>220329</v>
      </c>
      <c r="E173" s="1" t="s">
        <v>1409</v>
      </c>
      <c r="F173" s="2" t="s">
        <v>1410</v>
      </c>
      <c r="G173" s="7">
        <v>44666</v>
      </c>
      <c r="H173" s="1" t="s">
        <v>1411</v>
      </c>
      <c r="I173" s="1" t="s">
        <v>1411</v>
      </c>
      <c r="J173" s="1" t="s">
        <v>894</v>
      </c>
      <c r="K173" s="1" t="s">
        <v>1412</v>
      </c>
      <c r="L173" s="1" t="s">
        <v>862</v>
      </c>
      <c r="N173" s="1" t="s">
        <v>21</v>
      </c>
      <c r="O173" s="1" t="s">
        <v>22</v>
      </c>
      <c r="P173" s="12">
        <f t="shared" si="25"/>
        <v>1541</v>
      </c>
      <c r="Q173" s="12">
        <f t="shared" si="26"/>
        <v>42</v>
      </c>
      <c r="R173" s="12">
        <f t="shared" si="27"/>
        <v>6</v>
      </c>
      <c r="S173" s="12">
        <f t="shared" si="28"/>
        <v>256</v>
      </c>
      <c r="T173" s="12">
        <f t="shared" si="29"/>
        <v>194</v>
      </c>
      <c r="U173" t="s">
        <v>1411</v>
      </c>
    </row>
    <row r="174" spans="1:21" x14ac:dyDescent="0.2">
      <c r="A174" s="1">
        <v>342</v>
      </c>
      <c r="B174" s="1">
        <v>342</v>
      </c>
      <c r="C174" s="1">
        <v>342</v>
      </c>
      <c r="D174" s="1">
        <v>220329</v>
      </c>
      <c r="E174" s="1" t="s">
        <v>1413</v>
      </c>
      <c r="F174" s="1" t="s">
        <v>1414</v>
      </c>
      <c r="G174" s="7">
        <v>44669</v>
      </c>
      <c r="H174" s="1" t="s">
        <v>1415</v>
      </c>
      <c r="I174" s="1" t="s">
        <v>1415</v>
      </c>
      <c r="J174" s="1" t="s">
        <v>894</v>
      </c>
      <c r="K174" s="1" t="s">
        <v>1416</v>
      </c>
      <c r="L174" s="1" t="s">
        <v>862</v>
      </c>
      <c r="N174" s="1" t="s">
        <v>21</v>
      </c>
      <c r="O174" s="1" t="s">
        <v>22</v>
      </c>
      <c r="P174" s="12">
        <f t="shared" si="25"/>
        <v>1361</v>
      </c>
      <c r="Q174" s="12">
        <f t="shared" si="26"/>
        <v>49</v>
      </c>
      <c r="R174" s="12">
        <f t="shared" si="27"/>
        <v>11</v>
      </c>
      <c r="S174" s="12">
        <f t="shared" si="28"/>
        <v>123</v>
      </c>
      <c r="T174" s="12">
        <f t="shared" si="29"/>
        <v>165</v>
      </c>
      <c r="U174" t="s">
        <v>1415</v>
      </c>
    </row>
    <row r="175" spans="1:21" x14ac:dyDescent="0.2">
      <c r="A175" s="1">
        <v>343</v>
      </c>
      <c r="B175" s="1">
        <v>343</v>
      </c>
      <c r="C175" s="1">
        <v>343</v>
      </c>
      <c r="D175" s="1">
        <v>220329</v>
      </c>
      <c r="E175" s="1" t="s">
        <v>1417</v>
      </c>
      <c r="F175" s="2" t="s">
        <v>1418</v>
      </c>
      <c r="G175" s="7">
        <v>44669</v>
      </c>
      <c r="H175" s="1" t="s">
        <v>1419</v>
      </c>
      <c r="I175" s="1" t="s">
        <v>1419</v>
      </c>
      <c r="J175" s="1" t="s">
        <v>894</v>
      </c>
      <c r="K175" s="1" t="s">
        <v>1420</v>
      </c>
      <c r="L175" s="1" t="s">
        <v>862</v>
      </c>
      <c r="N175" s="1" t="s">
        <v>21</v>
      </c>
      <c r="O175" s="1" t="s">
        <v>22</v>
      </c>
      <c r="P175" s="12">
        <f t="shared" si="25"/>
        <v>1466</v>
      </c>
      <c r="Q175" s="12">
        <f t="shared" si="26"/>
        <v>62</v>
      </c>
      <c r="R175" s="12">
        <f t="shared" si="27"/>
        <v>13</v>
      </c>
      <c r="S175" s="12">
        <f t="shared" si="28"/>
        <v>112</v>
      </c>
      <c r="T175" s="12">
        <f t="shared" si="29"/>
        <v>182</v>
      </c>
      <c r="U175" t="s">
        <v>1419</v>
      </c>
    </row>
    <row r="176" spans="1:21" x14ac:dyDescent="0.2">
      <c r="A176" s="1">
        <v>344</v>
      </c>
      <c r="B176" s="1">
        <v>344</v>
      </c>
      <c r="C176" s="1">
        <v>344</v>
      </c>
      <c r="D176" s="1">
        <v>220329</v>
      </c>
      <c r="E176" s="1" t="s">
        <v>1421</v>
      </c>
      <c r="F176" s="2" t="s">
        <v>1422</v>
      </c>
      <c r="G176" s="7">
        <v>44671</v>
      </c>
      <c r="H176" s="1" t="s">
        <v>1423</v>
      </c>
      <c r="I176" s="1" t="s">
        <v>1423</v>
      </c>
      <c r="J176" s="1" t="s">
        <v>894</v>
      </c>
      <c r="K176" s="1" t="s">
        <v>1424</v>
      </c>
      <c r="L176" s="1" t="s">
        <v>862</v>
      </c>
      <c r="N176" s="1" t="s">
        <v>21</v>
      </c>
      <c r="O176" s="1" t="s">
        <v>22</v>
      </c>
      <c r="P176" s="12">
        <f t="shared" si="25"/>
        <v>1458</v>
      </c>
      <c r="Q176" s="12">
        <f t="shared" si="26"/>
        <v>39</v>
      </c>
      <c r="R176" s="12">
        <f t="shared" si="27"/>
        <v>10</v>
      </c>
      <c r="S176" s="12">
        <f t="shared" si="28"/>
        <v>145</v>
      </c>
      <c r="T176" s="12">
        <f t="shared" si="29"/>
        <v>179</v>
      </c>
      <c r="U176" t="s">
        <v>1423</v>
      </c>
    </row>
    <row r="177" spans="1:21" x14ac:dyDescent="0.2">
      <c r="A177" s="1">
        <v>345</v>
      </c>
      <c r="B177" s="1">
        <v>345</v>
      </c>
      <c r="C177" s="1">
        <v>345</v>
      </c>
      <c r="D177" s="1">
        <v>220329</v>
      </c>
      <c r="E177" s="1" t="s">
        <v>1425</v>
      </c>
      <c r="F177" s="2" t="s">
        <v>1426</v>
      </c>
      <c r="G177" s="7">
        <v>44671</v>
      </c>
      <c r="H177" s="1" t="s">
        <v>1427</v>
      </c>
      <c r="I177" s="1" t="s">
        <v>1427</v>
      </c>
      <c r="J177" s="1" t="s">
        <v>894</v>
      </c>
      <c r="K177" s="1" t="s">
        <v>1428</v>
      </c>
      <c r="L177" s="1" t="s">
        <v>862</v>
      </c>
      <c r="N177" s="1" t="s">
        <v>21</v>
      </c>
      <c r="O177" s="1" t="s">
        <v>22</v>
      </c>
      <c r="P177" s="12">
        <f t="shared" si="25"/>
        <v>1878</v>
      </c>
      <c r="Q177" s="12">
        <f t="shared" si="26"/>
        <v>41</v>
      </c>
      <c r="R177" s="12">
        <f t="shared" si="27"/>
        <v>14</v>
      </c>
      <c r="S177" s="12">
        <f t="shared" si="28"/>
        <v>134</v>
      </c>
      <c r="T177" s="12">
        <f t="shared" si="29"/>
        <v>228</v>
      </c>
      <c r="U177" t="s">
        <v>1427</v>
      </c>
    </row>
    <row r="178" spans="1:21" x14ac:dyDescent="0.2">
      <c r="A178" s="1">
        <v>346</v>
      </c>
      <c r="B178" s="1">
        <v>346</v>
      </c>
      <c r="C178" s="1">
        <v>346</v>
      </c>
      <c r="D178" s="1">
        <v>220329</v>
      </c>
      <c r="E178" s="1" t="s">
        <v>1429</v>
      </c>
      <c r="F178" s="1" t="s">
        <v>1430</v>
      </c>
      <c r="G178" s="7">
        <v>44671</v>
      </c>
      <c r="H178" s="1" t="s">
        <v>1431</v>
      </c>
      <c r="I178" s="1" t="s">
        <v>1431</v>
      </c>
      <c r="J178" s="1" t="s">
        <v>894</v>
      </c>
      <c r="K178" s="1" t="s">
        <v>1432</v>
      </c>
      <c r="L178" s="1" t="s">
        <v>862</v>
      </c>
      <c r="N178" s="1" t="s">
        <v>21</v>
      </c>
      <c r="O178" s="1" t="s">
        <v>22</v>
      </c>
      <c r="P178" s="12">
        <f t="shared" si="25"/>
        <v>1813</v>
      </c>
      <c r="Q178" s="12">
        <f t="shared" si="26"/>
        <v>61</v>
      </c>
      <c r="R178" s="12">
        <f t="shared" si="27"/>
        <v>19</v>
      </c>
      <c r="S178" s="12">
        <f t="shared" si="28"/>
        <v>95</v>
      </c>
      <c r="T178" s="12">
        <f t="shared" si="29"/>
        <v>225</v>
      </c>
      <c r="U178" t="s">
        <v>1431</v>
      </c>
    </row>
    <row r="179" spans="1:21" x14ac:dyDescent="0.2">
      <c r="A179" s="1">
        <v>347</v>
      </c>
      <c r="B179" s="1">
        <v>347</v>
      </c>
      <c r="C179" s="1">
        <v>347</v>
      </c>
      <c r="D179" s="1">
        <v>220329</v>
      </c>
      <c r="E179" s="1" t="s">
        <v>1433</v>
      </c>
      <c r="F179" s="2" t="s">
        <v>1434</v>
      </c>
      <c r="G179" s="7">
        <v>44671</v>
      </c>
      <c r="H179" s="1" t="s">
        <v>1435</v>
      </c>
      <c r="I179" s="1" t="s">
        <v>1435</v>
      </c>
      <c r="J179" s="1" t="s">
        <v>894</v>
      </c>
      <c r="K179" s="1" t="s">
        <v>1436</v>
      </c>
      <c r="L179" s="1" t="s">
        <v>862</v>
      </c>
      <c r="N179" s="1" t="s">
        <v>21</v>
      </c>
      <c r="O179" s="1" t="s">
        <v>22</v>
      </c>
      <c r="P179" s="12">
        <f t="shared" si="25"/>
        <v>1540</v>
      </c>
      <c r="Q179" s="12">
        <f t="shared" si="26"/>
        <v>32</v>
      </c>
      <c r="R179" s="12">
        <f t="shared" si="27"/>
        <v>12</v>
      </c>
      <c r="S179" s="12">
        <f t="shared" si="28"/>
        <v>128</v>
      </c>
      <c r="T179" s="12">
        <f t="shared" si="29"/>
        <v>202</v>
      </c>
      <c r="U179" t="s">
        <v>1435</v>
      </c>
    </row>
    <row r="180" spans="1:21" x14ac:dyDescent="0.2">
      <c r="A180" s="1">
        <v>348</v>
      </c>
      <c r="B180" s="1">
        <v>348</v>
      </c>
      <c r="C180" s="1">
        <v>348</v>
      </c>
      <c r="D180" s="1">
        <v>220329</v>
      </c>
      <c r="E180" s="1" t="s">
        <v>1437</v>
      </c>
      <c r="F180" s="2" t="s">
        <v>1438</v>
      </c>
      <c r="G180" s="7">
        <v>44673</v>
      </c>
      <c r="H180" s="1" t="s">
        <v>1439</v>
      </c>
      <c r="I180" s="1" t="s">
        <v>1439</v>
      </c>
      <c r="J180" s="1" t="s">
        <v>894</v>
      </c>
      <c r="K180" s="1" t="s">
        <v>1440</v>
      </c>
      <c r="L180" s="1" t="s">
        <v>862</v>
      </c>
      <c r="N180" s="1" t="s">
        <v>21</v>
      </c>
      <c r="O180" s="1" t="s">
        <v>22</v>
      </c>
      <c r="P180" s="12">
        <f t="shared" si="25"/>
        <v>1476</v>
      </c>
      <c r="Q180" s="12">
        <f t="shared" si="26"/>
        <v>40</v>
      </c>
      <c r="R180" s="12">
        <f t="shared" si="27"/>
        <v>13</v>
      </c>
      <c r="S180" s="12">
        <f t="shared" si="28"/>
        <v>113</v>
      </c>
      <c r="T180" s="12">
        <f t="shared" si="29"/>
        <v>203</v>
      </c>
      <c r="U180" t="s">
        <v>1439</v>
      </c>
    </row>
    <row r="181" spans="1:21" x14ac:dyDescent="0.2">
      <c r="A181" s="1">
        <v>349</v>
      </c>
      <c r="B181" s="1">
        <v>349</v>
      </c>
      <c r="C181" s="1">
        <v>349</v>
      </c>
      <c r="D181" s="1">
        <v>220329</v>
      </c>
      <c r="E181" s="1" t="s">
        <v>1441</v>
      </c>
      <c r="F181" s="1" t="s">
        <v>1442</v>
      </c>
      <c r="G181" s="7">
        <v>44674</v>
      </c>
      <c r="H181" s="1" t="s">
        <v>1443</v>
      </c>
      <c r="I181" s="1" t="s">
        <v>1443</v>
      </c>
      <c r="J181" s="1" t="s">
        <v>894</v>
      </c>
      <c r="K181" s="1" t="s">
        <v>1444</v>
      </c>
      <c r="L181" s="1" t="s">
        <v>862</v>
      </c>
      <c r="N181" s="1" t="s">
        <v>21</v>
      </c>
      <c r="O181" s="1" t="s">
        <v>22</v>
      </c>
      <c r="P181" s="12">
        <f t="shared" si="25"/>
        <v>1282</v>
      </c>
      <c r="Q181" s="12">
        <f t="shared" si="26"/>
        <v>50</v>
      </c>
      <c r="R181" s="12">
        <f t="shared" si="27"/>
        <v>5</v>
      </c>
      <c r="S181" s="12">
        <f t="shared" si="28"/>
        <v>256</v>
      </c>
      <c r="T181" s="12">
        <f t="shared" si="29"/>
        <v>165</v>
      </c>
      <c r="U181" t="s">
        <v>1443</v>
      </c>
    </row>
    <row r="182" spans="1:21" x14ac:dyDescent="0.2">
      <c r="A182" s="1">
        <v>350</v>
      </c>
      <c r="B182" s="1">
        <v>350</v>
      </c>
      <c r="C182" s="1">
        <v>350</v>
      </c>
      <c r="D182" s="1">
        <v>220329</v>
      </c>
      <c r="E182" s="1" t="s">
        <v>1445</v>
      </c>
      <c r="F182" s="2" t="s">
        <v>1446</v>
      </c>
      <c r="G182" s="7">
        <v>44680</v>
      </c>
      <c r="H182" s="1" t="s">
        <v>1447</v>
      </c>
      <c r="I182" s="1" t="s">
        <v>1447</v>
      </c>
      <c r="J182" s="1" t="s">
        <v>894</v>
      </c>
      <c r="K182" s="1" t="s">
        <v>1448</v>
      </c>
      <c r="L182" s="1" t="s">
        <v>862</v>
      </c>
      <c r="N182" s="1" t="s">
        <v>21</v>
      </c>
      <c r="O182" s="1" t="s">
        <v>22</v>
      </c>
      <c r="P182" s="12">
        <f t="shared" si="25"/>
        <v>1801</v>
      </c>
      <c r="Q182" s="12">
        <f t="shared" si="26"/>
        <v>47</v>
      </c>
      <c r="R182" s="12">
        <f t="shared" si="27"/>
        <v>13</v>
      </c>
      <c r="S182" s="12">
        <f t="shared" si="28"/>
        <v>138</v>
      </c>
      <c r="T182" s="12">
        <f t="shared" si="29"/>
        <v>225</v>
      </c>
      <c r="U182" t="s">
        <v>1447</v>
      </c>
    </row>
    <row r="183" spans="1:21" x14ac:dyDescent="0.2">
      <c r="A183" s="1">
        <v>351</v>
      </c>
      <c r="B183" s="1">
        <v>351</v>
      </c>
      <c r="C183" s="1">
        <v>351</v>
      </c>
      <c r="D183" s="1">
        <v>220329</v>
      </c>
      <c r="E183" s="1" t="s">
        <v>1449</v>
      </c>
      <c r="F183" s="2" t="s">
        <v>1450</v>
      </c>
      <c r="G183" s="7">
        <v>44681</v>
      </c>
      <c r="H183" s="1" t="s">
        <v>1451</v>
      </c>
      <c r="I183" s="1" t="s">
        <v>1451</v>
      </c>
      <c r="J183" s="1" t="s">
        <v>894</v>
      </c>
      <c r="K183" s="1" t="s">
        <v>1452</v>
      </c>
      <c r="L183" s="1" t="s">
        <v>862</v>
      </c>
      <c r="N183" s="1" t="s">
        <v>21</v>
      </c>
      <c r="O183" s="1" t="s">
        <v>22</v>
      </c>
      <c r="P183" s="12">
        <f t="shared" si="25"/>
        <v>1786</v>
      </c>
      <c r="Q183" s="12">
        <f t="shared" si="26"/>
        <v>43</v>
      </c>
      <c r="R183" s="12">
        <f t="shared" si="27"/>
        <v>13</v>
      </c>
      <c r="S183" s="12">
        <f t="shared" si="28"/>
        <v>137</v>
      </c>
      <c r="T183" s="12">
        <f t="shared" si="29"/>
        <v>252</v>
      </c>
      <c r="U183" t="s">
        <v>1451</v>
      </c>
    </row>
    <row r="184" spans="1:21" x14ac:dyDescent="0.2">
      <c r="A184" s="1">
        <v>352</v>
      </c>
      <c r="B184" s="1">
        <v>352</v>
      </c>
      <c r="C184" s="1">
        <v>352</v>
      </c>
      <c r="D184" s="1">
        <v>220329</v>
      </c>
      <c r="E184" s="1" t="s">
        <v>1453</v>
      </c>
      <c r="F184" s="1" t="s">
        <v>1454</v>
      </c>
      <c r="G184" s="7">
        <v>44681</v>
      </c>
      <c r="H184" s="1" t="s">
        <v>1455</v>
      </c>
      <c r="I184" s="1" t="s">
        <v>1455</v>
      </c>
      <c r="J184" s="1" t="s">
        <v>894</v>
      </c>
      <c r="K184" s="1" t="s">
        <v>1456</v>
      </c>
      <c r="L184" s="1" t="s">
        <v>862</v>
      </c>
      <c r="N184" s="1" t="s">
        <v>21</v>
      </c>
      <c r="O184" s="1" t="s">
        <v>22</v>
      </c>
      <c r="P184" s="12">
        <f t="shared" si="25"/>
        <v>1942</v>
      </c>
      <c r="Q184" s="12">
        <f t="shared" si="26"/>
        <v>55</v>
      </c>
      <c r="R184" s="12">
        <f t="shared" si="27"/>
        <v>13</v>
      </c>
      <c r="S184" s="12">
        <f t="shared" si="28"/>
        <v>149</v>
      </c>
      <c r="T184" s="12">
        <f t="shared" si="29"/>
        <v>259</v>
      </c>
      <c r="U184" t="s">
        <v>1455</v>
      </c>
    </row>
    <row r="185" spans="1:21" x14ac:dyDescent="0.2">
      <c r="A185" s="1">
        <v>353</v>
      </c>
      <c r="B185" s="1">
        <v>353</v>
      </c>
      <c r="C185" s="1">
        <v>353</v>
      </c>
      <c r="D185" s="1">
        <v>220329</v>
      </c>
      <c r="E185" s="1" t="s">
        <v>1457</v>
      </c>
      <c r="F185" s="2" t="s">
        <v>1458</v>
      </c>
      <c r="G185" s="7">
        <v>44681</v>
      </c>
      <c r="H185" s="1" t="s">
        <v>1459</v>
      </c>
      <c r="I185" s="1" t="s">
        <v>1459</v>
      </c>
      <c r="J185" s="1" t="s">
        <v>894</v>
      </c>
      <c r="K185" s="1" t="s">
        <v>1371</v>
      </c>
      <c r="L185" s="1" t="s">
        <v>862</v>
      </c>
      <c r="N185" s="1" t="s">
        <v>21</v>
      </c>
      <c r="O185" s="1" t="s">
        <v>22</v>
      </c>
      <c r="P185" s="12">
        <f t="shared" si="25"/>
        <v>1237</v>
      </c>
      <c r="Q185" s="12">
        <f t="shared" si="26"/>
        <v>49</v>
      </c>
      <c r="R185" s="12">
        <f t="shared" si="27"/>
        <v>11</v>
      </c>
      <c r="S185" s="12">
        <f t="shared" si="28"/>
        <v>112</v>
      </c>
      <c r="T185" s="12">
        <f t="shared" si="29"/>
        <v>158</v>
      </c>
      <c r="U185" t="s">
        <v>1459</v>
      </c>
    </row>
    <row r="186" spans="1:21" x14ac:dyDescent="0.2">
      <c r="A186" s="1">
        <v>354</v>
      </c>
      <c r="B186" s="1">
        <v>354</v>
      </c>
      <c r="C186" s="1">
        <v>354</v>
      </c>
      <c r="D186" s="1">
        <v>220329</v>
      </c>
      <c r="E186" s="1" t="s">
        <v>1460</v>
      </c>
      <c r="F186" s="2" t="s">
        <v>1461</v>
      </c>
      <c r="G186" s="7">
        <v>44681</v>
      </c>
      <c r="H186" s="1" t="s">
        <v>1462</v>
      </c>
      <c r="I186" s="1" t="s">
        <v>1462</v>
      </c>
      <c r="J186" s="1" t="s">
        <v>894</v>
      </c>
      <c r="K186" s="1" t="s">
        <v>1247</v>
      </c>
      <c r="L186" s="1" t="s">
        <v>862</v>
      </c>
      <c r="N186" s="1" t="s">
        <v>21</v>
      </c>
      <c r="O186" s="1" t="s">
        <v>22</v>
      </c>
      <c r="P186" s="12">
        <f t="shared" si="25"/>
        <v>1643</v>
      </c>
      <c r="Q186" s="12">
        <f t="shared" si="26"/>
        <v>38</v>
      </c>
      <c r="R186" s="12">
        <f t="shared" si="27"/>
        <v>14</v>
      </c>
      <c r="S186" s="12">
        <f t="shared" si="28"/>
        <v>117</v>
      </c>
      <c r="T186" s="12">
        <f t="shared" si="29"/>
        <v>205</v>
      </c>
      <c r="U186" t="s">
        <v>1462</v>
      </c>
    </row>
    <row r="187" spans="1:21" x14ac:dyDescent="0.2">
      <c r="A187" s="1">
        <v>355</v>
      </c>
      <c r="B187" s="1">
        <v>355</v>
      </c>
      <c r="C187" s="1">
        <v>355</v>
      </c>
      <c r="D187" s="1">
        <v>220329</v>
      </c>
      <c r="E187" s="1" t="s">
        <v>1463</v>
      </c>
      <c r="F187" s="2" t="s">
        <v>1464</v>
      </c>
      <c r="G187" s="7">
        <v>44681</v>
      </c>
      <c r="H187" s="1" t="s">
        <v>1465</v>
      </c>
      <c r="I187" s="1" t="s">
        <v>1465</v>
      </c>
      <c r="J187" s="1" t="s">
        <v>894</v>
      </c>
      <c r="K187" s="1" t="s">
        <v>1466</v>
      </c>
      <c r="L187" s="1" t="s">
        <v>862</v>
      </c>
      <c r="N187" s="1" t="s">
        <v>21</v>
      </c>
      <c r="O187" s="1" t="s">
        <v>22</v>
      </c>
      <c r="P187" s="12">
        <f t="shared" si="25"/>
        <v>2034</v>
      </c>
      <c r="Q187" s="12">
        <f t="shared" si="26"/>
        <v>43</v>
      </c>
      <c r="R187" s="12">
        <f t="shared" si="27"/>
        <v>21</v>
      </c>
      <c r="S187" s="12">
        <f t="shared" si="28"/>
        <v>96</v>
      </c>
      <c r="T187" s="12">
        <f t="shared" si="29"/>
        <v>262</v>
      </c>
      <c r="U187" t="s">
        <v>1465</v>
      </c>
    </row>
    <row r="188" spans="1:21" x14ac:dyDescent="0.2">
      <c r="A188" s="1">
        <v>356</v>
      </c>
      <c r="B188" s="1">
        <v>356</v>
      </c>
      <c r="C188" s="1">
        <v>356</v>
      </c>
      <c r="D188" s="1">
        <v>220329</v>
      </c>
      <c r="E188" s="1" t="s">
        <v>1467</v>
      </c>
      <c r="F188" s="2" t="s">
        <v>1468</v>
      </c>
      <c r="G188" s="7">
        <v>44681</v>
      </c>
      <c r="H188" s="1" t="s">
        <v>1469</v>
      </c>
      <c r="I188" s="1" t="s">
        <v>1469</v>
      </c>
      <c r="J188" s="1" t="s">
        <v>894</v>
      </c>
      <c r="K188" s="1" t="s">
        <v>1470</v>
      </c>
      <c r="L188" s="1" t="s">
        <v>862</v>
      </c>
      <c r="N188" s="1" t="s">
        <v>21</v>
      </c>
      <c r="O188" s="1" t="s">
        <v>22</v>
      </c>
      <c r="P188" s="12">
        <f t="shared" si="25"/>
        <v>1817</v>
      </c>
      <c r="Q188" s="12">
        <f t="shared" si="26"/>
        <v>32</v>
      </c>
      <c r="R188" s="12">
        <f t="shared" si="27"/>
        <v>15</v>
      </c>
      <c r="S188" s="12">
        <f t="shared" si="28"/>
        <v>121</v>
      </c>
      <c r="T188" s="12">
        <f t="shared" si="29"/>
        <v>228</v>
      </c>
      <c r="U188" t="s">
        <v>1469</v>
      </c>
    </row>
    <row r="189" spans="1:21" x14ac:dyDescent="0.2">
      <c r="A189" s="1">
        <v>357</v>
      </c>
      <c r="B189" s="1">
        <v>357</v>
      </c>
      <c r="C189" s="1">
        <v>357</v>
      </c>
      <c r="D189" s="1">
        <v>220329</v>
      </c>
      <c r="E189" s="1" t="s">
        <v>1471</v>
      </c>
      <c r="F189" s="2" t="s">
        <v>1472</v>
      </c>
      <c r="G189" s="7">
        <v>44681</v>
      </c>
      <c r="H189" s="1" t="s">
        <v>1473</v>
      </c>
      <c r="I189" s="1" t="s">
        <v>1473</v>
      </c>
      <c r="J189" s="1" t="s">
        <v>894</v>
      </c>
      <c r="K189" s="1" t="s">
        <v>1474</v>
      </c>
      <c r="L189" s="1" t="s">
        <v>862</v>
      </c>
      <c r="N189" s="1" t="s">
        <v>21</v>
      </c>
      <c r="O189" s="1" t="s">
        <v>22</v>
      </c>
      <c r="P189" s="12">
        <f t="shared" si="25"/>
        <v>1090</v>
      </c>
      <c r="Q189" s="12">
        <f t="shared" si="26"/>
        <v>46</v>
      </c>
      <c r="R189" s="12">
        <f t="shared" si="27"/>
        <v>12</v>
      </c>
      <c r="S189" s="12">
        <f t="shared" si="28"/>
        <v>90</v>
      </c>
      <c r="T189" s="12">
        <f t="shared" si="29"/>
        <v>123</v>
      </c>
      <c r="U189" t="s">
        <v>1473</v>
      </c>
    </row>
    <row r="190" spans="1:21" x14ac:dyDescent="0.2">
      <c r="A190" s="1">
        <v>358</v>
      </c>
      <c r="B190" s="1">
        <v>358</v>
      </c>
      <c r="C190" s="1">
        <v>358</v>
      </c>
      <c r="D190" s="1">
        <v>220329</v>
      </c>
      <c r="E190" s="1" t="s">
        <v>1475</v>
      </c>
      <c r="F190" s="2" t="s">
        <v>1476</v>
      </c>
      <c r="G190" s="7">
        <v>44681</v>
      </c>
      <c r="H190" s="1" t="s">
        <v>1477</v>
      </c>
      <c r="I190" s="1" t="s">
        <v>1477</v>
      </c>
      <c r="J190" s="1" t="s">
        <v>894</v>
      </c>
      <c r="K190" s="1" t="s">
        <v>1478</v>
      </c>
      <c r="L190" s="1" t="s">
        <v>862</v>
      </c>
      <c r="N190" s="1" t="s">
        <v>21</v>
      </c>
      <c r="O190" s="1" t="s">
        <v>22</v>
      </c>
      <c r="P190" s="12">
        <f t="shared" si="25"/>
        <v>1548</v>
      </c>
      <c r="Q190" s="12">
        <f t="shared" si="26"/>
        <v>28</v>
      </c>
      <c r="R190" s="12">
        <f t="shared" si="27"/>
        <v>9</v>
      </c>
      <c r="S190" s="12">
        <f t="shared" si="28"/>
        <v>172</v>
      </c>
      <c r="T190" s="12">
        <f t="shared" si="29"/>
        <v>187</v>
      </c>
      <c r="U190" t="s">
        <v>1477</v>
      </c>
    </row>
    <row r="191" spans="1:21" x14ac:dyDescent="0.2">
      <c r="A191" s="1">
        <v>359</v>
      </c>
      <c r="B191" s="1">
        <v>359</v>
      </c>
      <c r="C191" s="1">
        <v>359</v>
      </c>
      <c r="D191" s="1">
        <v>220329</v>
      </c>
      <c r="E191" s="1" t="s">
        <v>1479</v>
      </c>
      <c r="F191" s="2" t="s">
        <v>1480</v>
      </c>
      <c r="G191" s="7">
        <v>44681</v>
      </c>
      <c r="H191" s="1" t="s">
        <v>1481</v>
      </c>
      <c r="I191" s="1" t="s">
        <v>1481</v>
      </c>
      <c r="J191" s="1" t="s">
        <v>894</v>
      </c>
      <c r="K191" s="1" t="s">
        <v>1482</v>
      </c>
      <c r="L191" s="1" t="s">
        <v>862</v>
      </c>
      <c r="N191" s="1" t="s">
        <v>21</v>
      </c>
      <c r="O191" s="1" t="s">
        <v>22</v>
      </c>
      <c r="P191" s="12">
        <f t="shared" si="25"/>
        <v>1344</v>
      </c>
      <c r="Q191" s="12">
        <f t="shared" si="26"/>
        <v>33</v>
      </c>
      <c r="R191" s="12">
        <f t="shared" si="27"/>
        <v>17</v>
      </c>
      <c r="S191" s="12">
        <f t="shared" si="28"/>
        <v>79</v>
      </c>
      <c r="T191" s="12">
        <f t="shared" si="29"/>
        <v>172</v>
      </c>
      <c r="U191" t="s">
        <v>1481</v>
      </c>
    </row>
    <row r="192" spans="1:21" x14ac:dyDescent="0.2">
      <c r="A192" s="1">
        <v>360</v>
      </c>
      <c r="B192" s="1">
        <v>360</v>
      </c>
      <c r="C192" s="1">
        <v>360</v>
      </c>
      <c r="D192" s="1">
        <v>220329</v>
      </c>
      <c r="E192" s="1" t="s">
        <v>1483</v>
      </c>
      <c r="F192" s="2" t="s">
        <v>1484</v>
      </c>
      <c r="G192" s="7">
        <v>44681</v>
      </c>
      <c r="H192" s="1" t="s">
        <v>1485</v>
      </c>
      <c r="I192" s="1" t="s">
        <v>1485</v>
      </c>
      <c r="J192" s="1" t="s">
        <v>894</v>
      </c>
      <c r="K192" s="1" t="s">
        <v>1486</v>
      </c>
      <c r="L192" s="1" t="s">
        <v>862</v>
      </c>
      <c r="N192" s="1" t="s">
        <v>21</v>
      </c>
      <c r="O192" s="1" t="s">
        <v>22</v>
      </c>
      <c r="P192" s="12">
        <f t="shared" si="25"/>
        <v>1541</v>
      </c>
      <c r="Q192" s="12">
        <f t="shared" si="26"/>
        <v>28</v>
      </c>
      <c r="R192" s="12">
        <f t="shared" si="27"/>
        <v>14</v>
      </c>
      <c r="S192" s="12">
        <f t="shared" si="28"/>
        <v>110</v>
      </c>
      <c r="T192" s="12">
        <f t="shared" si="29"/>
        <v>196</v>
      </c>
      <c r="U192" t="s">
        <v>1485</v>
      </c>
    </row>
    <row r="193" spans="1:21" x14ac:dyDescent="0.2">
      <c r="A193" s="1">
        <v>361</v>
      </c>
      <c r="B193" s="1">
        <v>361</v>
      </c>
      <c r="C193" s="1">
        <v>361</v>
      </c>
      <c r="D193" s="1">
        <v>220329</v>
      </c>
      <c r="E193" s="1" t="s">
        <v>1487</v>
      </c>
      <c r="F193" s="2" t="s">
        <v>1488</v>
      </c>
      <c r="G193" s="7">
        <v>44681</v>
      </c>
      <c r="H193" s="1" t="s">
        <v>1489</v>
      </c>
      <c r="I193" s="1" t="s">
        <v>1489</v>
      </c>
      <c r="J193" s="1" t="s">
        <v>894</v>
      </c>
      <c r="K193" s="1" t="s">
        <v>1490</v>
      </c>
      <c r="L193" s="1" t="s">
        <v>862</v>
      </c>
      <c r="N193" s="1" t="s">
        <v>21</v>
      </c>
      <c r="O193" s="1" t="s">
        <v>22</v>
      </c>
      <c r="P193" s="12">
        <f t="shared" si="25"/>
        <v>1989</v>
      </c>
      <c r="Q193" s="12">
        <f t="shared" si="26"/>
        <v>42</v>
      </c>
      <c r="R193" s="12">
        <f t="shared" si="27"/>
        <v>11</v>
      </c>
      <c r="S193" s="12">
        <f t="shared" si="28"/>
        <v>180</v>
      </c>
      <c r="T193" s="12">
        <f t="shared" si="29"/>
        <v>250</v>
      </c>
      <c r="U193" t="s">
        <v>1489</v>
      </c>
    </row>
    <row r="194" spans="1:21" x14ac:dyDescent="0.2">
      <c r="A194" s="1">
        <v>362</v>
      </c>
      <c r="B194" s="1">
        <v>362</v>
      </c>
      <c r="C194" s="1">
        <v>362</v>
      </c>
      <c r="D194" s="1">
        <v>220329</v>
      </c>
      <c r="E194" s="1" t="s">
        <v>1491</v>
      </c>
      <c r="F194" s="2" t="s">
        <v>1492</v>
      </c>
      <c r="G194" s="7">
        <v>44681</v>
      </c>
      <c r="H194" s="1" t="s">
        <v>1493</v>
      </c>
      <c r="I194" s="1" t="s">
        <v>1493</v>
      </c>
      <c r="J194" s="1" t="s">
        <v>894</v>
      </c>
      <c r="K194" s="1" t="s">
        <v>1494</v>
      </c>
      <c r="L194" s="1" t="s">
        <v>862</v>
      </c>
      <c r="N194" s="1" t="s">
        <v>21</v>
      </c>
      <c r="O194" s="1" t="s">
        <v>22</v>
      </c>
      <c r="P194" s="12">
        <f t="shared" si="25"/>
        <v>1577</v>
      </c>
      <c r="Q194" s="12">
        <f t="shared" si="26"/>
        <v>41</v>
      </c>
      <c r="R194" s="12">
        <f t="shared" si="27"/>
        <v>14</v>
      </c>
      <c r="S194" s="12">
        <f t="shared" si="28"/>
        <v>112</v>
      </c>
      <c r="T194" s="12">
        <f t="shared" si="29"/>
        <v>209</v>
      </c>
      <c r="U194" t="s">
        <v>1493</v>
      </c>
    </row>
    <row r="195" spans="1:21" x14ac:dyDescent="0.2">
      <c r="A195" s="1">
        <v>363</v>
      </c>
      <c r="B195" s="1">
        <v>363</v>
      </c>
      <c r="C195" s="1">
        <v>363</v>
      </c>
      <c r="D195" s="1">
        <v>220329</v>
      </c>
      <c r="E195" s="1" t="s">
        <v>1495</v>
      </c>
      <c r="F195" s="2" t="s">
        <v>1496</v>
      </c>
      <c r="G195" s="7">
        <v>44681</v>
      </c>
      <c r="H195" s="1" t="s">
        <v>1497</v>
      </c>
      <c r="I195" s="1" t="s">
        <v>1497</v>
      </c>
      <c r="J195" s="1" t="s">
        <v>894</v>
      </c>
      <c r="K195" s="1" t="s">
        <v>1498</v>
      </c>
      <c r="L195" s="1" t="s">
        <v>862</v>
      </c>
      <c r="N195" s="1" t="s">
        <v>21</v>
      </c>
      <c r="O195" s="1" t="s">
        <v>22</v>
      </c>
      <c r="P195" s="12">
        <f t="shared" si="25"/>
        <v>1822</v>
      </c>
      <c r="Q195" s="12">
        <f t="shared" si="26"/>
        <v>32</v>
      </c>
      <c r="R195" s="12">
        <f t="shared" si="27"/>
        <v>15</v>
      </c>
      <c r="S195" s="12">
        <f t="shared" si="28"/>
        <v>121</v>
      </c>
      <c r="T195" s="12">
        <f t="shared" si="29"/>
        <v>223</v>
      </c>
      <c r="U195" t="s">
        <v>1497</v>
      </c>
    </row>
    <row r="196" spans="1:21" x14ac:dyDescent="0.2">
      <c r="A196" s="1">
        <v>364</v>
      </c>
      <c r="B196" s="1">
        <v>364</v>
      </c>
      <c r="C196" s="1">
        <v>364</v>
      </c>
      <c r="D196" s="1">
        <v>220329</v>
      </c>
      <c r="E196" s="1" t="s">
        <v>1499</v>
      </c>
      <c r="F196" s="2" t="s">
        <v>1500</v>
      </c>
      <c r="G196" s="7">
        <v>44683</v>
      </c>
      <c r="H196" s="1" t="s">
        <v>1501</v>
      </c>
      <c r="I196" s="1" t="s">
        <v>1501</v>
      </c>
      <c r="J196" s="1" t="s">
        <v>894</v>
      </c>
      <c r="K196" s="1" t="s">
        <v>1502</v>
      </c>
      <c r="L196" s="1" t="s">
        <v>862</v>
      </c>
      <c r="N196" s="1" t="s">
        <v>21</v>
      </c>
      <c r="O196" s="1" t="s">
        <v>22</v>
      </c>
      <c r="P196" s="12">
        <f t="shared" si="25"/>
        <v>926</v>
      </c>
      <c r="Q196" s="12">
        <f t="shared" si="26"/>
        <v>32</v>
      </c>
      <c r="R196" s="12">
        <f t="shared" si="27"/>
        <v>9</v>
      </c>
      <c r="S196" s="12">
        <f t="shared" si="28"/>
        <v>102</v>
      </c>
      <c r="T196" s="12">
        <f t="shared" si="29"/>
        <v>118</v>
      </c>
      <c r="U196" t="s">
        <v>1501</v>
      </c>
    </row>
    <row r="197" spans="1:21" x14ac:dyDescent="0.2">
      <c r="A197" s="1">
        <v>365</v>
      </c>
      <c r="B197" s="1">
        <v>365</v>
      </c>
      <c r="C197" s="1">
        <v>365</v>
      </c>
      <c r="D197" s="1">
        <v>220329</v>
      </c>
      <c r="E197" s="1" t="s">
        <v>1503</v>
      </c>
      <c r="F197" s="2" t="s">
        <v>1504</v>
      </c>
      <c r="G197" s="7">
        <v>44687</v>
      </c>
      <c r="H197" s="1" t="s">
        <v>1505</v>
      </c>
      <c r="I197" s="1" t="s">
        <v>1505</v>
      </c>
      <c r="J197" s="1" t="s">
        <v>894</v>
      </c>
      <c r="K197" s="1" t="s">
        <v>1506</v>
      </c>
      <c r="L197" s="1" t="s">
        <v>862</v>
      </c>
      <c r="N197" s="1" t="s">
        <v>21</v>
      </c>
      <c r="O197" s="1" t="s">
        <v>22</v>
      </c>
      <c r="P197" s="12">
        <f t="shared" si="25"/>
        <v>1589</v>
      </c>
      <c r="Q197" s="12">
        <f t="shared" si="26"/>
        <v>39</v>
      </c>
      <c r="R197" s="12">
        <f t="shared" si="27"/>
        <v>9</v>
      </c>
      <c r="S197" s="12">
        <f t="shared" si="28"/>
        <v>176</v>
      </c>
      <c r="T197" s="12">
        <f t="shared" si="29"/>
        <v>204</v>
      </c>
      <c r="U197" t="s">
        <v>1505</v>
      </c>
    </row>
    <row r="198" spans="1:21" x14ac:dyDescent="0.2">
      <c r="A198" s="1">
        <v>366</v>
      </c>
      <c r="B198" s="1">
        <v>366</v>
      </c>
      <c r="C198" s="1">
        <v>366</v>
      </c>
      <c r="D198" s="1">
        <v>220329</v>
      </c>
      <c r="E198" s="1" t="s">
        <v>1507</v>
      </c>
      <c r="F198" s="1" t="s">
        <v>1508</v>
      </c>
      <c r="G198" s="7">
        <v>44696</v>
      </c>
      <c r="H198" s="1" t="s">
        <v>1509</v>
      </c>
      <c r="I198" s="1" t="s">
        <v>1509</v>
      </c>
      <c r="J198" s="1" t="s">
        <v>894</v>
      </c>
      <c r="K198" s="1" t="s">
        <v>1510</v>
      </c>
      <c r="L198" s="1" t="s">
        <v>862</v>
      </c>
      <c r="N198" s="1" t="s">
        <v>21</v>
      </c>
      <c r="O198" s="1" t="s">
        <v>22</v>
      </c>
      <c r="P198" s="12">
        <f t="shared" si="25"/>
        <v>1662</v>
      </c>
      <c r="Q198" s="12">
        <f t="shared" si="26"/>
        <v>30</v>
      </c>
      <c r="R198" s="12">
        <f t="shared" si="27"/>
        <v>8</v>
      </c>
      <c r="S198" s="12">
        <f t="shared" si="28"/>
        <v>207</v>
      </c>
      <c r="T198" s="12">
        <f t="shared" si="29"/>
        <v>203</v>
      </c>
      <c r="U198" t="s">
        <v>1509</v>
      </c>
    </row>
    <row r="199" spans="1:21" x14ac:dyDescent="0.2">
      <c r="A199" s="1">
        <v>367</v>
      </c>
      <c r="B199" s="1">
        <v>367</v>
      </c>
      <c r="C199" s="1">
        <v>367</v>
      </c>
      <c r="D199" s="1">
        <v>220329</v>
      </c>
      <c r="E199" s="1" t="s">
        <v>1511</v>
      </c>
      <c r="F199" s="2" t="s">
        <v>1512</v>
      </c>
      <c r="G199" s="7">
        <v>44712</v>
      </c>
      <c r="H199" s="1" t="s">
        <v>1513</v>
      </c>
      <c r="I199" s="1" t="s">
        <v>1513</v>
      </c>
      <c r="J199" s="1" t="s">
        <v>894</v>
      </c>
      <c r="K199" s="1" t="s">
        <v>1514</v>
      </c>
      <c r="L199" s="1" t="s">
        <v>862</v>
      </c>
      <c r="N199" s="1" t="s">
        <v>21</v>
      </c>
      <c r="O199" s="1" t="s">
        <v>22</v>
      </c>
      <c r="P199" s="12">
        <f t="shared" si="25"/>
        <v>1397</v>
      </c>
      <c r="Q199" s="12">
        <f t="shared" si="26"/>
        <v>51</v>
      </c>
      <c r="R199" s="12">
        <f t="shared" si="27"/>
        <v>10</v>
      </c>
      <c r="S199" s="12">
        <f t="shared" si="28"/>
        <v>139</v>
      </c>
      <c r="T199" s="12">
        <f t="shared" si="29"/>
        <v>172</v>
      </c>
      <c r="U199" t="s">
        <v>1513</v>
      </c>
    </row>
    <row r="200" spans="1:21" x14ac:dyDescent="0.2">
      <c r="A200" s="1">
        <v>368</v>
      </c>
      <c r="B200" s="1">
        <v>368</v>
      </c>
      <c r="C200" s="1">
        <v>368</v>
      </c>
      <c r="D200" s="1">
        <v>220329</v>
      </c>
      <c r="E200" s="1" t="s">
        <v>1515</v>
      </c>
      <c r="F200" s="2" t="s">
        <v>1516</v>
      </c>
      <c r="G200" s="7">
        <v>44722</v>
      </c>
      <c r="H200" s="1" t="s">
        <v>1517</v>
      </c>
      <c r="I200" s="1" t="s">
        <v>1517</v>
      </c>
      <c r="J200" s="1" t="s">
        <v>894</v>
      </c>
      <c r="K200" s="1" t="s">
        <v>1518</v>
      </c>
      <c r="L200" s="1" t="s">
        <v>862</v>
      </c>
      <c r="N200" s="1" t="s">
        <v>21</v>
      </c>
      <c r="O200" s="1" t="s">
        <v>22</v>
      </c>
      <c r="P200" s="12">
        <f t="shared" si="25"/>
        <v>1440</v>
      </c>
      <c r="Q200" s="12">
        <f t="shared" si="26"/>
        <v>51</v>
      </c>
      <c r="R200" s="12">
        <f t="shared" si="27"/>
        <v>13</v>
      </c>
      <c r="S200" s="12">
        <f t="shared" si="28"/>
        <v>110</v>
      </c>
      <c r="T200" s="12">
        <f t="shared" si="29"/>
        <v>192</v>
      </c>
      <c r="U200" t="s">
        <v>1517</v>
      </c>
    </row>
    <row r="201" spans="1:21" x14ac:dyDescent="0.2">
      <c r="A201" s="1">
        <v>369</v>
      </c>
      <c r="B201" s="1">
        <v>369</v>
      </c>
      <c r="C201" s="1">
        <v>369</v>
      </c>
      <c r="D201" s="1">
        <v>220329</v>
      </c>
      <c r="E201" s="1" t="s">
        <v>1519</v>
      </c>
      <c r="F201" s="2" t="s">
        <v>1520</v>
      </c>
      <c r="G201" s="7">
        <v>44835</v>
      </c>
      <c r="H201" s="1" t="s">
        <v>1521</v>
      </c>
      <c r="I201" s="1" t="s">
        <v>1521</v>
      </c>
      <c r="J201" s="1" t="s">
        <v>894</v>
      </c>
      <c r="K201" s="1" t="s">
        <v>1522</v>
      </c>
      <c r="L201" s="1" t="s">
        <v>862</v>
      </c>
      <c r="N201" s="1" t="s">
        <v>21</v>
      </c>
      <c r="O201" s="1" t="s">
        <v>22</v>
      </c>
      <c r="P201" s="12">
        <f t="shared" si="25"/>
        <v>353</v>
      </c>
      <c r="Q201" s="12">
        <f t="shared" si="26"/>
        <v>41</v>
      </c>
      <c r="R201" s="12">
        <f t="shared" si="27"/>
        <v>2</v>
      </c>
      <c r="S201" s="12">
        <f t="shared" si="28"/>
        <v>176</v>
      </c>
      <c r="T201" s="12">
        <f t="shared" si="29"/>
        <v>47</v>
      </c>
      <c r="U201" t="s">
        <v>1521</v>
      </c>
    </row>
    <row r="202" spans="1:21" x14ac:dyDescent="0.2">
      <c r="A202" s="1">
        <v>370</v>
      </c>
      <c r="B202" s="1">
        <v>370</v>
      </c>
      <c r="C202" s="1">
        <v>370</v>
      </c>
      <c r="D202" s="1">
        <v>220329</v>
      </c>
      <c r="E202" s="1" t="s">
        <v>1523</v>
      </c>
      <c r="F202" s="2" t="s">
        <v>1524</v>
      </c>
      <c r="G202" s="7">
        <v>44896</v>
      </c>
      <c r="H202" s="1" t="s">
        <v>1525</v>
      </c>
      <c r="I202" s="1" t="s">
        <v>1525</v>
      </c>
      <c r="J202" s="1" t="s">
        <v>894</v>
      </c>
      <c r="K202" s="1" t="s">
        <v>1526</v>
      </c>
      <c r="L202" s="1" t="s">
        <v>862</v>
      </c>
      <c r="N202" s="1" t="s">
        <v>21</v>
      </c>
      <c r="O202" s="1" t="s">
        <v>22</v>
      </c>
      <c r="P202" s="12">
        <f t="shared" si="25"/>
        <v>344</v>
      </c>
      <c r="Q202" s="12">
        <f t="shared" si="26"/>
        <v>54</v>
      </c>
      <c r="R202" s="12">
        <f t="shared" si="27"/>
        <v>2</v>
      </c>
      <c r="S202" s="12">
        <f t="shared" si="28"/>
        <v>172</v>
      </c>
      <c r="T202" s="12">
        <f t="shared" si="29"/>
        <v>45</v>
      </c>
      <c r="U202" t="s">
        <v>1525</v>
      </c>
    </row>
    <row r="203" spans="1:21" x14ac:dyDescent="0.2">
      <c r="A203" s="1">
        <v>371</v>
      </c>
      <c r="B203" s="1">
        <v>371</v>
      </c>
      <c r="C203" s="1">
        <v>371</v>
      </c>
      <c r="D203" s="1">
        <v>220329</v>
      </c>
      <c r="E203" s="1" t="s">
        <v>1527</v>
      </c>
      <c r="F203" s="2" t="s">
        <v>1528</v>
      </c>
      <c r="G203" s="7">
        <v>44896</v>
      </c>
      <c r="H203" s="1" t="s">
        <v>1529</v>
      </c>
      <c r="I203" s="1" t="s">
        <v>1529</v>
      </c>
      <c r="J203" s="1" t="s">
        <v>894</v>
      </c>
      <c r="K203" s="1" t="s">
        <v>1530</v>
      </c>
      <c r="L203" s="1" t="s">
        <v>862</v>
      </c>
      <c r="N203" s="1" t="s">
        <v>21</v>
      </c>
      <c r="O203" s="1" t="s">
        <v>22</v>
      </c>
      <c r="P203" s="12">
        <f t="shared" si="25"/>
        <v>1502</v>
      </c>
      <c r="Q203" s="12">
        <f t="shared" si="26"/>
        <v>63</v>
      </c>
      <c r="R203" s="12">
        <f t="shared" si="27"/>
        <v>12</v>
      </c>
      <c r="S203" s="12">
        <f t="shared" si="28"/>
        <v>125</v>
      </c>
      <c r="T203" s="12">
        <f t="shared" si="29"/>
        <v>181</v>
      </c>
      <c r="U203" t="s">
        <v>1529</v>
      </c>
    </row>
    <row r="204" spans="1:21" x14ac:dyDescent="0.2">
      <c r="A204" s="1">
        <v>372</v>
      </c>
      <c r="B204" s="1">
        <v>372</v>
      </c>
      <c r="C204" s="1">
        <v>372</v>
      </c>
      <c r="D204" s="1">
        <v>220329</v>
      </c>
      <c r="E204" s="1" t="s">
        <v>1531</v>
      </c>
      <c r="F204" s="2" t="s">
        <v>1532</v>
      </c>
      <c r="G204" s="1" t="s">
        <v>1533</v>
      </c>
      <c r="H204" s="1" t="s">
        <v>1534</v>
      </c>
      <c r="I204" s="1" t="s">
        <v>1535</v>
      </c>
      <c r="J204" s="1" t="s">
        <v>17</v>
      </c>
      <c r="K204" s="1" t="s">
        <v>1536</v>
      </c>
      <c r="L204" s="1" t="s">
        <v>862</v>
      </c>
      <c r="N204" s="1" t="s">
        <v>21</v>
      </c>
      <c r="O204" s="1" t="s">
        <v>22</v>
      </c>
      <c r="P204" s="12">
        <f t="shared" si="25"/>
        <v>410</v>
      </c>
      <c r="Q204" s="12">
        <f t="shared" si="26"/>
        <v>34</v>
      </c>
      <c r="R204" s="12">
        <f t="shared" si="27"/>
        <v>3</v>
      </c>
      <c r="S204" s="12">
        <f t="shared" si="28"/>
        <v>136</v>
      </c>
      <c r="T204" s="12">
        <f t="shared" si="29"/>
        <v>68</v>
      </c>
      <c r="U204" t="s">
        <v>1534</v>
      </c>
    </row>
    <row r="205" spans="1:21" x14ac:dyDescent="0.2">
      <c r="A205" s="1">
        <v>375</v>
      </c>
      <c r="B205" s="1">
        <v>375</v>
      </c>
      <c r="C205" s="1">
        <v>375</v>
      </c>
      <c r="D205" s="1">
        <v>220329</v>
      </c>
      <c r="E205" s="1" t="s">
        <v>1548</v>
      </c>
      <c r="F205" s="2" t="s">
        <v>1549</v>
      </c>
      <c r="G205" s="1" t="s">
        <v>1550</v>
      </c>
      <c r="H205" s="1" t="s">
        <v>1551</v>
      </c>
      <c r="I205" s="1" t="s">
        <v>1552</v>
      </c>
      <c r="J205" s="1" t="s">
        <v>1553</v>
      </c>
      <c r="K205" s="1" t="s">
        <v>1554</v>
      </c>
      <c r="L205" s="1" t="s">
        <v>862</v>
      </c>
      <c r="N205" s="1" t="s">
        <v>21</v>
      </c>
      <c r="O205" s="1" t="s">
        <v>22</v>
      </c>
      <c r="P205" s="12">
        <f t="shared" si="25"/>
        <v>1984</v>
      </c>
      <c r="Q205" s="12">
        <f t="shared" si="26"/>
        <v>153</v>
      </c>
      <c r="R205" s="12">
        <f t="shared" si="27"/>
        <v>9</v>
      </c>
      <c r="S205" s="12">
        <f t="shared" si="28"/>
        <v>220</v>
      </c>
      <c r="T205" s="12">
        <f t="shared" si="29"/>
        <v>276</v>
      </c>
      <c r="U205" t="s">
        <v>1551</v>
      </c>
    </row>
    <row r="206" spans="1:21" x14ac:dyDescent="0.2">
      <c r="A206" s="1">
        <v>379</v>
      </c>
      <c r="B206" s="1">
        <v>379</v>
      </c>
      <c r="C206" s="1">
        <v>379</v>
      </c>
      <c r="D206" s="1">
        <v>220329</v>
      </c>
      <c r="E206" s="1" t="s">
        <v>1573</v>
      </c>
      <c r="F206" s="2" t="s">
        <v>1574</v>
      </c>
      <c r="G206" s="1" t="s">
        <v>1575</v>
      </c>
      <c r="H206" s="1" t="s">
        <v>1576</v>
      </c>
      <c r="I206" s="1" t="s">
        <v>1577</v>
      </c>
      <c r="J206" s="1" t="s">
        <v>1553</v>
      </c>
      <c r="K206" s="1" t="s">
        <v>1578</v>
      </c>
      <c r="L206" s="1" t="s">
        <v>862</v>
      </c>
      <c r="N206" s="1" t="s">
        <v>21</v>
      </c>
      <c r="O206" s="1" t="s">
        <v>22</v>
      </c>
      <c r="P206" s="12">
        <f t="shared" si="25"/>
        <v>2177</v>
      </c>
      <c r="Q206" s="12">
        <f t="shared" si="26"/>
        <v>145</v>
      </c>
      <c r="R206" s="12">
        <f t="shared" si="27"/>
        <v>12</v>
      </c>
      <c r="S206" s="12">
        <f t="shared" si="28"/>
        <v>181</v>
      </c>
      <c r="T206" s="12">
        <f t="shared" si="29"/>
        <v>317</v>
      </c>
      <c r="U206" t="s">
        <v>1576</v>
      </c>
    </row>
    <row r="207" spans="1:21" x14ac:dyDescent="0.2">
      <c r="A207" s="1">
        <v>381</v>
      </c>
      <c r="B207" s="1">
        <v>381</v>
      </c>
      <c r="C207" s="1">
        <v>381</v>
      </c>
      <c r="D207" s="1">
        <v>220329</v>
      </c>
      <c r="E207" s="1" t="s">
        <v>1585</v>
      </c>
      <c r="F207" s="2" t="s">
        <v>1586</v>
      </c>
      <c r="G207" s="1" t="s">
        <v>1587</v>
      </c>
      <c r="H207" s="1" t="s">
        <v>1588</v>
      </c>
      <c r="I207" s="1" t="s">
        <v>1589</v>
      </c>
      <c r="J207" s="1" t="s">
        <v>1553</v>
      </c>
      <c r="K207" s="1" t="s">
        <v>1590</v>
      </c>
      <c r="L207" s="1" t="s">
        <v>862</v>
      </c>
      <c r="N207" s="1" t="s">
        <v>21</v>
      </c>
      <c r="O207" s="1" t="s">
        <v>22</v>
      </c>
      <c r="P207" s="12">
        <f t="shared" si="25"/>
        <v>2228</v>
      </c>
      <c r="Q207" s="12">
        <f t="shared" si="26"/>
        <v>158</v>
      </c>
      <c r="R207" s="12">
        <f t="shared" si="27"/>
        <v>10</v>
      </c>
      <c r="S207" s="12">
        <f t="shared" si="28"/>
        <v>222</v>
      </c>
      <c r="T207" s="12">
        <f t="shared" si="29"/>
        <v>320</v>
      </c>
      <c r="U207" t="s">
        <v>1588</v>
      </c>
    </row>
    <row r="208" spans="1:21" x14ac:dyDescent="0.2">
      <c r="A208" s="1">
        <v>386</v>
      </c>
      <c r="B208" s="1">
        <v>386</v>
      </c>
      <c r="C208" s="1">
        <v>386</v>
      </c>
      <c r="D208" s="1">
        <v>220329</v>
      </c>
      <c r="E208" s="1" t="s">
        <v>1611</v>
      </c>
      <c r="F208" s="2" t="s">
        <v>1612</v>
      </c>
      <c r="G208" s="1" t="s">
        <v>1613</v>
      </c>
      <c r="H208" s="1" t="s">
        <v>1614</v>
      </c>
      <c r="I208" s="1" t="s">
        <v>1615</v>
      </c>
      <c r="J208" s="1" t="s">
        <v>37</v>
      </c>
      <c r="K208" s="1" t="s">
        <v>1616</v>
      </c>
      <c r="L208" s="1" t="s">
        <v>862</v>
      </c>
      <c r="N208" s="1" t="s">
        <v>21</v>
      </c>
      <c r="O208" s="1" t="s">
        <v>22</v>
      </c>
      <c r="P208" s="12">
        <f t="shared" ref="P208:P258" si="30">LEN(H208)</f>
        <v>5086</v>
      </c>
      <c r="Q208" s="12">
        <f t="shared" ref="Q208:Q258" si="31">LEN(K208)</f>
        <v>10</v>
      </c>
      <c r="R208" s="12">
        <f t="shared" ref="R208:R258" si="32">LEN(U208)-LEN(SUBSTITUTE(U208,".",""))</f>
        <v>43</v>
      </c>
      <c r="S208" s="12">
        <f t="shared" ref="S208:S258" si="33">IF(R208&gt;0,INT(P208/R208),0)</f>
        <v>118</v>
      </c>
      <c r="T208" s="12">
        <f t="shared" ref="T208:T258" si="34">LEN(U208)-LEN(SUBSTITUTE(U208," ",""))</f>
        <v>808</v>
      </c>
      <c r="U208" t="s">
        <v>1614</v>
      </c>
    </row>
    <row r="209" spans="1:21" x14ac:dyDescent="0.2">
      <c r="A209" s="1">
        <v>399</v>
      </c>
      <c r="B209" s="1">
        <v>399</v>
      </c>
      <c r="C209" s="1">
        <v>399</v>
      </c>
      <c r="D209" s="1">
        <v>220413</v>
      </c>
      <c r="E209" s="1" t="s">
        <v>1667</v>
      </c>
      <c r="F209" s="2" t="s">
        <v>1668</v>
      </c>
      <c r="G209" s="7">
        <v>44666</v>
      </c>
      <c r="H209" s="1" t="s">
        <v>1669</v>
      </c>
      <c r="I209" s="1" t="s">
        <v>1669</v>
      </c>
      <c r="J209" s="1" t="s">
        <v>894</v>
      </c>
      <c r="K209" s="1" t="s">
        <v>1670</v>
      </c>
      <c r="L209" s="1" t="s">
        <v>862</v>
      </c>
      <c r="N209" s="1" t="s">
        <v>21</v>
      </c>
      <c r="O209" s="1" t="s">
        <v>22</v>
      </c>
      <c r="P209" s="12">
        <f t="shared" si="30"/>
        <v>1722</v>
      </c>
      <c r="Q209" s="12">
        <f t="shared" si="31"/>
        <v>31</v>
      </c>
      <c r="R209" s="12">
        <f t="shared" si="32"/>
        <v>16</v>
      </c>
      <c r="S209" s="12">
        <f t="shared" si="33"/>
        <v>107</v>
      </c>
      <c r="T209" s="12">
        <f t="shared" si="34"/>
        <v>222</v>
      </c>
      <c r="U209" t="s">
        <v>1669</v>
      </c>
    </row>
    <row r="210" spans="1:21" x14ac:dyDescent="0.2">
      <c r="A210" s="1">
        <v>400</v>
      </c>
      <c r="B210" s="1">
        <v>400</v>
      </c>
      <c r="C210" s="1">
        <v>400</v>
      </c>
      <c r="D210" s="1">
        <v>220413</v>
      </c>
      <c r="E210" s="1" t="s">
        <v>1671</v>
      </c>
      <c r="F210" s="2" t="s">
        <v>1672</v>
      </c>
      <c r="G210" s="7">
        <v>44666</v>
      </c>
      <c r="H210" s="1" t="s">
        <v>1673</v>
      </c>
      <c r="I210" s="1" t="s">
        <v>1673</v>
      </c>
      <c r="J210" s="1" t="s">
        <v>894</v>
      </c>
      <c r="K210" s="1" t="s">
        <v>1674</v>
      </c>
      <c r="L210" s="1" t="s">
        <v>862</v>
      </c>
      <c r="N210" s="1" t="s">
        <v>21</v>
      </c>
      <c r="O210" s="1" t="s">
        <v>22</v>
      </c>
      <c r="P210" s="12">
        <f t="shared" si="30"/>
        <v>1836</v>
      </c>
      <c r="Q210" s="12">
        <f t="shared" si="31"/>
        <v>37</v>
      </c>
      <c r="R210" s="12">
        <f t="shared" si="32"/>
        <v>12</v>
      </c>
      <c r="S210" s="12">
        <f t="shared" si="33"/>
        <v>153</v>
      </c>
      <c r="T210" s="12">
        <f t="shared" si="34"/>
        <v>244</v>
      </c>
      <c r="U210" t="s">
        <v>1673</v>
      </c>
    </row>
    <row r="211" spans="1:21" x14ac:dyDescent="0.2">
      <c r="A211" s="1">
        <v>401</v>
      </c>
      <c r="B211" s="1">
        <v>401</v>
      </c>
      <c r="C211" s="1">
        <v>401</v>
      </c>
      <c r="D211" s="1">
        <v>220413</v>
      </c>
      <c r="E211" s="1" t="s">
        <v>1675</v>
      </c>
      <c r="F211" s="1" t="s">
        <v>1676</v>
      </c>
      <c r="G211" s="7">
        <v>44666</v>
      </c>
      <c r="H211" s="1" t="s">
        <v>1677</v>
      </c>
      <c r="I211" s="1" t="s">
        <v>1677</v>
      </c>
      <c r="J211" s="1" t="s">
        <v>894</v>
      </c>
      <c r="K211" s="1" t="s">
        <v>1678</v>
      </c>
      <c r="L211" s="1" t="s">
        <v>862</v>
      </c>
      <c r="N211" s="1" t="s">
        <v>21</v>
      </c>
      <c r="O211" s="1" t="s">
        <v>22</v>
      </c>
      <c r="P211" s="12">
        <f t="shared" si="30"/>
        <v>1651</v>
      </c>
      <c r="Q211" s="12">
        <f t="shared" si="31"/>
        <v>35</v>
      </c>
      <c r="R211" s="12">
        <f t="shared" si="32"/>
        <v>23</v>
      </c>
      <c r="S211" s="12">
        <f t="shared" si="33"/>
        <v>71</v>
      </c>
      <c r="T211" s="12">
        <f t="shared" si="34"/>
        <v>199</v>
      </c>
      <c r="U211" t="s">
        <v>1677</v>
      </c>
    </row>
    <row r="212" spans="1:21" x14ac:dyDescent="0.2">
      <c r="A212" s="1">
        <v>402</v>
      </c>
      <c r="B212" s="1">
        <v>402</v>
      </c>
      <c r="C212" s="1">
        <v>402</v>
      </c>
      <c r="D212" s="1">
        <v>220413</v>
      </c>
      <c r="E212" s="1" t="s">
        <v>1679</v>
      </c>
      <c r="F212" s="2" t="s">
        <v>1680</v>
      </c>
      <c r="G212" s="7">
        <v>44669</v>
      </c>
      <c r="H212" s="1" t="s">
        <v>1681</v>
      </c>
      <c r="I212" s="1" t="s">
        <v>1681</v>
      </c>
      <c r="J212" s="1" t="s">
        <v>894</v>
      </c>
      <c r="K212" s="1" t="s">
        <v>1682</v>
      </c>
      <c r="L212" s="1" t="s">
        <v>862</v>
      </c>
      <c r="N212" s="1" t="s">
        <v>21</v>
      </c>
      <c r="O212" s="1" t="s">
        <v>22</v>
      </c>
      <c r="P212" s="12">
        <f t="shared" si="30"/>
        <v>1808</v>
      </c>
      <c r="Q212" s="12">
        <f t="shared" si="31"/>
        <v>39</v>
      </c>
      <c r="R212" s="12">
        <f t="shared" si="32"/>
        <v>17</v>
      </c>
      <c r="S212" s="12">
        <f t="shared" si="33"/>
        <v>106</v>
      </c>
      <c r="T212" s="12">
        <f t="shared" si="34"/>
        <v>220</v>
      </c>
      <c r="U212" t="s">
        <v>1681</v>
      </c>
    </row>
    <row r="213" spans="1:21" x14ac:dyDescent="0.2">
      <c r="A213" s="1">
        <v>403</v>
      </c>
      <c r="B213" s="1">
        <v>403</v>
      </c>
      <c r="C213" s="1">
        <v>403</v>
      </c>
      <c r="D213" s="1">
        <v>220413</v>
      </c>
      <c r="E213" s="1" t="s">
        <v>1683</v>
      </c>
      <c r="F213" s="1" t="s">
        <v>1684</v>
      </c>
      <c r="G213" s="7">
        <v>44671</v>
      </c>
      <c r="H213" s="1" t="s">
        <v>1685</v>
      </c>
      <c r="I213" s="1" t="s">
        <v>1685</v>
      </c>
      <c r="J213" s="1" t="s">
        <v>894</v>
      </c>
      <c r="K213" s="1" t="s">
        <v>1299</v>
      </c>
      <c r="L213" s="1" t="s">
        <v>862</v>
      </c>
      <c r="N213" s="1" t="s">
        <v>21</v>
      </c>
      <c r="O213" s="1" t="s">
        <v>22</v>
      </c>
      <c r="P213" s="12">
        <f t="shared" si="30"/>
        <v>1670</v>
      </c>
      <c r="Q213" s="12">
        <f t="shared" si="31"/>
        <v>74</v>
      </c>
      <c r="R213" s="12">
        <f t="shared" si="32"/>
        <v>12</v>
      </c>
      <c r="S213" s="12">
        <f t="shared" si="33"/>
        <v>139</v>
      </c>
      <c r="T213" s="12">
        <f t="shared" si="34"/>
        <v>210</v>
      </c>
      <c r="U213" t="s">
        <v>1685</v>
      </c>
    </row>
    <row r="214" spans="1:21" x14ac:dyDescent="0.2">
      <c r="A214" s="1">
        <v>404</v>
      </c>
      <c r="B214" s="1">
        <v>404</v>
      </c>
      <c r="C214" s="1">
        <v>404</v>
      </c>
      <c r="D214" s="1">
        <v>220413</v>
      </c>
      <c r="E214" s="1" t="s">
        <v>1686</v>
      </c>
      <c r="F214" s="1" t="s">
        <v>1687</v>
      </c>
      <c r="G214" s="7">
        <v>44671</v>
      </c>
      <c r="H214" s="1" t="s">
        <v>1688</v>
      </c>
      <c r="I214" s="1" t="s">
        <v>1688</v>
      </c>
      <c r="J214" s="1" t="s">
        <v>894</v>
      </c>
      <c r="K214" s="1" t="s">
        <v>1689</v>
      </c>
      <c r="L214" s="1" t="s">
        <v>862</v>
      </c>
      <c r="N214" s="1" t="s">
        <v>21</v>
      </c>
      <c r="O214" s="1" t="s">
        <v>22</v>
      </c>
      <c r="P214" s="12">
        <f t="shared" si="30"/>
        <v>1635</v>
      </c>
      <c r="Q214" s="12">
        <f t="shared" si="31"/>
        <v>77</v>
      </c>
      <c r="R214" s="12">
        <f t="shared" si="32"/>
        <v>11</v>
      </c>
      <c r="S214" s="12">
        <f t="shared" si="33"/>
        <v>148</v>
      </c>
      <c r="T214" s="12">
        <f t="shared" si="34"/>
        <v>207</v>
      </c>
      <c r="U214" t="s">
        <v>1688</v>
      </c>
    </row>
    <row r="215" spans="1:21" x14ac:dyDescent="0.2">
      <c r="A215" s="1">
        <v>405</v>
      </c>
      <c r="B215" s="1">
        <v>405</v>
      </c>
      <c r="C215" s="1">
        <v>405</v>
      </c>
      <c r="D215" s="1">
        <v>220413</v>
      </c>
      <c r="E215" s="1" t="s">
        <v>1690</v>
      </c>
      <c r="F215" s="2" t="s">
        <v>1691</v>
      </c>
      <c r="G215" s="7">
        <v>44671</v>
      </c>
      <c r="H215" s="1" t="s">
        <v>1692</v>
      </c>
      <c r="I215" s="1" t="s">
        <v>1692</v>
      </c>
      <c r="J215" s="1" t="s">
        <v>894</v>
      </c>
      <c r="K215" s="1" t="s">
        <v>1693</v>
      </c>
      <c r="L215" s="1" t="s">
        <v>862</v>
      </c>
      <c r="N215" s="1" t="s">
        <v>21</v>
      </c>
      <c r="O215" s="1" t="s">
        <v>22</v>
      </c>
      <c r="P215" s="12">
        <f t="shared" si="30"/>
        <v>1229</v>
      </c>
      <c r="Q215" s="12">
        <f t="shared" si="31"/>
        <v>27</v>
      </c>
      <c r="R215" s="12">
        <f t="shared" si="32"/>
        <v>10</v>
      </c>
      <c r="S215" s="12">
        <f t="shared" si="33"/>
        <v>122</v>
      </c>
      <c r="T215" s="12">
        <f t="shared" si="34"/>
        <v>151</v>
      </c>
      <c r="U215" t="s">
        <v>1692</v>
      </c>
    </row>
    <row r="216" spans="1:21" x14ac:dyDescent="0.2">
      <c r="A216" s="1">
        <v>406</v>
      </c>
      <c r="B216" s="1">
        <v>406</v>
      </c>
      <c r="C216" s="1">
        <v>406</v>
      </c>
      <c r="D216" s="1">
        <v>220413</v>
      </c>
      <c r="E216" s="1" t="s">
        <v>1694</v>
      </c>
      <c r="F216" s="1" t="s">
        <v>1695</v>
      </c>
      <c r="G216" s="7">
        <v>44673</v>
      </c>
      <c r="H216" s="1" t="s">
        <v>1696</v>
      </c>
      <c r="I216" s="1" t="s">
        <v>1696</v>
      </c>
      <c r="J216" s="1" t="s">
        <v>894</v>
      </c>
      <c r="K216" s="1" t="s">
        <v>1697</v>
      </c>
      <c r="L216" s="1" t="s">
        <v>862</v>
      </c>
      <c r="N216" s="1" t="s">
        <v>21</v>
      </c>
      <c r="O216" s="1" t="s">
        <v>22</v>
      </c>
      <c r="P216" s="12">
        <f t="shared" si="30"/>
        <v>1642</v>
      </c>
      <c r="Q216" s="12">
        <f t="shared" si="31"/>
        <v>40</v>
      </c>
      <c r="R216" s="12">
        <f t="shared" si="32"/>
        <v>18</v>
      </c>
      <c r="S216" s="12">
        <f t="shared" si="33"/>
        <v>91</v>
      </c>
      <c r="T216" s="12">
        <f t="shared" si="34"/>
        <v>202</v>
      </c>
      <c r="U216" t="s">
        <v>1696</v>
      </c>
    </row>
    <row r="217" spans="1:21" x14ac:dyDescent="0.2">
      <c r="A217" s="1">
        <v>407</v>
      </c>
      <c r="B217" s="1">
        <v>407</v>
      </c>
      <c r="C217" s="1">
        <v>407</v>
      </c>
      <c r="D217" s="1">
        <v>220413</v>
      </c>
      <c r="E217" s="1" t="s">
        <v>1698</v>
      </c>
      <c r="F217" s="2" t="s">
        <v>1699</v>
      </c>
      <c r="G217" s="7">
        <v>44673</v>
      </c>
      <c r="H217" s="1" t="s">
        <v>1700</v>
      </c>
      <c r="I217" s="1" t="s">
        <v>1700</v>
      </c>
      <c r="J217" s="1" t="s">
        <v>894</v>
      </c>
      <c r="K217" s="1" t="s">
        <v>1701</v>
      </c>
      <c r="L217" s="1" t="s">
        <v>862</v>
      </c>
      <c r="N217" s="1" t="s">
        <v>21</v>
      </c>
      <c r="O217" s="1" t="s">
        <v>22</v>
      </c>
      <c r="P217" s="12">
        <f t="shared" si="30"/>
        <v>2174</v>
      </c>
      <c r="Q217" s="12">
        <f t="shared" si="31"/>
        <v>24</v>
      </c>
      <c r="R217" s="12">
        <f t="shared" si="32"/>
        <v>9</v>
      </c>
      <c r="S217" s="12">
        <f t="shared" si="33"/>
        <v>241</v>
      </c>
      <c r="T217" s="12">
        <f t="shared" si="34"/>
        <v>264</v>
      </c>
      <c r="U217" t="s">
        <v>1700</v>
      </c>
    </row>
    <row r="218" spans="1:21" x14ac:dyDescent="0.2">
      <c r="A218" s="1">
        <v>408</v>
      </c>
      <c r="B218" s="1">
        <v>408</v>
      </c>
      <c r="C218" s="1">
        <v>408</v>
      </c>
      <c r="D218" s="1">
        <v>220413</v>
      </c>
      <c r="E218" s="1" t="s">
        <v>1702</v>
      </c>
      <c r="F218" s="2" t="s">
        <v>1703</v>
      </c>
      <c r="G218" s="7">
        <v>44675</v>
      </c>
      <c r="H218" s="1" t="s">
        <v>1704</v>
      </c>
      <c r="I218" s="1" t="s">
        <v>1704</v>
      </c>
      <c r="J218" s="1" t="s">
        <v>894</v>
      </c>
      <c r="K218" s="1" t="s">
        <v>1705</v>
      </c>
      <c r="L218" s="1" t="s">
        <v>862</v>
      </c>
      <c r="N218" s="1" t="s">
        <v>21</v>
      </c>
      <c r="O218" s="1" t="s">
        <v>22</v>
      </c>
      <c r="P218" s="12">
        <f t="shared" si="30"/>
        <v>1859</v>
      </c>
      <c r="Q218" s="12">
        <f t="shared" si="31"/>
        <v>35</v>
      </c>
      <c r="R218" s="12">
        <f t="shared" si="32"/>
        <v>12</v>
      </c>
      <c r="S218" s="12">
        <f t="shared" si="33"/>
        <v>154</v>
      </c>
      <c r="T218" s="12">
        <f t="shared" si="34"/>
        <v>226</v>
      </c>
      <c r="U218" t="s">
        <v>1704</v>
      </c>
    </row>
    <row r="219" spans="1:21" x14ac:dyDescent="0.2">
      <c r="A219" s="1">
        <v>409</v>
      </c>
      <c r="B219" s="1">
        <v>409</v>
      </c>
      <c r="C219" s="1">
        <v>409</v>
      </c>
      <c r="D219" s="1">
        <v>220413</v>
      </c>
      <c r="E219" s="1" t="s">
        <v>1706</v>
      </c>
      <c r="F219" s="2" t="s">
        <v>1707</v>
      </c>
      <c r="G219" s="7">
        <v>44676</v>
      </c>
      <c r="H219" s="1" t="s">
        <v>1708</v>
      </c>
      <c r="I219" s="1" t="s">
        <v>1708</v>
      </c>
      <c r="J219" s="1" t="s">
        <v>894</v>
      </c>
      <c r="K219" s="1" t="s">
        <v>1709</v>
      </c>
      <c r="L219" s="1" t="s">
        <v>862</v>
      </c>
      <c r="N219" s="1" t="s">
        <v>21</v>
      </c>
      <c r="O219" s="1" t="s">
        <v>22</v>
      </c>
      <c r="P219" s="12">
        <f t="shared" si="30"/>
        <v>1457</v>
      </c>
      <c r="Q219" s="12">
        <f t="shared" si="31"/>
        <v>66</v>
      </c>
      <c r="R219" s="12">
        <f t="shared" si="32"/>
        <v>20</v>
      </c>
      <c r="S219" s="12">
        <f t="shared" si="33"/>
        <v>72</v>
      </c>
      <c r="T219" s="12">
        <f t="shared" si="34"/>
        <v>168</v>
      </c>
      <c r="U219" t="s">
        <v>1708</v>
      </c>
    </row>
    <row r="220" spans="1:21" x14ac:dyDescent="0.2">
      <c r="A220" s="1">
        <v>410</v>
      </c>
      <c r="B220" s="1">
        <v>410</v>
      </c>
      <c r="C220" s="1">
        <v>410</v>
      </c>
      <c r="D220" s="1">
        <v>220413</v>
      </c>
      <c r="E220" s="1" t="s">
        <v>1710</v>
      </c>
      <c r="F220" s="2" t="s">
        <v>1711</v>
      </c>
      <c r="G220" s="7">
        <v>44676</v>
      </c>
      <c r="H220" s="1" t="s">
        <v>1712</v>
      </c>
      <c r="I220" s="1" t="s">
        <v>1712</v>
      </c>
      <c r="J220" s="1" t="s">
        <v>894</v>
      </c>
      <c r="K220" s="1" t="s">
        <v>1713</v>
      </c>
      <c r="L220" s="1" t="s">
        <v>862</v>
      </c>
      <c r="N220" s="1" t="s">
        <v>21</v>
      </c>
      <c r="O220" s="1" t="s">
        <v>22</v>
      </c>
      <c r="P220" s="12">
        <f t="shared" si="30"/>
        <v>1456</v>
      </c>
      <c r="Q220" s="12">
        <f t="shared" si="31"/>
        <v>38</v>
      </c>
      <c r="R220" s="12">
        <f t="shared" si="32"/>
        <v>13</v>
      </c>
      <c r="S220" s="12">
        <f t="shared" si="33"/>
        <v>112</v>
      </c>
      <c r="T220" s="12">
        <f t="shared" si="34"/>
        <v>175</v>
      </c>
      <c r="U220" t="s">
        <v>1712</v>
      </c>
    </row>
    <row r="221" spans="1:21" x14ac:dyDescent="0.2">
      <c r="A221" s="1">
        <v>411</v>
      </c>
      <c r="B221" s="1">
        <v>411</v>
      </c>
      <c r="C221" s="1">
        <v>411</v>
      </c>
      <c r="D221" s="1">
        <v>220413</v>
      </c>
      <c r="E221" s="1" t="s">
        <v>1714</v>
      </c>
      <c r="F221" s="1" t="s">
        <v>1715</v>
      </c>
      <c r="G221" s="7">
        <v>44676</v>
      </c>
      <c r="H221" s="1" t="s">
        <v>1716</v>
      </c>
      <c r="I221" s="1" t="s">
        <v>1716</v>
      </c>
      <c r="J221" s="1" t="s">
        <v>894</v>
      </c>
      <c r="K221" s="1" t="s">
        <v>1717</v>
      </c>
      <c r="L221" s="1" t="s">
        <v>862</v>
      </c>
      <c r="N221" s="1" t="s">
        <v>21</v>
      </c>
      <c r="O221" s="1" t="s">
        <v>22</v>
      </c>
      <c r="P221" s="12">
        <f t="shared" si="30"/>
        <v>1244</v>
      </c>
      <c r="Q221" s="12">
        <f t="shared" si="31"/>
        <v>42</v>
      </c>
      <c r="R221" s="12">
        <f t="shared" si="32"/>
        <v>12</v>
      </c>
      <c r="S221" s="12">
        <f t="shared" si="33"/>
        <v>103</v>
      </c>
      <c r="T221" s="12">
        <f t="shared" si="34"/>
        <v>161</v>
      </c>
      <c r="U221" t="s">
        <v>1716</v>
      </c>
    </row>
    <row r="222" spans="1:21" x14ac:dyDescent="0.2">
      <c r="A222" s="1">
        <v>412</v>
      </c>
      <c r="B222" s="1">
        <v>412</v>
      </c>
      <c r="C222" s="1">
        <v>412</v>
      </c>
      <c r="D222" s="1">
        <v>220413</v>
      </c>
      <c r="E222" s="1" t="s">
        <v>1718</v>
      </c>
      <c r="F222" s="1" t="s">
        <v>1719</v>
      </c>
      <c r="G222" s="7">
        <v>44676</v>
      </c>
      <c r="H222" s="1" t="s">
        <v>1720</v>
      </c>
      <c r="I222" s="1" t="s">
        <v>1720</v>
      </c>
      <c r="J222" s="1" t="s">
        <v>894</v>
      </c>
      <c r="K222" s="1" t="s">
        <v>1721</v>
      </c>
      <c r="L222" s="1" t="s">
        <v>862</v>
      </c>
      <c r="N222" s="1" t="s">
        <v>21</v>
      </c>
      <c r="O222" s="1" t="s">
        <v>22</v>
      </c>
      <c r="P222" s="12">
        <f t="shared" si="30"/>
        <v>1528</v>
      </c>
      <c r="Q222" s="12">
        <f t="shared" si="31"/>
        <v>44</v>
      </c>
      <c r="R222" s="12">
        <f t="shared" si="32"/>
        <v>11</v>
      </c>
      <c r="S222" s="12">
        <f t="shared" si="33"/>
        <v>138</v>
      </c>
      <c r="T222" s="12">
        <f t="shared" si="34"/>
        <v>188</v>
      </c>
      <c r="U222" t="s">
        <v>1720</v>
      </c>
    </row>
    <row r="223" spans="1:21" x14ac:dyDescent="0.2">
      <c r="A223" s="1">
        <v>413</v>
      </c>
      <c r="B223" s="1">
        <v>413</v>
      </c>
      <c r="C223" s="1">
        <v>413</v>
      </c>
      <c r="D223" s="1">
        <v>220413</v>
      </c>
      <c r="E223" s="1" t="s">
        <v>1722</v>
      </c>
      <c r="F223" s="1" t="s">
        <v>1723</v>
      </c>
      <c r="G223" s="7">
        <v>44676</v>
      </c>
      <c r="H223" s="1" t="s">
        <v>1724</v>
      </c>
      <c r="I223" s="1" t="s">
        <v>1724</v>
      </c>
      <c r="J223" s="1" t="s">
        <v>894</v>
      </c>
      <c r="K223" s="1" t="s">
        <v>1725</v>
      </c>
      <c r="L223" s="1" t="s">
        <v>862</v>
      </c>
      <c r="N223" s="1" t="s">
        <v>21</v>
      </c>
      <c r="O223" s="1" t="s">
        <v>22</v>
      </c>
      <c r="P223" s="12">
        <f t="shared" si="30"/>
        <v>1602</v>
      </c>
      <c r="Q223" s="12">
        <f t="shared" si="31"/>
        <v>51</v>
      </c>
      <c r="R223" s="12">
        <f t="shared" si="32"/>
        <v>20</v>
      </c>
      <c r="S223" s="12">
        <f t="shared" si="33"/>
        <v>80</v>
      </c>
      <c r="T223" s="12">
        <f t="shared" si="34"/>
        <v>202</v>
      </c>
      <c r="U223" t="s">
        <v>1724</v>
      </c>
    </row>
    <row r="224" spans="1:21" x14ac:dyDescent="0.2">
      <c r="A224" s="1">
        <v>414</v>
      </c>
      <c r="B224" s="1">
        <v>414</v>
      </c>
      <c r="C224" s="1">
        <v>414</v>
      </c>
      <c r="D224" s="1">
        <v>220413</v>
      </c>
      <c r="E224" s="1" t="s">
        <v>1726</v>
      </c>
      <c r="F224" s="2" t="s">
        <v>1727</v>
      </c>
      <c r="G224" s="7">
        <v>44676</v>
      </c>
      <c r="H224" s="1" t="s">
        <v>1728</v>
      </c>
      <c r="I224" s="1" t="s">
        <v>1728</v>
      </c>
      <c r="J224" s="1" t="s">
        <v>894</v>
      </c>
      <c r="K224" s="1" t="s">
        <v>1729</v>
      </c>
      <c r="L224" s="1" t="s">
        <v>862</v>
      </c>
      <c r="N224" s="1" t="s">
        <v>21</v>
      </c>
      <c r="O224" s="1" t="s">
        <v>22</v>
      </c>
      <c r="P224" s="12">
        <f t="shared" si="30"/>
        <v>1543</v>
      </c>
      <c r="Q224" s="12">
        <f t="shared" si="31"/>
        <v>48</v>
      </c>
      <c r="R224" s="12">
        <f t="shared" si="32"/>
        <v>10</v>
      </c>
      <c r="S224" s="12">
        <f t="shared" si="33"/>
        <v>154</v>
      </c>
      <c r="T224" s="12">
        <f t="shared" si="34"/>
        <v>210</v>
      </c>
      <c r="U224" t="s">
        <v>1728</v>
      </c>
    </row>
    <row r="225" spans="1:21" x14ac:dyDescent="0.2">
      <c r="A225" s="1">
        <v>415</v>
      </c>
      <c r="B225" s="1">
        <v>415</v>
      </c>
      <c r="C225" s="1">
        <v>415</v>
      </c>
      <c r="D225" s="1">
        <v>220413</v>
      </c>
      <c r="E225" s="1" t="s">
        <v>1730</v>
      </c>
      <c r="F225" s="2" t="s">
        <v>1731</v>
      </c>
      <c r="G225" s="7">
        <v>44677</v>
      </c>
      <c r="H225" s="1" t="s">
        <v>1732</v>
      </c>
      <c r="I225" s="1" t="s">
        <v>1732</v>
      </c>
      <c r="J225" s="1" t="s">
        <v>894</v>
      </c>
      <c r="K225" s="1" t="s">
        <v>1733</v>
      </c>
      <c r="L225" s="1" t="s">
        <v>862</v>
      </c>
      <c r="N225" s="1" t="s">
        <v>21</v>
      </c>
      <c r="O225" s="1" t="s">
        <v>22</v>
      </c>
      <c r="P225" s="12">
        <f t="shared" si="30"/>
        <v>1697</v>
      </c>
      <c r="Q225" s="12">
        <f t="shared" si="31"/>
        <v>32</v>
      </c>
      <c r="R225" s="12">
        <f t="shared" si="32"/>
        <v>13</v>
      </c>
      <c r="S225" s="12">
        <f t="shared" si="33"/>
        <v>130</v>
      </c>
      <c r="T225" s="12">
        <f t="shared" si="34"/>
        <v>221</v>
      </c>
      <c r="U225" t="s">
        <v>1732</v>
      </c>
    </row>
    <row r="226" spans="1:21" x14ac:dyDescent="0.2">
      <c r="A226" s="1">
        <v>416</v>
      </c>
      <c r="B226" s="1">
        <v>416</v>
      </c>
      <c r="C226" s="1">
        <v>416</v>
      </c>
      <c r="D226" s="1">
        <v>220413</v>
      </c>
      <c r="E226" s="1" t="s">
        <v>1734</v>
      </c>
      <c r="F226" s="2" t="s">
        <v>1735</v>
      </c>
      <c r="G226" s="7">
        <v>44678</v>
      </c>
      <c r="H226" s="1" t="s">
        <v>1736</v>
      </c>
      <c r="I226" s="1" t="s">
        <v>1736</v>
      </c>
      <c r="J226" s="1" t="s">
        <v>894</v>
      </c>
      <c r="K226" s="1" t="s">
        <v>1737</v>
      </c>
      <c r="L226" s="1" t="s">
        <v>862</v>
      </c>
      <c r="N226" s="1" t="s">
        <v>21</v>
      </c>
      <c r="O226" s="1" t="s">
        <v>22</v>
      </c>
      <c r="P226" s="12">
        <f t="shared" si="30"/>
        <v>1318</v>
      </c>
      <c r="Q226" s="12">
        <f t="shared" si="31"/>
        <v>37</v>
      </c>
      <c r="R226" s="12">
        <f t="shared" si="32"/>
        <v>10</v>
      </c>
      <c r="S226" s="12">
        <f t="shared" si="33"/>
        <v>131</v>
      </c>
      <c r="T226" s="12">
        <f t="shared" si="34"/>
        <v>163</v>
      </c>
      <c r="U226" t="s">
        <v>1736</v>
      </c>
    </row>
    <row r="227" spans="1:21" x14ac:dyDescent="0.2">
      <c r="A227" s="1">
        <v>417</v>
      </c>
      <c r="B227" s="1">
        <v>417</v>
      </c>
      <c r="C227" s="1">
        <v>417</v>
      </c>
      <c r="D227" s="1">
        <v>220413</v>
      </c>
      <c r="E227" s="1" t="s">
        <v>1738</v>
      </c>
      <c r="F227" s="2" t="s">
        <v>1739</v>
      </c>
      <c r="G227" s="7">
        <v>44680</v>
      </c>
      <c r="H227" s="1" t="s">
        <v>1740</v>
      </c>
      <c r="I227" s="1" t="s">
        <v>1740</v>
      </c>
      <c r="J227" s="1" t="s">
        <v>894</v>
      </c>
      <c r="K227" s="1" t="s">
        <v>1741</v>
      </c>
      <c r="L227" s="1" t="s">
        <v>862</v>
      </c>
      <c r="N227" s="1" t="s">
        <v>21</v>
      </c>
      <c r="O227" s="1" t="s">
        <v>22</v>
      </c>
      <c r="P227" s="12">
        <f t="shared" si="30"/>
        <v>1725</v>
      </c>
      <c r="Q227" s="12">
        <f t="shared" si="31"/>
        <v>64</v>
      </c>
      <c r="R227" s="12">
        <f t="shared" si="32"/>
        <v>13</v>
      </c>
      <c r="S227" s="12">
        <f t="shared" si="33"/>
        <v>132</v>
      </c>
      <c r="T227" s="12">
        <f t="shared" si="34"/>
        <v>225</v>
      </c>
      <c r="U227" t="s">
        <v>1740</v>
      </c>
    </row>
    <row r="228" spans="1:21" x14ac:dyDescent="0.2">
      <c r="A228" s="1">
        <v>418</v>
      </c>
      <c r="B228" s="1">
        <v>418</v>
      </c>
      <c r="C228" s="1">
        <v>418</v>
      </c>
      <c r="D228" s="1">
        <v>220413</v>
      </c>
      <c r="E228" s="1" t="s">
        <v>1742</v>
      </c>
      <c r="F228" s="2" t="s">
        <v>1743</v>
      </c>
      <c r="G228" s="7">
        <v>44681</v>
      </c>
      <c r="H228" s="1" t="s">
        <v>1744</v>
      </c>
      <c r="I228" s="1" t="s">
        <v>1744</v>
      </c>
      <c r="J228" s="1" t="s">
        <v>894</v>
      </c>
      <c r="K228" s="1" t="s">
        <v>1745</v>
      </c>
      <c r="L228" s="1" t="s">
        <v>862</v>
      </c>
      <c r="N228" s="1" t="s">
        <v>21</v>
      </c>
      <c r="O228" s="1" t="s">
        <v>22</v>
      </c>
      <c r="P228" s="12">
        <f t="shared" si="30"/>
        <v>2138</v>
      </c>
      <c r="Q228" s="12">
        <f t="shared" si="31"/>
        <v>49</v>
      </c>
      <c r="R228" s="12">
        <f t="shared" si="32"/>
        <v>13</v>
      </c>
      <c r="S228" s="12">
        <f t="shared" si="33"/>
        <v>164</v>
      </c>
      <c r="T228" s="12">
        <f t="shared" si="34"/>
        <v>272</v>
      </c>
      <c r="U228" t="s">
        <v>1744</v>
      </c>
    </row>
    <row r="229" spans="1:21" x14ac:dyDescent="0.2">
      <c r="A229" s="1">
        <v>419</v>
      </c>
      <c r="B229" s="1">
        <v>419</v>
      </c>
      <c r="C229" s="1">
        <v>419</v>
      </c>
      <c r="D229" s="1">
        <v>220413</v>
      </c>
      <c r="E229" s="1" t="s">
        <v>1746</v>
      </c>
      <c r="F229" s="1" t="s">
        <v>1747</v>
      </c>
      <c r="G229" s="7">
        <v>44681</v>
      </c>
      <c r="H229" s="1" t="s">
        <v>1748</v>
      </c>
      <c r="I229" s="1" t="s">
        <v>1748</v>
      </c>
      <c r="J229" s="1" t="s">
        <v>894</v>
      </c>
      <c r="K229" s="1" t="s">
        <v>1749</v>
      </c>
      <c r="L229" s="1" t="s">
        <v>862</v>
      </c>
      <c r="N229" s="1" t="s">
        <v>21</v>
      </c>
      <c r="O229" s="1" t="s">
        <v>22</v>
      </c>
      <c r="P229" s="12">
        <f t="shared" si="30"/>
        <v>2115</v>
      </c>
      <c r="Q229" s="12">
        <f t="shared" si="31"/>
        <v>26</v>
      </c>
      <c r="R229" s="12">
        <f t="shared" si="32"/>
        <v>12</v>
      </c>
      <c r="S229" s="12">
        <f t="shared" si="33"/>
        <v>176</v>
      </c>
      <c r="T229" s="12">
        <f t="shared" si="34"/>
        <v>279</v>
      </c>
      <c r="U229" t="s">
        <v>1748</v>
      </c>
    </row>
    <row r="230" spans="1:21" x14ac:dyDescent="0.2">
      <c r="A230" s="1">
        <v>420</v>
      </c>
      <c r="B230" s="1">
        <v>420</v>
      </c>
      <c r="C230" s="1">
        <v>420</v>
      </c>
      <c r="D230" s="1">
        <v>220413</v>
      </c>
      <c r="E230" s="1" t="s">
        <v>1750</v>
      </c>
      <c r="F230" s="2" t="s">
        <v>1751</v>
      </c>
      <c r="G230" s="7">
        <v>44681</v>
      </c>
      <c r="H230" s="1" t="s">
        <v>1752</v>
      </c>
      <c r="I230" s="1" t="s">
        <v>1752</v>
      </c>
      <c r="J230" s="1" t="s">
        <v>894</v>
      </c>
      <c r="K230" s="1" t="s">
        <v>1753</v>
      </c>
      <c r="L230" s="1" t="s">
        <v>862</v>
      </c>
      <c r="N230" s="1" t="s">
        <v>21</v>
      </c>
      <c r="O230" s="1" t="s">
        <v>22</v>
      </c>
      <c r="P230" s="12">
        <f t="shared" si="30"/>
        <v>1833</v>
      </c>
      <c r="Q230" s="12">
        <f t="shared" si="31"/>
        <v>36</v>
      </c>
      <c r="R230" s="12">
        <f t="shared" si="32"/>
        <v>14</v>
      </c>
      <c r="S230" s="12">
        <f t="shared" si="33"/>
        <v>130</v>
      </c>
      <c r="T230" s="12">
        <f t="shared" si="34"/>
        <v>228</v>
      </c>
      <c r="U230" t="s">
        <v>1752</v>
      </c>
    </row>
    <row r="231" spans="1:21" x14ac:dyDescent="0.2">
      <c r="A231" s="1">
        <v>421</v>
      </c>
      <c r="B231" s="1">
        <v>421</v>
      </c>
      <c r="C231" s="1">
        <v>421</v>
      </c>
      <c r="D231" s="1">
        <v>220413</v>
      </c>
      <c r="E231" s="1" t="s">
        <v>1754</v>
      </c>
      <c r="F231" s="2" t="s">
        <v>1755</v>
      </c>
      <c r="G231" s="7">
        <v>44681</v>
      </c>
      <c r="H231" s="1" t="s">
        <v>1756</v>
      </c>
      <c r="I231" s="1" t="s">
        <v>1756</v>
      </c>
      <c r="J231" s="1" t="s">
        <v>894</v>
      </c>
      <c r="K231" s="1" t="s">
        <v>1757</v>
      </c>
      <c r="L231" s="1" t="s">
        <v>862</v>
      </c>
      <c r="N231" s="1" t="s">
        <v>21</v>
      </c>
      <c r="O231" s="1" t="s">
        <v>22</v>
      </c>
      <c r="P231" s="12">
        <f t="shared" si="30"/>
        <v>1602</v>
      </c>
      <c r="Q231" s="12">
        <f t="shared" si="31"/>
        <v>35</v>
      </c>
      <c r="R231" s="12">
        <f t="shared" si="32"/>
        <v>9</v>
      </c>
      <c r="S231" s="12">
        <f t="shared" si="33"/>
        <v>178</v>
      </c>
      <c r="T231" s="12">
        <f t="shared" si="34"/>
        <v>200</v>
      </c>
      <c r="U231" t="s">
        <v>1756</v>
      </c>
    </row>
    <row r="232" spans="1:21" x14ac:dyDescent="0.2">
      <c r="A232" s="1">
        <v>422</v>
      </c>
      <c r="B232" s="1">
        <v>422</v>
      </c>
      <c r="C232" s="1">
        <v>422</v>
      </c>
      <c r="D232" s="1">
        <v>220413</v>
      </c>
      <c r="E232" s="1" t="s">
        <v>1758</v>
      </c>
      <c r="F232" s="1" t="s">
        <v>1759</v>
      </c>
      <c r="G232" s="7">
        <v>44681</v>
      </c>
      <c r="H232" s="1" t="s">
        <v>1760</v>
      </c>
      <c r="I232" s="1" t="s">
        <v>1760</v>
      </c>
      <c r="J232" s="1" t="s">
        <v>894</v>
      </c>
      <c r="K232" s="1" t="s">
        <v>1761</v>
      </c>
      <c r="L232" s="1" t="s">
        <v>862</v>
      </c>
      <c r="N232" s="1" t="s">
        <v>21</v>
      </c>
      <c r="O232" s="1" t="s">
        <v>22</v>
      </c>
      <c r="P232" s="12">
        <f t="shared" si="30"/>
        <v>1619</v>
      </c>
      <c r="Q232" s="12">
        <f t="shared" si="31"/>
        <v>58</v>
      </c>
      <c r="R232" s="12">
        <f t="shared" si="32"/>
        <v>10</v>
      </c>
      <c r="S232" s="12">
        <f t="shared" si="33"/>
        <v>161</v>
      </c>
      <c r="T232" s="12">
        <f t="shared" si="34"/>
        <v>232</v>
      </c>
      <c r="U232" t="s">
        <v>1760</v>
      </c>
    </row>
    <row r="233" spans="1:21" x14ac:dyDescent="0.2">
      <c r="A233" s="1">
        <v>423</v>
      </c>
      <c r="B233" s="1">
        <v>423</v>
      </c>
      <c r="C233" s="1">
        <v>423</v>
      </c>
      <c r="D233" s="1">
        <v>220413</v>
      </c>
      <c r="E233" s="1" t="s">
        <v>1762</v>
      </c>
      <c r="F233" s="1" t="s">
        <v>1763</v>
      </c>
      <c r="G233" s="7">
        <v>44681</v>
      </c>
      <c r="H233" s="1" t="s">
        <v>1764</v>
      </c>
      <c r="I233" s="1" t="s">
        <v>1764</v>
      </c>
      <c r="J233" s="1" t="s">
        <v>894</v>
      </c>
      <c r="K233" s="1" t="s">
        <v>1765</v>
      </c>
      <c r="L233" s="1" t="s">
        <v>862</v>
      </c>
      <c r="N233" s="1" t="s">
        <v>21</v>
      </c>
      <c r="O233" s="1" t="s">
        <v>22</v>
      </c>
      <c r="P233" s="12">
        <f t="shared" si="30"/>
        <v>1688</v>
      </c>
      <c r="Q233" s="12">
        <f t="shared" si="31"/>
        <v>53</v>
      </c>
      <c r="R233" s="12">
        <f t="shared" si="32"/>
        <v>10</v>
      </c>
      <c r="S233" s="12">
        <f t="shared" si="33"/>
        <v>168</v>
      </c>
      <c r="T233" s="12">
        <f t="shared" si="34"/>
        <v>236</v>
      </c>
      <c r="U233" t="s">
        <v>1764</v>
      </c>
    </row>
    <row r="234" spans="1:21" x14ac:dyDescent="0.2">
      <c r="A234" s="1">
        <v>424</v>
      </c>
      <c r="B234" s="1">
        <v>424</v>
      </c>
      <c r="C234" s="1">
        <v>424</v>
      </c>
      <c r="D234" s="1">
        <v>220413</v>
      </c>
      <c r="E234" s="1" t="s">
        <v>1766</v>
      </c>
      <c r="F234" s="1" t="s">
        <v>1767</v>
      </c>
      <c r="G234" s="7">
        <v>44681</v>
      </c>
      <c r="H234" s="1" t="s">
        <v>1768</v>
      </c>
      <c r="I234" s="1" t="s">
        <v>1768</v>
      </c>
      <c r="J234" s="1" t="s">
        <v>894</v>
      </c>
      <c r="K234" s="1" t="s">
        <v>1769</v>
      </c>
      <c r="L234" s="1" t="s">
        <v>862</v>
      </c>
      <c r="N234" s="1" t="s">
        <v>21</v>
      </c>
      <c r="O234" s="1" t="s">
        <v>22</v>
      </c>
      <c r="P234" s="12">
        <f t="shared" si="30"/>
        <v>1606</v>
      </c>
      <c r="Q234" s="12">
        <f t="shared" si="31"/>
        <v>60</v>
      </c>
      <c r="R234" s="12">
        <f t="shared" si="32"/>
        <v>9</v>
      </c>
      <c r="S234" s="12">
        <f t="shared" si="33"/>
        <v>178</v>
      </c>
      <c r="T234" s="12">
        <f t="shared" si="34"/>
        <v>204</v>
      </c>
      <c r="U234" t="s">
        <v>1768</v>
      </c>
    </row>
    <row r="235" spans="1:21" x14ac:dyDescent="0.2">
      <c r="A235" s="1">
        <v>425</v>
      </c>
      <c r="B235" s="1">
        <v>425</v>
      </c>
      <c r="C235" s="1">
        <v>425</v>
      </c>
      <c r="D235" s="1">
        <v>220413</v>
      </c>
      <c r="E235" s="1" t="s">
        <v>1770</v>
      </c>
      <c r="F235" s="2" t="s">
        <v>1771</v>
      </c>
      <c r="G235" s="7">
        <v>44681</v>
      </c>
      <c r="H235" s="1" t="s">
        <v>1772</v>
      </c>
      <c r="I235" s="1" t="s">
        <v>1772</v>
      </c>
      <c r="J235" s="1" t="s">
        <v>894</v>
      </c>
      <c r="K235" s="1" t="s">
        <v>1773</v>
      </c>
      <c r="L235" s="1" t="s">
        <v>862</v>
      </c>
      <c r="N235" s="1" t="s">
        <v>21</v>
      </c>
      <c r="O235" s="1" t="s">
        <v>22</v>
      </c>
      <c r="P235" s="12">
        <f t="shared" si="30"/>
        <v>1236</v>
      </c>
      <c r="Q235" s="12">
        <f t="shared" si="31"/>
        <v>39</v>
      </c>
      <c r="R235" s="12">
        <f t="shared" si="32"/>
        <v>11</v>
      </c>
      <c r="S235" s="12">
        <f t="shared" si="33"/>
        <v>112</v>
      </c>
      <c r="T235" s="12">
        <f t="shared" si="34"/>
        <v>169</v>
      </c>
      <c r="U235" t="s">
        <v>1772</v>
      </c>
    </row>
    <row r="236" spans="1:21" x14ac:dyDescent="0.2">
      <c r="A236" s="1">
        <v>426</v>
      </c>
      <c r="B236" s="1">
        <v>426</v>
      </c>
      <c r="C236" s="1">
        <v>426</v>
      </c>
      <c r="D236" s="1">
        <v>220413</v>
      </c>
      <c r="E236" s="1" t="s">
        <v>1774</v>
      </c>
      <c r="F236" s="2" t="s">
        <v>1775</v>
      </c>
      <c r="G236" s="7">
        <v>44681</v>
      </c>
      <c r="H236" s="1" t="s">
        <v>1776</v>
      </c>
      <c r="I236" s="1" t="s">
        <v>1776</v>
      </c>
      <c r="J236" s="1" t="s">
        <v>894</v>
      </c>
      <c r="K236" s="1" t="s">
        <v>1777</v>
      </c>
      <c r="L236" s="1" t="s">
        <v>862</v>
      </c>
      <c r="N236" s="1" t="s">
        <v>21</v>
      </c>
      <c r="O236" s="1" t="s">
        <v>22</v>
      </c>
      <c r="P236" s="12">
        <f t="shared" si="30"/>
        <v>1832</v>
      </c>
      <c r="Q236" s="12">
        <f t="shared" si="31"/>
        <v>38</v>
      </c>
      <c r="R236" s="12">
        <f t="shared" si="32"/>
        <v>12</v>
      </c>
      <c r="S236" s="12">
        <f t="shared" si="33"/>
        <v>152</v>
      </c>
      <c r="T236" s="12">
        <f t="shared" si="34"/>
        <v>243</v>
      </c>
      <c r="U236" t="s">
        <v>1776</v>
      </c>
    </row>
    <row r="237" spans="1:21" x14ac:dyDescent="0.2">
      <c r="A237" s="1">
        <v>427</v>
      </c>
      <c r="B237" s="1">
        <v>427</v>
      </c>
      <c r="C237" s="1">
        <v>427</v>
      </c>
      <c r="D237" s="1">
        <v>220413</v>
      </c>
      <c r="E237" s="1" t="s">
        <v>1778</v>
      </c>
      <c r="F237" s="1" t="s">
        <v>1779</v>
      </c>
      <c r="G237" s="7">
        <v>44681</v>
      </c>
      <c r="H237" s="1" t="s">
        <v>1780</v>
      </c>
      <c r="I237" s="1" t="s">
        <v>1780</v>
      </c>
      <c r="J237" s="1" t="s">
        <v>894</v>
      </c>
      <c r="K237" s="1" t="s">
        <v>1781</v>
      </c>
      <c r="L237" s="1" t="s">
        <v>862</v>
      </c>
      <c r="N237" s="1" t="s">
        <v>21</v>
      </c>
      <c r="O237" s="1" t="s">
        <v>22</v>
      </c>
      <c r="P237" s="12">
        <f t="shared" si="30"/>
        <v>1489</v>
      </c>
      <c r="Q237" s="12">
        <f t="shared" si="31"/>
        <v>76</v>
      </c>
      <c r="R237" s="12">
        <f t="shared" si="32"/>
        <v>11</v>
      </c>
      <c r="S237" s="12">
        <f t="shared" si="33"/>
        <v>135</v>
      </c>
      <c r="T237" s="12">
        <f t="shared" si="34"/>
        <v>186</v>
      </c>
      <c r="U237" t="s">
        <v>1780</v>
      </c>
    </row>
    <row r="238" spans="1:21" x14ac:dyDescent="0.2">
      <c r="A238" s="1">
        <v>428</v>
      </c>
      <c r="B238" s="1">
        <v>428</v>
      </c>
      <c r="C238" s="1">
        <v>428</v>
      </c>
      <c r="D238" s="1">
        <v>220413</v>
      </c>
      <c r="E238" s="1" t="s">
        <v>1782</v>
      </c>
      <c r="F238" s="2" t="s">
        <v>1783</v>
      </c>
      <c r="G238" s="7">
        <v>44681</v>
      </c>
      <c r="H238" s="1" t="s">
        <v>1784</v>
      </c>
      <c r="I238" s="1" t="s">
        <v>1784</v>
      </c>
      <c r="J238" s="1" t="s">
        <v>894</v>
      </c>
      <c r="K238" s="1" t="s">
        <v>1785</v>
      </c>
      <c r="L238" s="1" t="s">
        <v>862</v>
      </c>
      <c r="N238" s="1" t="s">
        <v>21</v>
      </c>
      <c r="O238" s="1" t="s">
        <v>22</v>
      </c>
      <c r="P238" s="12">
        <f t="shared" si="30"/>
        <v>1539</v>
      </c>
      <c r="Q238" s="12">
        <f t="shared" si="31"/>
        <v>47</v>
      </c>
      <c r="R238" s="12">
        <f t="shared" si="32"/>
        <v>21</v>
      </c>
      <c r="S238" s="12">
        <f t="shared" si="33"/>
        <v>73</v>
      </c>
      <c r="T238" s="12">
        <f t="shared" si="34"/>
        <v>186</v>
      </c>
      <c r="U238" t="s">
        <v>1784</v>
      </c>
    </row>
    <row r="239" spans="1:21" x14ac:dyDescent="0.2">
      <c r="A239" s="1">
        <v>429</v>
      </c>
      <c r="B239" s="1">
        <v>429</v>
      </c>
      <c r="C239" s="1">
        <v>429</v>
      </c>
      <c r="D239" s="1">
        <v>220413</v>
      </c>
      <c r="E239" s="1" t="s">
        <v>1786</v>
      </c>
      <c r="F239" s="2" t="s">
        <v>1787</v>
      </c>
      <c r="G239" s="7">
        <v>44682</v>
      </c>
      <c r="H239" s="1" t="s">
        <v>1788</v>
      </c>
      <c r="I239" s="1" t="s">
        <v>1788</v>
      </c>
      <c r="J239" s="1" t="s">
        <v>894</v>
      </c>
      <c r="K239" s="1" t="s">
        <v>1789</v>
      </c>
      <c r="L239" s="1" t="s">
        <v>862</v>
      </c>
      <c r="N239" s="1" t="s">
        <v>21</v>
      </c>
      <c r="O239" s="1" t="s">
        <v>22</v>
      </c>
      <c r="P239" s="12">
        <f t="shared" si="30"/>
        <v>1376</v>
      </c>
      <c r="Q239" s="12">
        <f t="shared" si="31"/>
        <v>47</v>
      </c>
      <c r="R239" s="12">
        <f t="shared" si="32"/>
        <v>15</v>
      </c>
      <c r="S239" s="12">
        <f t="shared" si="33"/>
        <v>91</v>
      </c>
      <c r="T239" s="12">
        <f t="shared" si="34"/>
        <v>190</v>
      </c>
      <c r="U239" t="s">
        <v>1788</v>
      </c>
    </row>
    <row r="240" spans="1:21" x14ac:dyDescent="0.2">
      <c r="A240" s="1">
        <v>430</v>
      </c>
      <c r="B240" s="1">
        <v>430</v>
      </c>
      <c r="C240" s="1">
        <v>430</v>
      </c>
      <c r="D240" s="1">
        <v>220413</v>
      </c>
      <c r="E240" s="1" t="s">
        <v>1790</v>
      </c>
      <c r="F240" s="2" t="s">
        <v>1791</v>
      </c>
      <c r="G240" s="7">
        <v>44682</v>
      </c>
      <c r="H240" s="1" t="s">
        <v>1792</v>
      </c>
      <c r="I240" s="1" t="s">
        <v>1792</v>
      </c>
      <c r="J240" s="1" t="s">
        <v>894</v>
      </c>
      <c r="K240" s="1" t="s">
        <v>1737</v>
      </c>
      <c r="L240" s="1" t="s">
        <v>862</v>
      </c>
      <c r="N240" s="1" t="s">
        <v>21</v>
      </c>
      <c r="O240" s="1" t="s">
        <v>22</v>
      </c>
      <c r="P240" s="12">
        <f t="shared" si="30"/>
        <v>1321</v>
      </c>
      <c r="Q240" s="12">
        <f t="shared" si="31"/>
        <v>37</v>
      </c>
      <c r="R240" s="12">
        <f t="shared" si="32"/>
        <v>16</v>
      </c>
      <c r="S240" s="12">
        <f t="shared" si="33"/>
        <v>82</v>
      </c>
      <c r="T240" s="12">
        <f t="shared" si="34"/>
        <v>136</v>
      </c>
      <c r="U240" t="s">
        <v>1792</v>
      </c>
    </row>
    <row r="241" spans="1:21" x14ac:dyDescent="0.2">
      <c r="A241" s="1">
        <v>431</v>
      </c>
      <c r="B241" s="1">
        <v>431</v>
      </c>
      <c r="C241" s="1">
        <v>431</v>
      </c>
      <c r="D241" s="1">
        <v>220413</v>
      </c>
      <c r="E241" s="1" t="s">
        <v>1793</v>
      </c>
      <c r="F241" s="2" t="s">
        <v>1794</v>
      </c>
      <c r="G241" s="7">
        <v>44682</v>
      </c>
      <c r="H241" s="1" t="s">
        <v>1795</v>
      </c>
      <c r="I241" s="1" t="s">
        <v>1795</v>
      </c>
      <c r="J241" s="1" t="s">
        <v>894</v>
      </c>
      <c r="K241" s="1" t="s">
        <v>1796</v>
      </c>
      <c r="L241" s="1" t="s">
        <v>862</v>
      </c>
      <c r="N241" s="1" t="s">
        <v>21</v>
      </c>
      <c r="O241" s="1" t="s">
        <v>22</v>
      </c>
      <c r="P241" s="12">
        <f t="shared" si="30"/>
        <v>1318</v>
      </c>
      <c r="Q241" s="12">
        <f t="shared" si="31"/>
        <v>37</v>
      </c>
      <c r="R241" s="12">
        <f t="shared" si="32"/>
        <v>16</v>
      </c>
      <c r="S241" s="12">
        <f t="shared" si="33"/>
        <v>82</v>
      </c>
      <c r="T241" s="12">
        <f t="shared" si="34"/>
        <v>136</v>
      </c>
      <c r="U241" t="s">
        <v>1795</v>
      </c>
    </row>
    <row r="242" spans="1:21" x14ac:dyDescent="0.2">
      <c r="A242" s="1">
        <v>432</v>
      </c>
      <c r="B242" s="1">
        <v>432</v>
      </c>
      <c r="C242" s="1">
        <v>432</v>
      </c>
      <c r="D242" s="1">
        <v>220413</v>
      </c>
      <c r="E242" s="1" t="s">
        <v>1797</v>
      </c>
      <c r="F242" s="2" t="s">
        <v>1798</v>
      </c>
      <c r="G242" s="7">
        <v>44682</v>
      </c>
      <c r="H242" s="1" t="s">
        <v>1799</v>
      </c>
      <c r="I242" s="1" t="s">
        <v>1799</v>
      </c>
      <c r="J242" s="1" t="s">
        <v>894</v>
      </c>
      <c r="K242" s="1" t="s">
        <v>1800</v>
      </c>
      <c r="L242" s="1" t="s">
        <v>862</v>
      </c>
      <c r="N242" s="1" t="s">
        <v>21</v>
      </c>
      <c r="O242" s="1" t="s">
        <v>22</v>
      </c>
      <c r="P242" s="12">
        <f t="shared" si="30"/>
        <v>1384</v>
      </c>
      <c r="Q242" s="12">
        <f t="shared" si="31"/>
        <v>58</v>
      </c>
      <c r="R242" s="12">
        <f t="shared" si="32"/>
        <v>16</v>
      </c>
      <c r="S242" s="12">
        <f t="shared" si="33"/>
        <v>86</v>
      </c>
      <c r="T242" s="12">
        <f t="shared" si="34"/>
        <v>191</v>
      </c>
      <c r="U242" t="s">
        <v>1799</v>
      </c>
    </row>
    <row r="243" spans="1:21" x14ac:dyDescent="0.2">
      <c r="A243" s="1">
        <v>433</v>
      </c>
      <c r="B243" s="1">
        <v>433</v>
      </c>
      <c r="C243" s="1">
        <v>433</v>
      </c>
      <c r="D243" s="1">
        <v>220413</v>
      </c>
      <c r="E243" s="1" t="s">
        <v>1801</v>
      </c>
      <c r="F243" s="2" t="s">
        <v>1802</v>
      </c>
      <c r="G243" s="7">
        <v>44682</v>
      </c>
      <c r="H243" s="1" t="s">
        <v>1803</v>
      </c>
      <c r="I243" s="1" t="s">
        <v>1803</v>
      </c>
      <c r="J243" s="1" t="s">
        <v>894</v>
      </c>
      <c r="K243" s="1" t="s">
        <v>1804</v>
      </c>
      <c r="L243" s="1" t="s">
        <v>862</v>
      </c>
      <c r="N243" s="1" t="s">
        <v>21</v>
      </c>
      <c r="O243" s="1" t="s">
        <v>22</v>
      </c>
      <c r="P243" s="12">
        <f t="shared" si="30"/>
        <v>1630</v>
      </c>
      <c r="Q243" s="12">
        <f t="shared" si="31"/>
        <v>74</v>
      </c>
      <c r="R243" s="12">
        <f t="shared" si="32"/>
        <v>15</v>
      </c>
      <c r="S243" s="12">
        <f t="shared" si="33"/>
        <v>108</v>
      </c>
      <c r="T243" s="12">
        <f t="shared" si="34"/>
        <v>221</v>
      </c>
      <c r="U243" t="s">
        <v>1803</v>
      </c>
    </row>
    <row r="244" spans="1:21" x14ac:dyDescent="0.2">
      <c r="A244" s="1">
        <v>434</v>
      </c>
      <c r="B244" s="1">
        <v>434</v>
      </c>
      <c r="C244" s="1">
        <v>434</v>
      </c>
      <c r="D244" s="1">
        <v>220413</v>
      </c>
      <c r="E244" s="1" t="s">
        <v>1805</v>
      </c>
      <c r="F244" s="2" t="s">
        <v>1806</v>
      </c>
      <c r="G244" s="7">
        <v>44683</v>
      </c>
      <c r="H244" s="1" t="s">
        <v>1807</v>
      </c>
      <c r="I244" s="1" t="s">
        <v>1807</v>
      </c>
      <c r="J244" s="1" t="s">
        <v>894</v>
      </c>
      <c r="K244" s="1" t="s">
        <v>1808</v>
      </c>
      <c r="L244" s="1" t="s">
        <v>862</v>
      </c>
      <c r="N244" s="1" t="s">
        <v>21</v>
      </c>
      <c r="O244" s="1" t="s">
        <v>22</v>
      </c>
      <c r="P244" s="12">
        <f t="shared" si="30"/>
        <v>1673</v>
      </c>
      <c r="Q244" s="12">
        <f t="shared" si="31"/>
        <v>48</v>
      </c>
      <c r="R244" s="12">
        <f t="shared" si="32"/>
        <v>15</v>
      </c>
      <c r="S244" s="12">
        <f t="shared" si="33"/>
        <v>111</v>
      </c>
      <c r="T244" s="12">
        <f t="shared" si="34"/>
        <v>217</v>
      </c>
      <c r="U244" t="s">
        <v>1807</v>
      </c>
    </row>
    <row r="245" spans="1:21" x14ac:dyDescent="0.2">
      <c r="A245" s="1">
        <v>435</v>
      </c>
      <c r="B245" s="1">
        <v>435</v>
      </c>
      <c r="C245" s="1">
        <v>435</v>
      </c>
      <c r="D245" s="1">
        <v>220413</v>
      </c>
      <c r="E245" s="1" t="s">
        <v>1809</v>
      </c>
      <c r="F245" s="2" t="s">
        <v>1810</v>
      </c>
      <c r="G245" s="7">
        <v>44683</v>
      </c>
      <c r="H245" s="1" t="s">
        <v>1811</v>
      </c>
      <c r="I245" s="1" t="s">
        <v>1811</v>
      </c>
      <c r="J245" s="1" t="s">
        <v>894</v>
      </c>
      <c r="K245" s="1" t="s">
        <v>1812</v>
      </c>
      <c r="L245" s="1" t="s">
        <v>862</v>
      </c>
      <c r="N245" s="1" t="s">
        <v>21</v>
      </c>
      <c r="O245" s="1" t="s">
        <v>22</v>
      </c>
      <c r="P245" s="12">
        <f t="shared" si="30"/>
        <v>1148</v>
      </c>
      <c r="Q245" s="12">
        <f t="shared" si="31"/>
        <v>31</v>
      </c>
      <c r="R245" s="12">
        <f t="shared" si="32"/>
        <v>6</v>
      </c>
      <c r="S245" s="12">
        <f t="shared" si="33"/>
        <v>191</v>
      </c>
      <c r="T245" s="12">
        <f t="shared" si="34"/>
        <v>148</v>
      </c>
      <c r="U245" t="s">
        <v>1811</v>
      </c>
    </row>
    <row r="246" spans="1:21" x14ac:dyDescent="0.2">
      <c r="A246" s="1">
        <v>436</v>
      </c>
      <c r="B246" s="1">
        <v>436</v>
      </c>
      <c r="C246" s="1">
        <v>436</v>
      </c>
      <c r="D246" s="1">
        <v>220413</v>
      </c>
      <c r="E246" s="1" t="s">
        <v>1813</v>
      </c>
      <c r="F246" s="2" t="s">
        <v>1814</v>
      </c>
      <c r="G246" s="7">
        <v>44683</v>
      </c>
      <c r="H246" s="1" t="s">
        <v>1815</v>
      </c>
      <c r="I246" s="1" t="s">
        <v>1815</v>
      </c>
      <c r="J246" s="1" t="s">
        <v>894</v>
      </c>
      <c r="K246" s="1" t="s">
        <v>1816</v>
      </c>
      <c r="L246" s="1" t="s">
        <v>862</v>
      </c>
      <c r="N246" s="1" t="s">
        <v>21</v>
      </c>
      <c r="O246" s="1" t="s">
        <v>22</v>
      </c>
      <c r="P246" s="12">
        <f t="shared" si="30"/>
        <v>1783</v>
      </c>
      <c r="Q246" s="12">
        <f t="shared" si="31"/>
        <v>66</v>
      </c>
      <c r="R246" s="12">
        <f t="shared" si="32"/>
        <v>10</v>
      </c>
      <c r="S246" s="12">
        <f t="shared" si="33"/>
        <v>178</v>
      </c>
      <c r="T246" s="12">
        <f t="shared" si="34"/>
        <v>223</v>
      </c>
      <c r="U246" t="s">
        <v>1815</v>
      </c>
    </row>
    <row r="247" spans="1:21" x14ac:dyDescent="0.2">
      <c r="A247" s="1">
        <v>437</v>
      </c>
      <c r="B247" s="1">
        <v>437</v>
      </c>
      <c r="C247" s="1">
        <v>437</v>
      </c>
      <c r="D247" s="1">
        <v>220413</v>
      </c>
      <c r="E247" s="1" t="s">
        <v>1817</v>
      </c>
      <c r="F247" s="2" t="s">
        <v>1818</v>
      </c>
      <c r="G247" s="7">
        <v>44683</v>
      </c>
      <c r="H247" s="1" t="s">
        <v>1819</v>
      </c>
      <c r="I247" s="1" t="s">
        <v>1819</v>
      </c>
      <c r="J247" s="1" t="s">
        <v>894</v>
      </c>
      <c r="K247" s="1" t="s">
        <v>1820</v>
      </c>
      <c r="L247" s="1" t="s">
        <v>862</v>
      </c>
      <c r="N247" s="1" t="s">
        <v>21</v>
      </c>
      <c r="O247" s="1" t="s">
        <v>22</v>
      </c>
      <c r="P247" s="12">
        <f t="shared" si="30"/>
        <v>926</v>
      </c>
      <c r="Q247" s="12">
        <f t="shared" si="31"/>
        <v>62</v>
      </c>
      <c r="R247" s="12">
        <f t="shared" si="32"/>
        <v>7</v>
      </c>
      <c r="S247" s="12">
        <f t="shared" si="33"/>
        <v>132</v>
      </c>
      <c r="T247" s="12">
        <f t="shared" si="34"/>
        <v>124</v>
      </c>
      <c r="U247" t="s">
        <v>1819</v>
      </c>
    </row>
    <row r="248" spans="1:21" x14ac:dyDescent="0.2">
      <c r="A248" s="1">
        <v>438</v>
      </c>
      <c r="B248" s="1">
        <v>438</v>
      </c>
      <c r="C248" s="1">
        <v>438</v>
      </c>
      <c r="D248" s="1">
        <v>220413</v>
      </c>
      <c r="E248" s="1" t="s">
        <v>1821</v>
      </c>
      <c r="F248" s="2" t="s">
        <v>1822</v>
      </c>
      <c r="G248" s="7">
        <v>44685</v>
      </c>
      <c r="H248" s="1" t="s">
        <v>1823</v>
      </c>
      <c r="I248" s="1" t="s">
        <v>1823</v>
      </c>
      <c r="J248" s="1" t="s">
        <v>894</v>
      </c>
      <c r="K248" s="1" t="s">
        <v>1824</v>
      </c>
      <c r="L248" s="1" t="s">
        <v>862</v>
      </c>
      <c r="N248" s="1" t="s">
        <v>21</v>
      </c>
      <c r="O248" s="1" t="s">
        <v>22</v>
      </c>
      <c r="P248" s="12">
        <f t="shared" si="30"/>
        <v>1198</v>
      </c>
      <c r="Q248" s="12">
        <f t="shared" si="31"/>
        <v>69</v>
      </c>
      <c r="R248" s="12">
        <f t="shared" si="32"/>
        <v>12</v>
      </c>
      <c r="S248" s="12">
        <f t="shared" si="33"/>
        <v>99</v>
      </c>
      <c r="T248" s="12">
        <f t="shared" si="34"/>
        <v>140</v>
      </c>
      <c r="U248" t="s">
        <v>1823</v>
      </c>
    </row>
    <row r="249" spans="1:21" x14ac:dyDescent="0.2">
      <c r="A249" s="1">
        <v>439</v>
      </c>
      <c r="B249" s="1">
        <v>439</v>
      </c>
      <c r="C249" s="1">
        <v>439</v>
      </c>
      <c r="D249" s="1">
        <v>220413</v>
      </c>
      <c r="E249" s="1" t="s">
        <v>1825</v>
      </c>
      <c r="F249" s="2" t="s">
        <v>1826</v>
      </c>
      <c r="G249" s="7">
        <v>44686</v>
      </c>
      <c r="H249" s="1" t="s">
        <v>1827</v>
      </c>
      <c r="I249" s="1" t="s">
        <v>1827</v>
      </c>
      <c r="J249" s="1" t="s">
        <v>894</v>
      </c>
      <c r="K249" s="1" t="s">
        <v>1828</v>
      </c>
      <c r="L249" s="1" t="s">
        <v>862</v>
      </c>
      <c r="N249" s="1" t="s">
        <v>21</v>
      </c>
      <c r="O249" s="1" t="s">
        <v>22</v>
      </c>
      <c r="P249" s="12">
        <f t="shared" si="30"/>
        <v>1799</v>
      </c>
      <c r="Q249" s="12">
        <f t="shared" si="31"/>
        <v>28</v>
      </c>
      <c r="R249" s="12">
        <f t="shared" si="32"/>
        <v>18</v>
      </c>
      <c r="S249" s="12">
        <f t="shared" si="33"/>
        <v>99</v>
      </c>
      <c r="T249" s="12">
        <f t="shared" si="34"/>
        <v>225</v>
      </c>
      <c r="U249" t="s">
        <v>1827</v>
      </c>
    </row>
    <row r="250" spans="1:21" x14ac:dyDescent="0.2">
      <c r="A250" s="1">
        <v>440</v>
      </c>
      <c r="B250" s="1">
        <v>440</v>
      </c>
      <c r="C250" s="1">
        <v>440</v>
      </c>
      <c r="D250" s="1">
        <v>220413</v>
      </c>
      <c r="E250" s="1" t="s">
        <v>1829</v>
      </c>
      <c r="F250" s="2" t="s">
        <v>1830</v>
      </c>
      <c r="G250" s="7">
        <v>44686</v>
      </c>
      <c r="H250" s="1" t="s">
        <v>1831</v>
      </c>
      <c r="I250" s="1" t="s">
        <v>1831</v>
      </c>
      <c r="J250" s="1" t="s">
        <v>894</v>
      </c>
      <c r="K250" s="1" t="s">
        <v>1832</v>
      </c>
      <c r="L250" s="1" t="s">
        <v>862</v>
      </c>
      <c r="N250" s="1" t="s">
        <v>21</v>
      </c>
      <c r="O250" s="1" t="s">
        <v>22</v>
      </c>
      <c r="P250" s="12">
        <f t="shared" si="30"/>
        <v>1368</v>
      </c>
      <c r="Q250" s="12">
        <f t="shared" si="31"/>
        <v>28</v>
      </c>
      <c r="R250" s="12">
        <f t="shared" si="32"/>
        <v>10</v>
      </c>
      <c r="S250" s="12">
        <f t="shared" si="33"/>
        <v>136</v>
      </c>
      <c r="T250" s="12">
        <f t="shared" si="34"/>
        <v>177</v>
      </c>
      <c r="U250" t="s">
        <v>1831</v>
      </c>
    </row>
    <row r="251" spans="1:21" x14ac:dyDescent="0.2">
      <c r="A251" s="1">
        <v>441</v>
      </c>
      <c r="B251" s="1">
        <v>441</v>
      </c>
      <c r="C251" s="1">
        <v>441</v>
      </c>
      <c r="D251" s="1">
        <v>220413</v>
      </c>
      <c r="E251" s="1" t="s">
        <v>1833</v>
      </c>
      <c r="F251" s="2" t="s">
        <v>1834</v>
      </c>
      <c r="G251" s="7">
        <v>44689</v>
      </c>
      <c r="H251" s="1" t="s">
        <v>1835</v>
      </c>
      <c r="I251" s="1" t="s">
        <v>1835</v>
      </c>
      <c r="J251" s="1" t="s">
        <v>894</v>
      </c>
      <c r="K251" s="1" t="s">
        <v>1836</v>
      </c>
      <c r="L251" s="1" t="s">
        <v>862</v>
      </c>
      <c r="N251" s="1" t="s">
        <v>21</v>
      </c>
      <c r="O251" s="1" t="s">
        <v>22</v>
      </c>
      <c r="P251" s="12">
        <f t="shared" si="30"/>
        <v>1557</v>
      </c>
      <c r="Q251" s="12">
        <f t="shared" si="31"/>
        <v>37</v>
      </c>
      <c r="R251" s="12">
        <f t="shared" si="32"/>
        <v>18</v>
      </c>
      <c r="S251" s="12">
        <f t="shared" si="33"/>
        <v>86</v>
      </c>
      <c r="T251" s="12">
        <f t="shared" si="34"/>
        <v>179</v>
      </c>
      <c r="U251" t="s">
        <v>1835</v>
      </c>
    </row>
    <row r="252" spans="1:21" x14ac:dyDescent="0.2">
      <c r="A252" s="1">
        <v>442</v>
      </c>
      <c r="B252" s="1">
        <v>442</v>
      </c>
      <c r="C252" s="1">
        <v>442</v>
      </c>
      <c r="D252" s="1">
        <v>220413</v>
      </c>
      <c r="E252" s="1" t="s">
        <v>1837</v>
      </c>
      <c r="F252" s="2" t="s">
        <v>1838</v>
      </c>
      <c r="G252" s="7">
        <v>44696</v>
      </c>
      <c r="H252" s="1" t="s">
        <v>1839</v>
      </c>
      <c r="I252" s="1" t="s">
        <v>1839</v>
      </c>
      <c r="J252" s="1" t="s">
        <v>894</v>
      </c>
      <c r="K252" s="1" t="s">
        <v>1840</v>
      </c>
      <c r="L252" s="1" t="s">
        <v>862</v>
      </c>
      <c r="N252" s="1" t="s">
        <v>21</v>
      </c>
      <c r="O252" s="1" t="s">
        <v>22</v>
      </c>
      <c r="P252" s="12">
        <f t="shared" si="30"/>
        <v>2177</v>
      </c>
      <c r="Q252" s="12">
        <f t="shared" si="31"/>
        <v>34</v>
      </c>
      <c r="R252" s="12">
        <f t="shared" si="32"/>
        <v>12</v>
      </c>
      <c r="S252" s="12">
        <f t="shared" si="33"/>
        <v>181</v>
      </c>
      <c r="T252" s="12">
        <f t="shared" si="34"/>
        <v>285</v>
      </c>
      <c r="U252" t="s">
        <v>1839</v>
      </c>
    </row>
    <row r="253" spans="1:21" x14ac:dyDescent="0.2">
      <c r="A253" s="1">
        <v>443</v>
      </c>
      <c r="B253" s="1">
        <v>443</v>
      </c>
      <c r="C253" s="1">
        <v>443</v>
      </c>
      <c r="D253" s="1">
        <v>220413</v>
      </c>
      <c r="E253" s="1" t="s">
        <v>1841</v>
      </c>
      <c r="F253" s="2" t="s">
        <v>1842</v>
      </c>
      <c r="G253" s="7">
        <v>44696</v>
      </c>
      <c r="H253" s="1" t="s">
        <v>1843</v>
      </c>
      <c r="I253" s="1" t="s">
        <v>1843</v>
      </c>
      <c r="J253" s="1" t="s">
        <v>894</v>
      </c>
      <c r="K253" s="1" t="s">
        <v>1844</v>
      </c>
      <c r="L253" s="1" t="s">
        <v>862</v>
      </c>
      <c r="N253" s="1" t="s">
        <v>21</v>
      </c>
      <c r="O253" s="1" t="s">
        <v>22</v>
      </c>
      <c r="P253" s="12">
        <f t="shared" si="30"/>
        <v>1729</v>
      </c>
      <c r="Q253" s="12">
        <f t="shared" si="31"/>
        <v>46</v>
      </c>
      <c r="R253" s="12">
        <f t="shared" si="32"/>
        <v>10</v>
      </c>
      <c r="S253" s="12">
        <f t="shared" si="33"/>
        <v>172</v>
      </c>
      <c r="T253" s="12">
        <f t="shared" si="34"/>
        <v>225</v>
      </c>
      <c r="U253" t="s">
        <v>1843</v>
      </c>
    </row>
    <row r="254" spans="1:21" x14ac:dyDescent="0.2">
      <c r="A254" s="1">
        <v>444</v>
      </c>
      <c r="B254" s="1">
        <v>444</v>
      </c>
      <c r="C254" s="1">
        <v>444</v>
      </c>
      <c r="D254" s="1">
        <v>220413</v>
      </c>
      <c r="E254" s="1" t="s">
        <v>1845</v>
      </c>
      <c r="F254" s="2" t="s">
        <v>1846</v>
      </c>
      <c r="G254" s="7">
        <v>44696</v>
      </c>
      <c r="H254" s="1" t="s">
        <v>1847</v>
      </c>
      <c r="I254" s="1" t="s">
        <v>1848</v>
      </c>
      <c r="J254" s="1" t="s">
        <v>894</v>
      </c>
      <c r="K254" s="1" t="s">
        <v>1849</v>
      </c>
      <c r="L254" s="1" t="s">
        <v>862</v>
      </c>
      <c r="N254" s="1" t="s">
        <v>21</v>
      </c>
      <c r="O254" s="1" t="s">
        <v>22</v>
      </c>
      <c r="P254" s="12">
        <f t="shared" si="30"/>
        <v>1374</v>
      </c>
      <c r="Q254" s="12">
        <f t="shared" si="31"/>
        <v>83</v>
      </c>
      <c r="R254" s="12">
        <f t="shared" si="32"/>
        <v>15</v>
      </c>
      <c r="S254" s="12">
        <f t="shared" si="33"/>
        <v>91</v>
      </c>
      <c r="T254" s="12">
        <f t="shared" si="34"/>
        <v>179</v>
      </c>
      <c r="U254" t="s">
        <v>1847</v>
      </c>
    </row>
    <row r="255" spans="1:21" x14ac:dyDescent="0.2">
      <c r="A255" s="1">
        <v>445</v>
      </c>
      <c r="B255" s="1">
        <v>445</v>
      </c>
      <c r="C255" s="1">
        <v>445</v>
      </c>
      <c r="D255" s="1">
        <v>220413</v>
      </c>
      <c r="E255" s="1" t="s">
        <v>1850</v>
      </c>
      <c r="F255" s="2" t="s">
        <v>1851</v>
      </c>
      <c r="G255" s="7">
        <v>44701</v>
      </c>
      <c r="H255" s="1" t="s">
        <v>1852</v>
      </c>
      <c r="I255" s="1" t="s">
        <v>1852</v>
      </c>
      <c r="J255" s="1" t="s">
        <v>894</v>
      </c>
      <c r="K255" s="1" t="s">
        <v>1853</v>
      </c>
      <c r="L255" s="1" t="s">
        <v>862</v>
      </c>
      <c r="N255" s="1" t="s">
        <v>21</v>
      </c>
      <c r="O255" s="1" t="s">
        <v>22</v>
      </c>
      <c r="P255" s="12">
        <f t="shared" si="30"/>
        <v>1385</v>
      </c>
      <c r="Q255" s="12">
        <f t="shared" si="31"/>
        <v>30</v>
      </c>
      <c r="R255" s="12">
        <f t="shared" si="32"/>
        <v>8</v>
      </c>
      <c r="S255" s="12">
        <f t="shared" si="33"/>
        <v>173</v>
      </c>
      <c r="T255" s="12">
        <f t="shared" si="34"/>
        <v>188</v>
      </c>
      <c r="U255" t="s">
        <v>1852</v>
      </c>
    </row>
    <row r="256" spans="1:21" x14ac:dyDescent="0.2">
      <c r="A256" s="1">
        <v>446</v>
      </c>
      <c r="B256" s="1">
        <v>446</v>
      </c>
      <c r="C256" s="1">
        <v>446</v>
      </c>
      <c r="D256" s="1">
        <v>220413</v>
      </c>
      <c r="E256" s="1" t="s">
        <v>1854</v>
      </c>
      <c r="F256" s="2" t="s">
        <v>1855</v>
      </c>
      <c r="G256" s="7">
        <v>44711</v>
      </c>
      <c r="H256" s="1" t="s">
        <v>1856</v>
      </c>
      <c r="I256" s="1" t="s">
        <v>1856</v>
      </c>
      <c r="J256" s="1" t="s">
        <v>894</v>
      </c>
      <c r="K256" s="1" t="s">
        <v>1857</v>
      </c>
      <c r="L256" s="1" t="s">
        <v>862</v>
      </c>
      <c r="N256" s="1" t="s">
        <v>21</v>
      </c>
      <c r="O256" s="1" t="s">
        <v>22</v>
      </c>
      <c r="P256" s="12">
        <f t="shared" si="30"/>
        <v>1478</v>
      </c>
      <c r="Q256" s="12">
        <f t="shared" si="31"/>
        <v>44</v>
      </c>
      <c r="R256" s="12">
        <f t="shared" si="32"/>
        <v>12</v>
      </c>
      <c r="S256" s="12">
        <f t="shared" si="33"/>
        <v>123</v>
      </c>
      <c r="T256" s="12">
        <f t="shared" si="34"/>
        <v>185</v>
      </c>
      <c r="U256" t="s">
        <v>1856</v>
      </c>
    </row>
    <row r="257" spans="1:21" x14ac:dyDescent="0.2">
      <c r="A257" s="1">
        <v>447</v>
      </c>
      <c r="B257" s="1">
        <v>447</v>
      </c>
      <c r="C257" s="1">
        <v>447</v>
      </c>
      <c r="D257" s="1">
        <v>220413</v>
      </c>
      <c r="E257" s="1" t="s">
        <v>1858</v>
      </c>
      <c r="F257" s="1" t="s">
        <v>1859</v>
      </c>
      <c r="G257" s="7">
        <v>44803</v>
      </c>
      <c r="H257" s="1" t="s">
        <v>1860</v>
      </c>
      <c r="I257" s="1" t="s">
        <v>1860</v>
      </c>
      <c r="J257" s="1" t="s">
        <v>894</v>
      </c>
      <c r="K257" s="1" t="s">
        <v>1861</v>
      </c>
      <c r="L257" s="1" t="s">
        <v>862</v>
      </c>
      <c r="N257" s="1" t="s">
        <v>21</v>
      </c>
      <c r="O257" s="1" t="s">
        <v>22</v>
      </c>
      <c r="P257" s="12">
        <f t="shared" si="30"/>
        <v>1058</v>
      </c>
      <c r="Q257" s="12">
        <f t="shared" si="31"/>
        <v>39</v>
      </c>
      <c r="R257" s="12">
        <f t="shared" si="32"/>
        <v>8</v>
      </c>
      <c r="S257" s="12">
        <f t="shared" si="33"/>
        <v>132</v>
      </c>
      <c r="T257" s="12">
        <f t="shared" si="34"/>
        <v>138</v>
      </c>
      <c r="U257" t="s">
        <v>1860</v>
      </c>
    </row>
    <row r="258" spans="1:21" x14ac:dyDescent="0.2">
      <c r="A258" s="1">
        <v>448</v>
      </c>
      <c r="B258" s="1">
        <v>448</v>
      </c>
      <c r="C258" s="1">
        <v>448</v>
      </c>
      <c r="D258" s="1">
        <v>220413</v>
      </c>
      <c r="E258" s="1" t="s">
        <v>1862</v>
      </c>
      <c r="F258" s="2" t="s">
        <v>1863</v>
      </c>
      <c r="G258" s="7">
        <v>44834</v>
      </c>
      <c r="H258" s="1" t="s">
        <v>1864</v>
      </c>
      <c r="I258" s="1" t="s">
        <v>1864</v>
      </c>
      <c r="J258" s="1" t="s">
        <v>894</v>
      </c>
      <c r="K258" s="1" t="s">
        <v>1865</v>
      </c>
      <c r="L258" s="1" t="s">
        <v>862</v>
      </c>
      <c r="N258" s="1" t="s">
        <v>21</v>
      </c>
      <c r="O258" s="1" t="s">
        <v>22</v>
      </c>
      <c r="P258" s="12">
        <f t="shared" si="30"/>
        <v>864</v>
      </c>
      <c r="Q258" s="12">
        <f t="shared" si="31"/>
        <v>61</v>
      </c>
      <c r="R258" s="12">
        <f t="shared" si="32"/>
        <v>7</v>
      </c>
      <c r="S258" s="12">
        <f t="shared" si="33"/>
        <v>123</v>
      </c>
      <c r="T258" s="12">
        <f t="shared" si="34"/>
        <v>110</v>
      </c>
      <c r="U258" t="s">
        <v>1864</v>
      </c>
    </row>
    <row r="259" spans="1:21" x14ac:dyDescent="0.2">
      <c r="A259" s="1">
        <v>449</v>
      </c>
      <c r="B259" s="1">
        <v>449</v>
      </c>
      <c r="C259" s="1">
        <v>449</v>
      </c>
      <c r="D259" s="1">
        <v>220430</v>
      </c>
      <c r="E259" s="1" t="s">
        <v>1866</v>
      </c>
      <c r="F259" s="2" t="s">
        <v>1867</v>
      </c>
      <c r="G259" s="7">
        <v>44681</v>
      </c>
      <c r="H259" s="1" t="s">
        <v>1868</v>
      </c>
      <c r="I259" s="1" t="s">
        <v>1868</v>
      </c>
      <c r="J259" s="1" t="s">
        <v>894</v>
      </c>
      <c r="K259" s="1" t="s">
        <v>1869</v>
      </c>
      <c r="L259" s="1" t="s">
        <v>862</v>
      </c>
      <c r="N259" s="1" t="s">
        <v>21</v>
      </c>
      <c r="O259" s="1" t="s">
        <v>22</v>
      </c>
      <c r="P259" s="12">
        <f t="shared" ref="P259:P311" si="35">LEN(H259)</f>
        <v>565</v>
      </c>
      <c r="Q259" s="12">
        <f t="shared" ref="Q259:Q311" si="36">LEN(K259)</f>
        <v>96</v>
      </c>
      <c r="R259" s="12">
        <f t="shared" ref="R259:R311" si="37">LEN(U259)-LEN(SUBSTITUTE(U259,".",""))</f>
        <v>4</v>
      </c>
      <c r="S259" s="12">
        <f t="shared" ref="S259:S311" si="38">IF(R259&gt;0,INT(P259/R259),0)</f>
        <v>141</v>
      </c>
      <c r="T259" s="12">
        <f t="shared" ref="T259:T311" si="39">LEN(U259)-LEN(SUBSTITUTE(U259," ",""))</f>
        <v>62</v>
      </c>
      <c r="U259" t="s">
        <v>1868</v>
      </c>
    </row>
    <row r="260" spans="1:21" x14ac:dyDescent="0.2">
      <c r="A260" s="1">
        <v>450</v>
      </c>
      <c r="B260" s="1">
        <v>450</v>
      </c>
      <c r="C260" s="1">
        <v>450</v>
      </c>
      <c r="D260" s="1">
        <v>220430</v>
      </c>
      <c r="E260" s="1" t="s">
        <v>1870</v>
      </c>
      <c r="F260" s="1" t="s">
        <v>1871</v>
      </c>
      <c r="G260" s="7">
        <v>44681</v>
      </c>
      <c r="H260" s="1" t="s">
        <v>1872</v>
      </c>
      <c r="I260" s="1" t="s">
        <v>1872</v>
      </c>
      <c r="J260" s="1" t="s">
        <v>894</v>
      </c>
      <c r="K260" s="1" t="s">
        <v>1873</v>
      </c>
      <c r="L260" s="1" t="s">
        <v>862</v>
      </c>
      <c r="N260" s="1" t="s">
        <v>21</v>
      </c>
      <c r="O260" s="1" t="s">
        <v>22</v>
      </c>
      <c r="P260" s="12">
        <f t="shared" si="35"/>
        <v>1199</v>
      </c>
      <c r="Q260" s="12">
        <f t="shared" si="36"/>
        <v>172</v>
      </c>
      <c r="R260" s="12">
        <f t="shared" si="37"/>
        <v>9</v>
      </c>
      <c r="S260" s="12">
        <f t="shared" si="38"/>
        <v>133</v>
      </c>
      <c r="T260" s="12">
        <f t="shared" si="39"/>
        <v>138</v>
      </c>
      <c r="U260" t="s">
        <v>1872</v>
      </c>
    </row>
    <row r="261" spans="1:21" x14ac:dyDescent="0.2">
      <c r="A261" s="1">
        <v>451</v>
      </c>
      <c r="B261" s="1">
        <v>451</v>
      </c>
      <c r="C261" s="1">
        <v>451</v>
      </c>
      <c r="D261" s="1">
        <v>220430</v>
      </c>
      <c r="E261" s="1" t="s">
        <v>1874</v>
      </c>
      <c r="F261" s="2" t="s">
        <v>1875</v>
      </c>
      <c r="G261" s="7">
        <v>44684</v>
      </c>
      <c r="H261" s="1" t="s">
        <v>1876</v>
      </c>
      <c r="I261" s="1" t="s">
        <v>1876</v>
      </c>
      <c r="J261" s="1" t="s">
        <v>894</v>
      </c>
      <c r="K261" s="1" t="s">
        <v>1877</v>
      </c>
      <c r="L261" s="1" t="s">
        <v>862</v>
      </c>
      <c r="N261" s="1" t="s">
        <v>21</v>
      </c>
      <c r="O261" s="1" t="s">
        <v>22</v>
      </c>
      <c r="P261" s="12">
        <f t="shared" si="35"/>
        <v>1835</v>
      </c>
      <c r="Q261" s="12">
        <f t="shared" si="36"/>
        <v>35</v>
      </c>
      <c r="R261" s="12">
        <f t="shared" si="37"/>
        <v>7</v>
      </c>
      <c r="S261" s="12">
        <f t="shared" si="38"/>
        <v>262</v>
      </c>
      <c r="T261" s="12">
        <f t="shared" si="39"/>
        <v>220</v>
      </c>
      <c r="U261" t="s">
        <v>1876</v>
      </c>
    </row>
    <row r="262" spans="1:21" x14ac:dyDescent="0.2">
      <c r="A262" s="1">
        <v>452</v>
      </c>
      <c r="B262" s="1">
        <v>452</v>
      </c>
      <c r="C262" s="1">
        <v>452</v>
      </c>
      <c r="D262" s="1">
        <v>220430</v>
      </c>
      <c r="E262" s="1" t="s">
        <v>1878</v>
      </c>
      <c r="F262" s="2" t="s">
        <v>1879</v>
      </c>
      <c r="G262" s="7">
        <v>44685</v>
      </c>
      <c r="H262" s="1" t="s">
        <v>1880</v>
      </c>
      <c r="I262" s="1" t="s">
        <v>1880</v>
      </c>
      <c r="J262" s="1" t="s">
        <v>894</v>
      </c>
      <c r="K262" s="1" t="s">
        <v>1881</v>
      </c>
      <c r="L262" s="1" t="s">
        <v>862</v>
      </c>
      <c r="N262" s="1" t="s">
        <v>21</v>
      </c>
      <c r="O262" s="1" t="s">
        <v>22</v>
      </c>
      <c r="P262" s="12">
        <f t="shared" si="35"/>
        <v>1194</v>
      </c>
      <c r="Q262" s="12">
        <f t="shared" si="36"/>
        <v>49</v>
      </c>
      <c r="R262" s="12">
        <f t="shared" si="37"/>
        <v>9</v>
      </c>
      <c r="S262" s="12">
        <f t="shared" si="38"/>
        <v>132</v>
      </c>
      <c r="T262" s="12">
        <f t="shared" si="39"/>
        <v>150</v>
      </c>
      <c r="U262" t="s">
        <v>1880</v>
      </c>
    </row>
    <row r="263" spans="1:21" x14ac:dyDescent="0.2">
      <c r="A263" s="1">
        <v>453</v>
      </c>
      <c r="B263" s="1">
        <v>453</v>
      </c>
      <c r="C263" s="1">
        <v>453</v>
      </c>
      <c r="D263" s="1">
        <v>220430</v>
      </c>
      <c r="E263" s="1" t="s">
        <v>1882</v>
      </c>
      <c r="F263" s="2" t="s">
        <v>1883</v>
      </c>
      <c r="G263" s="7">
        <v>44690</v>
      </c>
      <c r="H263" s="1" t="s">
        <v>1884</v>
      </c>
      <c r="I263" s="1" t="s">
        <v>1884</v>
      </c>
      <c r="J263" s="1" t="s">
        <v>894</v>
      </c>
      <c r="K263" s="1" t="s">
        <v>1885</v>
      </c>
      <c r="L263" s="1" t="s">
        <v>862</v>
      </c>
      <c r="N263" s="1" t="s">
        <v>21</v>
      </c>
      <c r="O263" s="1" t="s">
        <v>22</v>
      </c>
      <c r="P263" s="12">
        <f t="shared" si="35"/>
        <v>1344</v>
      </c>
      <c r="Q263" s="12">
        <f t="shared" si="36"/>
        <v>63</v>
      </c>
      <c r="R263" s="12">
        <f t="shared" si="37"/>
        <v>10</v>
      </c>
      <c r="S263" s="12">
        <f t="shared" si="38"/>
        <v>134</v>
      </c>
      <c r="T263" s="12">
        <f t="shared" si="39"/>
        <v>158</v>
      </c>
      <c r="U263" t="s">
        <v>1884</v>
      </c>
    </row>
    <row r="264" spans="1:21" x14ac:dyDescent="0.2">
      <c r="A264" s="1">
        <v>454</v>
      </c>
      <c r="B264" s="1">
        <v>454</v>
      </c>
      <c r="C264" s="1">
        <v>454</v>
      </c>
      <c r="D264" s="1">
        <v>220430</v>
      </c>
      <c r="E264" s="1" t="s">
        <v>1886</v>
      </c>
      <c r="F264" s="2" t="s">
        <v>1887</v>
      </c>
      <c r="G264" s="7">
        <v>44691</v>
      </c>
      <c r="H264" s="1" t="s">
        <v>1888</v>
      </c>
      <c r="I264" s="1" t="s">
        <v>1888</v>
      </c>
      <c r="J264" s="1" t="s">
        <v>894</v>
      </c>
      <c r="K264" s="1" t="s">
        <v>1889</v>
      </c>
      <c r="L264" s="1" t="s">
        <v>862</v>
      </c>
      <c r="N264" s="1" t="s">
        <v>21</v>
      </c>
      <c r="O264" s="1" t="s">
        <v>22</v>
      </c>
      <c r="P264" s="12">
        <f t="shared" si="35"/>
        <v>1460</v>
      </c>
      <c r="Q264" s="12">
        <f t="shared" si="36"/>
        <v>49</v>
      </c>
      <c r="R264" s="12">
        <f t="shared" si="37"/>
        <v>17</v>
      </c>
      <c r="S264" s="12">
        <f t="shared" si="38"/>
        <v>85</v>
      </c>
      <c r="T264" s="12">
        <f t="shared" si="39"/>
        <v>173</v>
      </c>
      <c r="U264" t="s">
        <v>1888</v>
      </c>
    </row>
    <row r="265" spans="1:21" x14ac:dyDescent="0.2">
      <c r="A265" s="1">
        <v>455</v>
      </c>
      <c r="B265" s="1">
        <v>455</v>
      </c>
      <c r="C265" s="1">
        <v>455</v>
      </c>
      <c r="D265" s="1">
        <v>220430</v>
      </c>
      <c r="E265" s="1" t="s">
        <v>1890</v>
      </c>
      <c r="F265" s="2" t="s">
        <v>1891</v>
      </c>
      <c r="G265" s="7">
        <v>44691</v>
      </c>
      <c r="H265" s="1" t="s">
        <v>1892</v>
      </c>
      <c r="I265" s="1" t="s">
        <v>1892</v>
      </c>
      <c r="J265" s="1" t="s">
        <v>894</v>
      </c>
      <c r="K265" s="1" t="s">
        <v>1893</v>
      </c>
      <c r="L265" s="1" t="s">
        <v>862</v>
      </c>
      <c r="N265" s="1" t="s">
        <v>21</v>
      </c>
      <c r="O265" s="1" t="s">
        <v>22</v>
      </c>
      <c r="P265" s="12">
        <f t="shared" si="35"/>
        <v>464</v>
      </c>
      <c r="Q265" s="12">
        <f t="shared" si="36"/>
        <v>28</v>
      </c>
      <c r="R265" s="12">
        <f t="shared" si="37"/>
        <v>7</v>
      </c>
      <c r="S265" s="12">
        <f t="shared" si="38"/>
        <v>66</v>
      </c>
      <c r="T265" s="12">
        <f t="shared" si="39"/>
        <v>55</v>
      </c>
      <c r="U265" t="s">
        <v>1892</v>
      </c>
    </row>
    <row r="266" spans="1:21" x14ac:dyDescent="0.2">
      <c r="A266" s="1">
        <v>456</v>
      </c>
      <c r="B266" s="1">
        <v>456</v>
      </c>
      <c r="C266" s="1">
        <v>456</v>
      </c>
      <c r="D266" s="1">
        <v>220430</v>
      </c>
      <c r="E266" s="1" t="s">
        <v>1894</v>
      </c>
      <c r="F266" s="1" t="s">
        <v>1895</v>
      </c>
      <c r="G266" s="7">
        <v>44693</v>
      </c>
      <c r="H266" s="1" t="s">
        <v>1896</v>
      </c>
      <c r="I266" s="1" t="s">
        <v>1896</v>
      </c>
      <c r="J266" s="1" t="s">
        <v>894</v>
      </c>
      <c r="K266" s="1" t="s">
        <v>1897</v>
      </c>
      <c r="L266" s="1" t="s">
        <v>862</v>
      </c>
      <c r="N266" s="1" t="s">
        <v>21</v>
      </c>
      <c r="O266" s="1" t="s">
        <v>22</v>
      </c>
      <c r="P266" s="12">
        <f t="shared" si="35"/>
        <v>1805</v>
      </c>
      <c r="Q266" s="12">
        <f t="shared" si="36"/>
        <v>51</v>
      </c>
      <c r="R266" s="12">
        <f t="shared" si="37"/>
        <v>7</v>
      </c>
      <c r="S266" s="12">
        <f t="shared" si="38"/>
        <v>257</v>
      </c>
      <c r="T266" s="12">
        <f t="shared" si="39"/>
        <v>252</v>
      </c>
      <c r="U266" t="s">
        <v>1896</v>
      </c>
    </row>
    <row r="267" spans="1:21" x14ac:dyDescent="0.2">
      <c r="A267" s="1">
        <v>457</v>
      </c>
      <c r="B267" s="1">
        <v>457</v>
      </c>
      <c r="C267" s="1">
        <v>457</v>
      </c>
      <c r="D267" s="1">
        <v>220430</v>
      </c>
      <c r="E267" s="1" t="s">
        <v>1898</v>
      </c>
      <c r="F267" s="2" t="s">
        <v>1899</v>
      </c>
      <c r="G267" s="7">
        <v>44694</v>
      </c>
      <c r="H267" s="1" t="s">
        <v>1900</v>
      </c>
      <c r="I267" s="1" t="s">
        <v>1900</v>
      </c>
      <c r="J267" s="1" t="s">
        <v>894</v>
      </c>
      <c r="K267" s="1" t="s">
        <v>1901</v>
      </c>
      <c r="L267" s="1" t="s">
        <v>862</v>
      </c>
      <c r="N267" s="1" t="s">
        <v>21</v>
      </c>
      <c r="O267" s="1" t="s">
        <v>22</v>
      </c>
      <c r="P267" s="12">
        <f t="shared" si="35"/>
        <v>1721</v>
      </c>
      <c r="Q267" s="12">
        <f t="shared" si="36"/>
        <v>45</v>
      </c>
      <c r="R267" s="12">
        <f t="shared" si="37"/>
        <v>12</v>
      </c>
      <c r="S267" s="12">
        <f t="shared" si="38"/>
        <v>143</v>
      </c>
      <c r="T267" s="12">
        <f t="shared" si="39"/>
        <v>217</v>
      </c>
      <c r="U267" t="s">
        <v>1900</v>
      </c>
    </row>
    <row r="268" spans="1:21" x14ac:dyDescent="0.2">
      <c r="A268" s="1">
        <v>458</v>
      </c>
      <c r="B268" s="1">
        <v>458</v>
      </c>
      <c r="C268" s="1">
        <v>458</v>
      </c>
      <c r="D268" s="1">
        <v>220430</v>
      </c>
      <c r="E268" s="1" t="s">
        <v>1902</v>
      </c>
      <c r="F268" s="1" t="s">
        <v>1903</v>
      </c>
      <c r="G268" s="7">
        <v>44694</v>
      </c>
      <c r="H268" s="1" t="s">
        <v>1904</v>
      </c>
      <c r="I268" s="1" t="s">
        <v>1904</v>
      </c>
      <c r="J268" s="1" t="s">
        <v>894</v>
      </c>
      <c r="K268" s="1" t="s">
        <v>1905</v>
      </c>
      <c r="L268" s="1" t="s">
        <v>862</v>
      </c>
      <c r="N268" s="1" t="s">
        <v>21</v>
      </c>
      <c r="O268" s="1" t="s">
        <v>22</v>
      </c>
      <c r="P268" s="12">
        <f t="shared" si="35"/>
        <v>1298</v>
      </c>
      <c r="Q268" s="12">
        <f t="shared" si="36"/>
        <v>31</v>
      </c>
      <c r="R268" s="12">
        <f t="shared" si="37"/>
        <v>10</v>
      </c>
      <c r="S268" s="12">
        <f t="shared" si="38"/>
        <v>129</v>
      </c>
      <c r="T268" s="12">
        <f t="shared" si="39"/>
        <v>155</v>
      </c>
      <c r="U268" t="s">
        <v>1904</v>
      </c>
    </row>
    <row r="269" spans="1:21" x14ac:dyDescent="0.2">
      <c r="A269" s="1">
        <v>459</v>
      </c>
      <c r="B269" s="1">
        <v>459</v>
      </c>
      <c r="C269" s="1">
        <v>459</v>
      </c>
      <c r="D269" s="1">
        <v>220430</v>
      </c>
      <c r="E269" s="1" t="s">
        <v>1906</v>
      </c>
      <c r="F269" s="2" t="s">
        <v>1907</v>
      </c>
      <c r="G269" s="7">
        <v>44695</v>
      </c>
      <c r="H269" s="1" t="s">
        <v>1908</v>
      </c>
      <c r="I269" s="1" t="s">
        <v>1908</v>
      </c>
      <c r="J269" s="1" t="s">
        <v>894</v>
      </c>
      <c r="K269" s="1" t="s">
        <v>1909</v>
      </c>
      <c r="L269" s="1" t="s">
        <v>862</v>
      </c>
      <c r="N269" s="1" t="s">
        <v>21</v>
      </c>
      <c r="O269" s="1" t="s">
        <v>22</v>
      </c>
      <c r="P269" s="12">
        <f t="shared" si="35"/>
        <v>892</v>
      </c>
      <c r="Q269" s="12">
        <f t="shared" si="36"/>
        <v>31</v>
      </c>
      <c r="R269" s="12">
        <f t="shared" si="37"/>
        <v>8</v>
      </c>
      <c r="S269" s="12">
        <f t="shared" si="38"/>
        <v>111</v>
      </c>
      <c r="T269" s="12">
        <f t="shared" si="39"/>
        <v>119</v>
      </c>
      <c r="U269" t="s">
        <v>1908</v>
      </c>
    </row>
    <row r="270" spans="1:21" x14ac:dyDescent="0.2">
      <c r="A270" s="1">
        <v>460</v>
      </c>
      <c r="B270" s="1">
        <v>460</v>
      </c>
      <c r="C270" s="1">
        <v>460</v>
      </c>
      <c r="D270" s="1">
        <v>220430</v>
      </c>
      <c r="E270" s="1" t="s">
        <v>1910</v>
      </c>
      <c r="F270" s="2" t="s">
        <v>1911</v>
      </c>
      <c r="G270" s="7">
        <v>44696</v>
      </c>
      <c r="H270" s="1" t="s">
        <v>1912</v>
      </c>
      <c r="I270" s="1" t="s">
        <v>1912</v>
      </c>
      <c r="J270" s="1" t="s">
        <v>894</v>
      </c>
      <c r="K270" s="1" t="s">
        <v>1913</v>
      </c>
      <c r="L270" s="1" t="s">
        <v>862</v>
      </c>
      <c r="N270" s="1" t="s">
        <v>21</v>
      </c>
      <c r="O270" s="1" t="s">
        <v>22</v>
      </c>
      <c r="P270" s="12">
        <f t="shared" si="35"/>
        <v>1753</v>
      </c>
      <c r="Q270" s="12">
        <f t="shared" si="36"/>
        <v>38</v>
      </c>
      <c r="R270" s="12">
        <f t="shared" si="37"/>
        <v>8</v>
      </c>
      <c r="S270" s="12">
        <f t="shared" si="38"/>
        <v>219</v>
      </c>
      <c r="T270" s="12">
        <f t="shared" si="39"/>
        <v>221</v>
      </c>
      <c r="U270" t="s">
        <v>1912</v>
      </c>
    </row>
    <row r="271" spans="1:21" x14ac:dyDescent="0.2">
      <c r="A271" s="1">
        <v>461</v>
      </c>
      <c r="B271" s="1">
        <v>461</v>
      </c>
      <c r="C271" s="1">
        <v>461</v>
      </c>
      <c r="D271" s="1">
        <v>220430</v>
      </c>
      <c r="E271" s="1" t="s">
        <v>1914</v>
      </c>
      <c r="F271" s="2" t="s">
        <v>1915</v>
      </c>
      <c r="G271" s="7">
        <v>44697</v>
      </c>
      <c r="H271" s="1" t="s">
        <v>1916</v>
      </c>
      <c r="I271" s="1" t="s">
        <v>1916</v>
      </c>
      <c r="J271" s="1" t="s">
        <v>894</v>
      </c>
      <c r="K271" s="1" t="s">
        <v>1917</v>
      </c>
      <c r="L271" s="1" t="s">
        <v>862</v>
      </c>
      <c r="N271" s="1" t="s">
        <v>21</v>
      </c>
      <c r="O271" s="1" t="s">
        <v>22</v>
      </c>
      <c r="P271" s="12">
        <f t="shared" si="35"/>
        <v>1514</v>
      </c>
      <c r="Q271" s="12">
        <f t="shared" si="36"/>
        <v>63</v>
      </c>
      <c r="R271" s="12">
        <f t="shared" si="37"/>
        <v>12</v>
      </c>
      <c r="S271" s="12">
        <f t="shared" si="38"/>
        <v>126</v>
      </c>
      <c r="T271" s="12">
        <f t="shared" si="39"/>
        <v>174</v>
      </c>
      <c r="U271" t="s">
        <v>1916</v>
      </c>
    </row>
    <row r="272" spans="1:21" x14ac:dyDescent="0.2">
      <c r="A272" s="1">
        <v>462</v>
      </c>
      <c r="B272" s="1">
        <v>462</v>
      </c>
      <c r="C272" s="1">
        <v>462</v>
      </c>
      <c r="D272" s="1">
        <v>220430</v>
      </c>
      <c r="E272" s="1" t="s">
        <v>1918</v>
      </c>
      <c r="F272" s="1" t="s">
        <v>1919</v>
      </c>
      <c r="G272" s="7">
        <v>44701</v>
      </c>
      <c r="H272" s="1" t="s">
        <v>1920</v>
      </c>
      <c r="I272" s="1" t="s">
        <v>1920</v>
      </c>
      <c r="J272" s="1" t="s">
        <v>894</v>
      </c>
      <c r="K272" s="1" t="s">
        <v>1921</v>
      </c>
      <c r="L272" s="1" t="s">
        <v>862</v>
      </c>
      <c r="N272" s="1" t="s">
        <v>21</v>
      </c>
      <c r="O272" s="1" t="s">
        <v>22</v>
      </c>
      <c r="P272" s="12">
        <f t="shared" si="35"/>
        <v>1407</v>
      </c>
      <c r="Q272" s="12">
        <f t="shared" si="36"/>
        <v>34</v>
      </c>
      <c r="R272" s="12">
        <f t="shared" si="37"/>
        <v>11</v>
      </c>
      <c r="S272" s="12">
        <f t="shared" si="38"/>
        <v>127</v>
      </c>
      <c r="T272" s="12">
        <f t="shared" si="39"/>
        <v>170</v>
      </c>
      <c r="U272" t="s">
        <v>1920</v>
      </c>
    </row>
    <row r="273" spans="1:21" x14ac:dyDescent="0.2">
      <c r="A273" s="1">
        <v>463</v>
      </c>
      <c r="B273" s="1">
        <v>463</v>
      </c>
      <c r="C273" s="1">
        <v>463</v>
      </c>
      <c r="D273" s="1">
        <v>220430</v>
      </c>
      <c r="E273" s="1" t="s">
        <v>1922</v>
      </c>
      <c r="F273" s="2" t="s">
        <v>1923</v>
      </c>
      <c r="G273" s="7">
        <v>44701</v>
      </c>
      <c r="H273" s="1" t="s">
        <v>1924</v>
      </c>
      <c r="I273" s="1" t="s">
        <v>1924</v>
      </c>
      <c r="J273" s="1" t="s">
        <v>894</v>
      </c>
      <c r="K273" s="1" t="s">
        <v>1925</v>
      </c>
      <c r="L273" s="1" t="s">
        <v>862</v>
      </c>
      <c r="N273" s="1" t="s">
        <v>21</v>
      </c>
      <c r="O273" s="1" t="s">
        <v>22</v>
      </c>
      <c r="P273" s="12">
        <f t="shared" si="35"/>
        <v>1602</v>
      </c>
      <c r="Q273" s="12">
        <f t="shared" si="36"/>
        <v>25</v>
      </c>
      <c r="R273" s="12">
        <f t="shared" si="37"/>
        <v>8</v>
      </c>
      <c r="S273" s="12">
        <f t="shared" si="38"/>
        <v>200</v>
      </c>
      <c r="T273" s="12">
        <f t="shared" si="39"/>
        <v>203</v>
      </c>
      <c r="U273" t="s">
        <v>1924</v>
      </c>
    </row>
    <row r="274" spans="1:21" x14ac:dyDescent="0.2">
      <c r="A274" s="1">
        <v>464</v>
      </c>
      <c r="B274" s="1">
        <v>464</v>
      </c>
      <c r="C274" s="1">
        <v>464</v>
      </c>
      <c r="D274" s="1">
        <v>220430</v>
      </c>
      <c r="E274" s="1" t="s">
        <v>1926</v>
      </c>
      <c r="F274" s="2" t="s">
        <v>1927</v>
      </c>
      <c r="G274" s="7">
        <v>44701</v>
      </c>
      <c r="H274" s="1" t="s">
        <v>1928</v>
      </c>
      <c r="I274" s="1" t="s">
        <v>1928</v>
      </c>
      <c r="J274" s="1" t="s">
        <v>894</v>
      </c>
      <c r="K274" s="1" t="s">
        <v>1929</v>
      </c>
      <c r="L274" s="1" t="s">
        <v>862</v>
      </c>
      <c r="N274" s="1" t="s">
        <v>21</v>
      </c>
      <c r="O274" s="1" t="s">
        <v>22</v>
      </c>
      <c r="P274" s="12">
        <f t="shared" si="35"/>
        <v>1394</v>
      </c>
      <c r="Q274" s="12">
        <f t="shared" si="36"/>
        <v>39</v>
      </c>
      <c r="R274" s="12">
        <f t="shared" si="37"/>
        <v>6</v>
      </c>
      <c r="S274" s="12">
        <f t="shared" si="38"/>
        <v>232</v>
      </c>
      <c r="T274" s="12">
        <f t="shared" si="39"/>
        <v>169</v>
      </c>
      <c r="U274" t="s">
        <v>1928</v>
      </c>
    </row>
    <row r="275" spans="1:21" x14ac:dyDescent="0.2">
      <c r="A275" s="1">
        <v>465</v>
      </c>
      <c r="B275" s="1">
        <v>465</v>
      </c>
      <c r="C275" s="1">
        <v>465</v>
      </c>
      <c r="D275" s="1">
        <v>220430</v>
      </c>
      <c r="E275" s="1" t="s">
        <v>1930</v>
      </c>
      <c r="F275" s="2" t="s">
        <v>1931</v>
      </c>
      <c r="G275" s="7">
        <v>44701</v>
      </c>
      <c r="H275" s="1" t="s">
        <v>1932</v>
      </c>
      <c r="I275" s="1" t="s">
        <v>1932</v>
      </c>
      <c r="J275" s="1" t="s">
        <v>894</v>
      </c>
      <c r="K275" s="1" t="s">
        <v>1933</v>
      </c>
      <c r="L275" s="1" t="s">
        <v>862</v>
      </c>
      <c r="N275" s="1" t="s">
        <v>21</v>
      </c>
      <c r="O275" s="1" t="s">
        <v>22</v>
      </c>
      <c r="P275" s="12">
        <f t="shared" si="35"/>
        <v>1386</v>
      </c>
      <c r="Q275" s="12">
        <f t="shared" si="36"/>
        <v>39</v>
      </c>
      <c r="R275" s="12">
        <f t="shared" si="37"/>
        <v>15</v>
      </c>
      <c r="S275" s="12">
        <f t="shared" si="38"/>
        <v>92</v>
      </c>
      <c r="T275" s="12">
        <f t="shared" si="39"/>
        <v>173</v>
      </c>
      <c r="U275" t="s">
        <v>1932</v>
      </c>
    </row>
    <row r="276" spans="1:21" x14ac:dyDescent="0.2">
      <c r="A276" s="1">
        <v>466</v>
      </c>
      <c r="B276" s="1">
        <v>466</v>
      </c>
      <c r="C276" s="1">
        <v>466</v>
      </c>
      <c r="D276" s="1">
        <v>220430</v>
      </c>
      <c r="E276" s="1" t="s">
        <v>1934</v>
      </c>
      <c r="F276" s="1" t="s">
        <v>1935</v>
      </c>
      <c r="G276" s="7">
        <v>44706</v>
      </c>
      <c r="H276" s="1" t="s">
        <v>1936</v>
      </c>
      <c r="I276" s="1" t="s">
        <v>1936</v>
      </c>
      <c r="J276" s="1" t="s">
        <v>894</v>
      </c>
      <c r="K276" s="1" t="s">
        <v>1937</v>
      </c>
      <c r="L276" s="1" t="s">
        <v>862</v>
      </c>
      <c r="N276" s="1" t="s">
        <v>21</v>
      </c>
      <c r="O276" s="1" t="s">
        <v>22</v>
      </c>
      <c r="P276" s="12">
        <f t="shared" si="35"/>
        <v>2377</v>
      </c>
      <c r="Q276" s="12">
        <f t="shared" si="36"/>
        <v>93</v>
      </c>
      <c r="R276" s="12">
        <f t="shared" si="37"/>
        <v>16</v>
      </c>
      <c r="S276" s="12">
        <f t="shared" si="38"/>
        <v>148</v>
      </c>
      <c r="T276" s="12">
        <f t="shared" si="39"/>
        <v>312</v>
      </c>
      <c r="U276" t="s">
        <v>1936</v>
      </c>
    </row>
    <row r="277" spans="1:21" x14ac:dyDescent="0.2">
      <c r="A277" s="1">
        <v>467</v>
      </c>
      <c r="B277" s="1">
        <v>467</v>
      </c>
      <c r="C277" s="1">
        <v>467</v>
      </c>
      <c r="D277" s="1">
        <v>220430</v>
      </c>
      <c r="E277" s="1" t="s">
        <v>1938</v>
      </c>
      <c r="F277" s="2" t="s">
        <v>1939</v>
      </c>
      <c r="G277" s="7">
        <v>44711</v>
      </c>
      <c r="H277" s="1" t="s">
        <v>1940</v>
      </c>
      <c r="I277" s="1" t="s">
        <v>1940</v>
      </c>
      <c r="J277" s="1" t="s">
        <v>894</v>
      </c>
      <c r="K277" s="1" t="s">
        <v>1941</v>
      </c>
      <c r="L277" s="1" t="s">
        <v>862</v>
      </c>
      <c r="N277" s="1" t="s">
        <v>21</v>
      </c>
      <c r="O277" s="1" t="s">
        <v>22</v>
      </c>
      <c r="P277" s="12">
        <f t="shared" si="35"/>
        <v>1397</v>
      </c>
      <c r="Q277" s="12">
        <f t="shared" si="36"/>
        <v>73</v>
      </c>
      <c r="R277" s="12">
        <f t="shared" si="37"/>
        <v>9</v>
      </c>
      <c r="S277" s="12">
        <f t="shared" si="38"/>
        <v>155</v>
      </c>
      <c r="T277" s="12">
        <f t="shared" si="39"/>
        <v>159</v>
      </c>
      <c r="U277" t="s">
        <v>1940</v>
      </c>
    </row>
    <row r="278" spans="1:21" x14ac:dyDescent="0.2">
      <c r="A278" s="1">
        <v>468</v>
      </c>
      <c r="B278" s="1">
        <v>468</v>
      </c>
      <c r="C278" s="1">
        <v>468</v>
      </c>
      <c r="D278" s="1">
        <v>220430</v>
      </c>
      <c r="E278" s="1" t="s">
        <v>1942</v>
      </c>
      <c r="F278" s="2" t="s">
        <v>1943</v>
      </c>
      <c r="G278" s="7">
        <v>44711</v>
      </c>
      <c r="H278" s="1" t="s">
        <v>1944</v>
      </c>
      <c r="I278" s="1" t="s">
        <v>1944</v>
      </c>
      <c r="J278" s="1" t="s">
        <v>894</v>
      </c>
      <c r="K278" s="1" t="s">
        <v>1945</v>
      </c>
      <c r="L278" s="1" t="s">
        <v>862</v>
      </c>
      <c r="N278" s="1" t="s">
        <v>21</v>
      </c>
      <c r="O278" s="1" t="s">
        <v>22</v>
      </c>
      <c r="P278" s="12">
        <f t="shared" si="35"/>
        <v>1596</v>
      </c>
      <c r="Q278" s="12">
        <f t="shared" si="36"/>
        <v>44</v>
      </c>
      <c r="R278" s="12">
        <f t="shared" si="37"/>
        <v>13</v>
      </c>
      <c r="S278" s="12">
        <f t="shared" si="38"/>
        <v>122</v>
      </c>
      <c r="T278" s="12">
        <f t="shared" si="39"/>
        <v>187</v>
      </c>
      <c r="U278" t="s">
        <v>1944</v>
      </c>
    </row>
    <row r="279" spans="1:21" x14ac:dyDescent="0.2">
      <c r="A279" s="1">
        <v>469</v>
      </c>
      <c r="B279" s="1">
        <v>469</v>
      </c>
      <c r="C279" s="1">
        <v>469</v>
      </c>
      <c r="D279" s="1">
        <v>220430</v>
      </c>
      <c r="E279" s="1" t="s">
        <v>1946</v>
      </c>
      <c r="F279" s="2" t="s">
        <v>1947</v>
      </c>
      <c r="G279" s="7">
        <v>44711</v>
      </c>
      <c r="H279" s="1" t="s">
        <v>1948</v>
      </c>
      <c r="I279" s="1" t="s">
        <v>1948</v>
      </c>
      <c r="J279" s="1" t="s">
        <v>894</v>
      </c>
      <c r="K279" s="1" t="s">
        <v>1949</v>
      </c>
      <c r="L279" s="1" t="s">
        <v>862</v>
      </c>
      <c r="N279" s="1" t="s">
        <v>21</v>
      </c>
      <c r="O279" s="1" t="s">
        <v>22</v>
      </c>
      <c r="P279" s="12">
        <f t="shared" si="35"/>
        <v>1530</v>
      </c>
      <c r="Q279" s="12">
        <f t="shared" si="36"/>
        <v>25</v>
      </c>
      <c r="R279" s="12">
        <f t="shared" si="37"/>
        <v>13</v>
      </c>
      <c r="S279" s="12">
        <f t="shared" si="38"/>
        <v>117</v>
      </c>
      <c r="T279" s="12">
        <f t="shared" si="39"/>
        <v>189</v>
      </c>
      <c r="U279" t="s">
        <v>1948</v>
      </c>
    </row>
    <row r="280" spans="1:21" x14ac:dyDescent="0.2">
      <c r="A280" s="1">
        <v>470</v>
      </c>
      <c r="B280" s="1">
        <v>470</v>
      </c>
      <c r="C280" s="1">
        <v>470</v>
      </c>
      <c r="D280" s="1">
        <v>220430</v>
      </c>
      <c r="E280" s="1" t="s">
        <v>1950</v>
      </c>
      <c r="F280" s="2" t="s">
        <v>1951</v>
      </c>
      <c r="G280" s="7">
        <v>44712</v>
      </c>
      <c r="H280" s="1" t="s">
        <v>1952</v>
      </c>
      <c r="I280" s="1" t="s">
        <v>1952</v>
      </c>
      <c r="J280" s="1" t="s">
        <v>894</v>
      </c>
      <c r="K280" s="1" t="s">
        <v>1953</v>
      </c>
      <c r="L280" s="1" t="s">
        <v>862</v>
      </c>
      <c r="N280" s="1" t="s">
        <v>21</v>
      </c>
      <c r="O280" s="1" t="s">
        <v>22</v>
      </c>
      <c r="P280" s="12">
        <f t="shared" si="35"/>
        <v>1452</v>
      </c>
      <c r="Q280" s="12">
        <f t="shared" si="36"/>
        <v>59</v>
      </c>
      <c r="R280" s="12">
        <f t="shared" si="37"/>
        <v>17</v>
      </c>
      <c r="S280" s="12">
        <f t="shared" si="38"/>
        <v>85</v>
      </c>
      <c r="T280" s="12">
        <f t="shared" si="39"/>
        <v>197</v>
      </c>
      <c r="U280" t="s">
        <v>1952</v>
      </c>
    </row>
    <row r="281" spans="1:21" x14ac:dyDescent="0.2">
      <c r="A281" s="1">
        <v>471</v>
      </c>
      <c r="B281" s="1">
        <v>471</v>
      </c>
      <c r="C281" s="1">
        <v>471</v>
      </c>
      <c r="D281" s="1">
        <v>220430</v>
      </c>
      <c r="E281" s="1" t="s">
        <v>1954</v>
      </c>
      <c r="F281" s="2" t="s">
        <v>1955</v>
      </c>
      <c r="G281" s="7">
        <v>44712</v>
      </c>
      <c r="H281" s="1" t="s">
        <v>1956</v>
      </c>
      <c r="I281" s="1" t="s">
        <v>1956</v>
      </c>
      <c r="J281" s="1" t="s">
        <v>894</v>
      </c>
      <c r="K281" s="1" t="s">
        <v>1957</v>
      </c>
      <c r="L281" s="1" t="s">
        <v>862</v>
      </c>
      <c r="N281" s="1" t="s">
        <v>21</v>
      </c>
      <c r="O281" s="1" t="s">
        <v>22</v>
      </c>
      <c r="P281" s="12">
        <f t="shared" si="35"/>
        <v>747</v>
      </c>
      <c r="Q281" s="12">
        <f t="shared" si="36"/>
        <v>45</v>
      </c>
      <c r="R281" s="12">
        <f t="shared" si="37"/>
        <v>9</v>
      </c>
      <c r="S281" s="12">
        <f t="shared" si="38"/>
        <v>83</v>
      </c>
      <c r="T281" s="12">
        <f t="shared" si="39"/>
        <v>91</v>
      </c>
      <c r="U281" t="s">
        <v>1956</v>
      </c>
    </row>
    <row r="282" spans="1:21" x14ac:dyDescent="0.2">
      <c r="A282" s="1">
        <v>472</v>
      </c>
      <c r="B282" s="1">
        <v>472</v>
      </c>
      <c r="C282" s="1">
        <v>472</v>
      </c>
      <c r="D282" s="1">
        <v>220430</v>
      </c>
      <c r="E282" s="1" t="s">
        <v>1958</v>
      </c>
      <c r="F282" s="2" t="s">
        <v>1959</v>
      </c>
      <c r="G282" s="7">
        <v>44712</v>
      </c>
      <c r="H282" s="1" t="s">
        <v>1960</v>
      </c>
      <c r="I282" s="1" t="s">
        <v>1960</v>
      </c>
      <c r="J282" s="1" t="s">
        <v>894</v>
      </c>
      <c r="K282" s="1" t="s">
        <v>1957</v>
      </c>
      <c r="L282" s="1" t="s">
        <v>862</v>
      </c>
      <c r="N282" s="1" t="s">
        <v>21</v>
      </c>
      <c r="O282" s="1" t="s">
        <v>22</v>
      </c>
      <c r="P282" s="12">
        <f t="shared" si="35"/>
        <v>751</v>
      </c>
      <c r="Q282" s="12">
        <f t="shared" si="36"/>
        <v>45</v>
      </c>
      <c r="R282" s="12">
        <f t="shared" si="37"/>
        <v>9</v>
      </c>
      <c r="S282" s="12">
        <f t="shared" si="38"/>
        <v>83</v>
      </c>
      <c r="T282" s="12">
        <f t="shared" si="39"/>
        <v>91</v>
      </c>
      <c r="U282" t="s">
        <v>1960</v>
      </c>
    </row>
    <row r="283" spans="1:21" x14ac:dyDescent="0.2">
      <c r="A283" s="1">
        <v>473</v>
      </c>
      <c r="B283" s="1">
        <v>473</v>
      </c>
      <c r="C283" s="1">
        <v>473</v>
      </c>
      <c r="D283" s="1">
        <v>220430</v>
      </c>
      <c r="E283" s="1" t="s">
        <v>1961</v>
      </c>
      <c r="F283" s="2" t="s">
        <v>1962</v>
      </c>
      <c r="G283" s="7">
        <v>44712</v>
      </c>
      <c r="H283" s="1" t="s">
        <v>1963</v>
      </c>
      <c r="I283" s="1" t="s">
        <v>1963</v>
      </c>
      <c r="J283" s="1" t="s">
        <v>894</v>
      </c>
      <c r="K283" s="1" t="s">
        <v>1243</v>
      </c>
      <c r="L283" s="1" t="s">
        <v>862</v>
      </c>
      <c r="N283" s="1" t="s">
        <v>21</v>
      </c>
      <c r="O283" s="1" t="s">
        <v>22</v>
      </c>
      <c r="P283" s="12">
        <f t="shared" si="35"/>
        <v>747</v>
      </c>
      <c r="Q283" s="12">
        <f t="shared" si="36"/>
        <v>46</v>
      </c>
      <c r="R283" s="12">
        <f t="shared" si="37"/>
        <v>9</v>
      </c>
      <c r="S283" s="12">
        <f t="shared" si="38"/>
        <v>83</v>
      </c>
      <c r="T283" s="12">
        <f t="shared" si="39"/>
        <v>88</v>
      </c>
      <c r="U283" t="s">
        <v>1963</v>
      </c>
    </row>
    <row r="284" spans="1:21" x14ac:dyDescent="0.2">
      <c r="A284" s="1">
        <v>474</v>
      </c>
      <c r="B284" s="1">
        <v>474</v>
      </c>
      <c r="C284" s="1">
        <v>474</v>
      </c>
      <c r="D284" s="1">
        <v>220430</v>
      </c>
      <c r="E284" s="1" t="s">
        <v>1964</v>
      </c>
      <c r="F284" s="2" t="s">
        <v>1965</v>
      </c>
      <c r="G284" s="7">
        <v>44712</v>
      </c>
      <c r="H284" s="1" t="s">
        <v>1966</v>
      </c>
      <c r="I284" s="1" t="s">
        <v>1967</v>
      </c>
      <c r="J284" s="1" t="s">
        <v>894</v>
      </c>
      <c r="K284" s="1" t="s">
        <v>1968</v>
      </c>
      <c r="L284" s="1" t="s">
        <v>862</v>
      </c>
      <c r="N284" s="1" t="s">
        <v>21</v>
      </c>
      <c r="O284" s="1" t="s">
        <v>22</v>
      </c>
      <c r="P284" s="12">
        <f t="shared" si="35"/>
        <v>1983</v>
      </c>
      <c r="Q284" s="12">
        <f t="shared" si="36"/>
        <v>33</v>
      </c>
      <c r="R284" s="12">
        <f t="shared" si="37"/>
        <v>15</v>
      </c>
      <c r="S284" s="12">
        <f t="shared" si="38"/>
        <v>132</v>
      </c>
      <c r="T284" s="12">
        <f t="shared" si="39"/>
        <v>268</v>
      </c>
      <c r="U284" t="s">
        <v>1966</v>
      </c>
    </row>
    <row r="285" spans="1:21" x14ac:dyDescent="0.2">
      <c r="A285" s="1">
        <v>475</v>
      </c>
      <c r="B285" s="1">
        <v>475</v>
      </c>
      <c r="C285" s="1">
        <v>475</v>
      </c>
      <c r="D285" s="1">
        <v>220430</v>
      </c>
      <c r="E285" s="1" t="s">
        <v>1969</v>
      </c>
      <c r="F285" s="1" t="s">
        <v>1970</v>
      </c>
      <c r="G285" s="7">
        <v>44715</v>
      </c>
      <c r="H285" s="1" t="s">
        <v>1971</v>
      </c>
      <c r="I285" s="1" t="s">
        <v>1971</v>
      </c>
      <c r="J285" s="1" t="s">
        <v>894</v>
      </c>
      <c r="K285" s="1" t="s">
        <v>1972</v>
      </c>
      <c r="L285" s="1" t="s">
        <v>862</v>
      </c>
      <c r="N285" s="1" t="s">
        <v>21</v>
      </c>
      <c r="O285" s="1" t="s">
        <v>22</v>
      </c>
      <c r="P285" s="12">
        <f t="shared" si="35"/>
        <v>1536</v>
      </c>
      <c r="Q285" s="12">
        <f t="shared" si="36"/>
        <v>32</v>
      </c>
      <c r="R285" s="12">
        <f t="shared" si="37"/>
        <v>16</v>
      </c>
      <c r="S285" s="12">
        <f t="shared" si="38"/>
        <v>96</v>
      </c>
      <c r="T285" s="12">
        <f t="shared" si="39"/>
        <v>179</v>
      </c>
      <c r="U285" t="s">
        <v>1971</v>
      </c>
    </row>
    <row r="286" spans="1:21" x14ac:dyDescent="0.2">
      <c r="A286" s="1">
        <v>476</v>
      </c>
      <c r="B286" s="1">
        <v>476</v>
      </c>
      <c r="C286" s="1">
        <v>476</v>
      </c>
      <c r="D286" s="1">
        <v>220430</v>
      </c>
      <c r="E286" s="1" t="s">
        <v>1973</v>
      </c>
      <c r="F286" s="2" t="s">
        <v>1974</v>
      </c>
      <c r="G286" s="7">
        <v>44717</v>
      </c>
      <c r="H286" s="1" t="s">
        <v>1975</v>
      </c>
      <c r="I286" s="1" t="s">
        <v>1975</v>
      </c>
      <c r="J286" s="1" t="s">
        <v>894</v>
      </c>
      <c r="K286" s="1" t="s">
        <v>1976</v>
      </c>
      <c r="L286" s="1" t="s">
        <v>862</v>
      </c>
      <c r="N286" s="1" t="s">
        <v>21</v>
      </c>
      <c r="O286" s="1" t="s">
        <v>22</v>
      </c>
      <c r="P286" s="12">
        <f t="shared" si="35"/>
        <v>884</v>
      </c>
      <c r="Q286" s="12">
        <f t="shared" si="36"/>
        <v>46</v>
      </c>
      <c r="R286" s="12">
        <f t="shared" si="37"/>
        <v>6</v>
      </c>
      <c r="S286" s="12">
        <f t="shared" si="38"/>
        <v>147</v>
      </c>
      <c r="T286" s="12">
        <f t="shared" si="39"/>
        <v>115</v>
      </c>
      <c r="U286" t="s">
        <v>1975</v>
      </c>
    </row>
    <row r="287" spans="1:21" x14ac:dyDescent="0.2">
      <c r="A287" s="1">
        <v>477</v>
      </c>
      <c r="B287" s="1">
        <v>477</v>
      </c>
      <c r="C287" s="1">
        <v>477</v>
      </c>
      <c r="D287" s="1">
        <v>220430</v>
      </c>
      <c r="E287" s="1" t="s">
        <v>1977</v>
      </c>
      <c r="F287" s="2" t="s">
        <v>1978</v>
      </c>
      <c r="G287" s="7">
        <v>44718</v>
      </c>
      <c r="H287" s="1" t="s">
        <v>1979</v>
      </c>
      <c r="I287" s="1" t="s">
        <v>1979</v>
      </c>
      <c r="J287" s="1" t="s">
        <v>894</v>
      </c>
      <c r="K287" s="1" t="s">
        <v>1980</v>
      </c>
      <c r="L287" s="1" t="s">
        <v>862</v>
      </c>
      <c r="N287" s="1" t="s">
        <v>21</v>
      </c>
      <c r="O287" s="1" t="s">
        <v>22</v>
      </c>
      <c r="P287" s="12">
        <f t="shared" si="35"/>
        <v>1574</v>
      </c>
      <c r="Q287" s="12">
        <f t="shared" si="36"/>
        <v>45</v>
      </c>
      <c r="R287" s="12">
        <f t="shared" si="37"/>
        <v>9</v>
      </c>
      <c r="S287" s="12">
        <f t="shared" si="38"/>
        <v>174</v>
      </c>
      <c r="T287" s="12">
        <f t="shared" si="39"/>
        <v>180</v>
      </c>
      <c r="U287" t="s">
        <v>1979</v>
      </c>
    </row>
    <row r="288" spans="1:21" x14ac:dyDescent="0.2">
      <c r="A288" s="1">
        <v>478</v>
      </c>
      <c r="B288" s="1">
        <v>478</v>
      </c>
      <c r="C288" s="1">
        <v>478</v>
      </c>
      <c r="D288" s="1">
        <v>220430</v>
      </c>
      <c r="E288" s="1" t="s">
        <v>1981</v>
      </c>
      <c r="F288" s="2" t="s">
        <v>1982</v>
      </c>
      <c r="G288" s="7">
        <v>44722</v>
      </c>
      <c r="H288" s="1" t="s">
        <v>1983</v>
      </c>
      <c r="I288" s="1" t="s">
        <v>1983</v>
      </c>
      <c r="J288" s="1" t="s">
        <v>894</v>
      </c>
      <c r="K288" s="1" t="s">
        <v>1984</v>
      </c>
      <c r="L288" s="1" t="s">
        <v>862</v>
      </c>
      <c r="N288" s="1" t="s">
        <v>21</v>
      </c>
      <c r="O288" s="1" t="s">
        <v>22</v>
      </c>
      <c r="P288" s="12">
        <f t="shared" si="35"/>
        <v>1958</v>
      </c>
      <c r="Q288" s="12">
        <f t="shared" si="36"/>
        <v>42</v>
      </c>
      <c r="R288" s="12">
        <f t="shared" si="37"/>
        <v>15</v>
      </c>
      <c r="S288" s="12">
        <f t="shared" si="38"/>
        <v>130</v>
      </c>
      <c r="T288" s="12">
        <f t="shared" si="39"/>
        <v>260</v>
      </c>
      <c r="U288" t="s">
        <v>1983</v>
      </c>
    </row>
    <row r="289" spans="1:21" x14ac:dyDescent="0.2">
      <c r="A289" s="1">
        <v>479</v>
      </c>
      <c r="B289" s="1">
        <v>479</v>
      </c>
      <c r="C289" s="1">
        <v>479</v>
      </c>
      <c r="D289" s="1">
        <v>220430</v>
      </c>
      <c r="E289" s="1" t="s">
        <v>1985</v>
      </c>
      <c r="F289" s="2" t="s">
        <v>1986</v>
      </c>
      <c r="G289" s="7">
        <v>44722</v>
      </c>
      <c r="H289" s="1" t="s">
        <v>1987</v>
      </c>
      <c r="I289" s="1" t="s">
        <v>1987</v>
      </c>
      <c r="J289" s="1" t="s">
        <v>894</v>
      </c>
      <c r="K289" s="1" t="s">
        <v>1988</v>
      </c>
      <c r="L289" s="1" t="s">
        <v>862</v>
      </c>
      <c r="N289" s="1" t="s">
        <v>21</v>
      </c>
      <c r="O289" s="1" t="s">
        <v>22</v>
      </c>
      <c r="P289" s="12">
        <f t="shared" si="35"/>
        <v>1787</v>
      </c>
      <c r="Q289" s="12">
        <f t="shared" si="36"/>
        <v>39</v>
      </c>
      <c r="R289" s="12">
        <f t="shared" si="37"/>
        <v>20</v>
      </c>
      <c r="S289" s="12">
        <f t="shared" si="38"/>
        <v>89</v>
      </c>
      <c r="T289" s="12">
        <f t="shared" si="39"/>
        <v>218</v>
      </c>
      <c r="U289" t="s">
        <v>1987</v>
      </c>
    </row>
    <row r="290" spans="1:21" x14ac:dyDescent="0.2">
      <c r="A290" s="1">
        <v>480</v>
      </c>
      <c r="B290" s="1">
        <v>480</v>
      </c>
      <c r="C290" s="1">
        <v>480</v>
      </c>
      <c r="D290" s="1">
        <v>220430</v>
      </c>
      <c r="E290" s="1" t="s">
        <v>1989</v>
      </c>
      <c r="F290" s="2" t="s">
        <v>1990</v>
      </c>
      <c r="G290" s="7">
        <v>44727</v>
      </c>
      <c r="H290" s="1" t="s">
        <v>1991</v>
      </c>
      <c r="I290" s="1" t="s">
        <v>1991</v>
      </c>
      <c r="J290" s="1" t="s">
        <v>894</v>
      </c>
      <c r="K290" s="1" t="s">
        <v>1992</v>
      </c>
      <c r="L290" s="1" t="s">
        <v>862</v>
      </c>
      <c r="N290" s="1" t="s">
        <v>21</v>
      </c>
      <c r="O290" s="1" t="s">
        <v>22</v>
      </c>
      <c r="P290" s="12">
        <f t="shared" si="35"/>
        <v>1302</v>
      </c>
      <c r="Q290" s="12">
        <f t="shared" si="36"/>
        <v>83</v>
      </c>
      <c r="R290" s="12">
        <f t="shared" si="37"/>
        <v>11</v>
      </c>
      <c r="S290" s="12">
        <f t="shared" si="38"/>
        <v>118</v>
      </c>
      <c r="T290" s="12">
        <f t="shared" si="39"/>
        <v>161</v>
      </c>
      <c r="U290" t="s">
        <v>1991</v>
      </c>
    </row>
    <row r="291" spans="1:21" x14ac:dyDescent="0.2">
      <c r="A291" s="1">
        <v>481</v>
      </c>
      <c r="B291" s="1">
        <v>481</v>
      </c>
      <c r="C291" s="1">
        <v>481</v>
      </c>
      <c r="D291" s="1">
        <v>220430</v>
      </c>
      <c r="E291" s="1" t="s">
        <v>1993</v>
      </c>
      <c r="F291" s="2" t="s">
        <v>1994</v>
      </c>
      <c r="G291" s="7">
        <v>44732</v>
      </c>
      <c r="H291" s="1" t="s">
        <v>1995</v>
      </c>
      <c r="I291" s="1" t="s">
        <v>1995</v>
      </c>
      <c r="J291" s="1" t="s">
        <v>894</v>
      </c>
      <c r="K291" s="1" t="s">
        <v>1996</v>
      </c>
      <c r="L291" s="1" t="s">
        <v>862</v>
      </c>
      <c r="N291" s="1" t="s">
        <v>21</v>
      </c>
      <c r="O291" s="1" t="s">
        <v>22</v>
      </c>
      <c r="P291" s="12">
        <f t="shared" si="35"/>
        <v>1873</v>
      </c>
      <c r="Q291" s="12">
        <f t="shared" si="36"/>
        <v>31</v>
      </c>
      <c r="R291" s="12">
        <f t="shared" si="37"/>
        <v>11</v>
      </c>
      <c r="S291" s="12">
        <f t="shared" si="38"/>
        <v>170</v>
      </c>
      <c r="T291" s="12">
        <f t="shared" si="39"/>
        <v>219</v>
      </c>
      <c r="U291" t="s">
        <v>1995</v>
      </c>
    </row>
    <row r="292" spans="1:21" x14ac:dyDescent="0.2">
      <c r="A292" s="1">
        <v>482</v>
      </c>
      <c r="B292" s="1">
        <v>482</v>
      </c>
      <c r="C292" s="1">
        <v>482</v>
      </c>
      <c r="D292" s="1">
        <v>220430</v>
      </c>
      <c r="E292" s="1" t="s">
        <v>1997</v>
      </c>
      <c r="F292" s="1" t="s">
        <v>1998</v>
      </c>
      <c r="G292" s="7">
        <v>44737</v>
      </c>
      <c r="H292" s="1" t="s">
        <v>1999</v>
      </c>
      <c r="I292" s="1" t="s">
        <v>1999</v>
      </c>
      <c r="J292" s="1" t="s">
        <v>894</v>
      </c>
      <c r="K292" s="1" t="s">
        <v>2000</v>
      </c>
      <c r="L292" s="1" t="s">
        <v>862</v>
      </c>
      <c r="N292" s="1" t="s">
        <v>21</v>
      </c>
      <c r="O292" s="1" t="s">
        <v>22</v>
      </c>
      <c r="P292" s="12">
        <f t="shared" si="35"/>
        <v>1856</v>
      </c>
      <c r="Q292" s="12">
        <f t="shared" si="36"/>
        <v>49</v>
      </c>
      <c r="R292" s="12">
        <f t="shared" si="37"/>
        <v>11</v>
      </c>
      <c r="S292" s="12">
        <f t="shared" si="38"/>
        <v>168</v>
      </c>
      <c r="T292" s="12">
        <f t="shared" si="39"/>
        <v>227</v>
      </c>
      <c r="U292" t="s">
        <v>1999</v>
      </c>
    </row>
    <row r="293" spans="1:21" x14ac:dyDescent="0.2">
      <c r="A293" s="1">
        <v>483</v>
      </c>
      <c r="B293" s="1">
        <v>483</v>
      </c>
      <c r="C293" s="1">
        <v>483</v>
      </c>
      <c r="D293" s="1">
        <v>220430</v>
      </c>
      <c r="E293" s="1" t="s">
        <v>2001</v>
      </c>
      <c r="F293" s="2" t="s">
        <v>2002</v>
      </c>
      <c r="G293" s="7">
        <v>44742</v>
      </c>
      <c r="H293" s="1" t="s">
        <v>2003</v>
      </c>
      <c r="I293" s="1" t="s">
        <v>2003</v>
      </c>
      <c r="J293" s="1" t="s">
        <v>894</v>
      </c>
      <c r="K293" s="1" t="s">
        <v>2004</v>
      </c>
      <c r="L293" s="1" t="s">
        <v>862</v>
      </c>
      <c r="N293" s="1" t="s">
        <v>21</v>
      </c>
      <c r="O293" s="1" t="s">
        <v>22</v>
      </c>
      <c r="P293" s="12">
        <f t="shared" si="35"/>
        <v>1578</v>
      </c>
      <c r="Q293" s="12">
        <f t="shared" si="36"/>
        <v>45</v>
      </c>
      <c r="R293" s="12">
        <f t="shared" si="37"/>
        <v>16</v>
      </c>
      <c r="S293" s="12">
        <f t="shared" si="38"/>
        <v>98</v>
      </c>
      <c r="T293" s="12">
        <f t="shared" si="39"/>
        <v>192</v>
      </c>
      <c r="U293" t="s">
        <v>2003</v>
      </c>
    </row>
    <row r="294" spans="1:21" x14ac:dyDescent="0.2">
      <c r="A294" s="1">
        <v>484</v>
      </c>
      <c r="B294" s="1">
        <v>484</v>
      </c>
      <c r="C294" s="1">
        <v>484</v>
      </c>
      <c r="D294" s="1">
        <v>220430</v>
      </c>
      <c r="E294" s="1" t="s">
        <v>2005</v>
      </c>
      <c r="F294" s="1" t="s">
        <v>2006</v>
      </c>
      <c r="G294" s="7">
        <v>44743</v>
      </c>
      <c r="H294" s="1" t="s">
        <v>2007</v>
      </c>
      <c r="I294" s="1" t="s">
        <v>2007</v>
      </c>
      <c r="J294" s="1" t="s">
        <v>894</v>
      </c>
      <c r="K294" s="1" t="s">
        <v>2008</v>
      </c>
      <c r="L294" s="1" t="s">
        <v>862</v>
      </c>
      <c r="N294" s="1" t="s">
        <v>21</v>
      </c>
      <c r="O294" s="1" t="s">
        <v>22</v>
      </c>
      <c r="P294" s="12">
        <f t="shared" si="35"/>
        <v>1827</v>
      </c>
      <c r="Q294" s="12">
        <f t="shared" si="36"/>
        <v>33</v>
      </c>
      <c r="R294" s="12">
        <f t="shared" si="37"/>
        <v>16</v>
      </c>
      <c r="S294" s="12">
        <f t="shared" si="38"/>
        <v>114</v>
      </c>
      <c r="T294" s="12">
        <f t="shared" si="39"/>
        <v>222</v>
      </c>
      <c r="U294" t="s">
        <v>2007</v>
      </c>
    </row>
    <row r="295" spans="1:21" x14ac:dyDescent="0.2">
      <c r="A295" s="1">
        <v>485</v>
      </c>
      <c r="B295" s="1">
        <v>485</v>
      </c>
      <c r="C295" s="1">
        <v>485</v>
      </c>
      <c r="D295" s="1">
        <v>220330</v>
      </c>
      <c r="E295" s="1" t="s">
        <v>2009</v>
      </c>
      <c r="F295" s="2" t="s">
        <v>2010</v>
      </c>
      <c r="G295" s="1" t="s">
        <v>35</v>
      </c>
      <c r="H295" s="1" t="s">
        <v>2011</v>
      </c>
      <c r="I295" s="1" t="s">
        <v>2012</v>
      </c>
      <c r="J295" s="1" t="s">
        <v>133</v>
      </c>
      <c r="K295" s="1" t="s">
        <v>2013</v>
      </c>
      <c r="L295" s="1" t="s">
        <v>862</v>
      </c>
      <c r="N295" s="1" t="s">
        <v>21</v>
      </c>
      <c r="O295" s="1" t="s">
        <v>22</v>
      </c>
      <c r="P295" s="12">
        <f t="shared" si="35"/>
        <v>4344</v>
      </c>
      <c r="Q295" s="12">
        <f t="shared" si="36"/>
        <v>42</v>
      </c>
      <c r="R295" s="12">
        <f t="shared" si="37"/>
        <v>26</v>
      </c>
      <c r="S295" s="12">
        <f t="shared" si="38"/>
        <v>167</v>
      </c>
      <c r="T295" s="12">
        <f t="shared" si="39"/>
        <v>659</v>
      </c>
      <c r="U295" t="s">
        <v>2011</v>
      </c>
    </row>
    <row r="296" spans="1:21" x14ac:dyDescent="0.2">
      <c r="A296" s="1">
        <v>486</v>
      </c>
      <c r="B296" s="1">
        <v>486</v>
      </c>
      <c r="C296" s="1">
        <v>486</v>
      </c>
      <c r="D296" s="1">
        <v>220501</v>
      </c>
      <c r="E296" s="1" t="s">
        <v>2014</v>
      </c>
      <c r="F296" s="2" t="s">
        <v>2015</v>
      </c>
      <c r="G296" s="1" t="s">
        <v>424</v>
      </c>
      <c r="H296" s="1" t="s">
        <v>2016</v>
      </c>
      <c r="I296" s="1" t="s">
        <v>2017</v>
      </c>
      <c r="J296" s="1" t="s">
        <v>37</v>
      </c>
      <c r="K296" s="1" t="s">
        <v>2018</v>
      </c>
      <c r="L296" s="1" t="s">
        <v>862</v>
      </c>
      <c r="N296" s="1" t="s">
        <v>21</v>
      </c>
      <c r="O296" s="1" t="s">
        <v>22</v>
      </c>
      <c r="P296" s="12">
        <f t="shared" si="35"/>
        <v>4478</v>
      </c>
      <c r="Q296" s="12">
        <f t="shared" si="36"/>
        <v>53</v>
      </c>
      <c r="R296" s="12">
        <f t="shared" si="37"/>
        <v>31</v>
      </c>
      <c r="S296" s="12">
        <f t="shared" si="38"/>
        <v>144</v>
      </c>
      <c r="T296" s="12">
        <f t="shared" si="39"/>
        <v>679</v>
      </c>
      <c r="U296" t="s">
        <v>2016</v>
      </c>
    </row>
    <row r="297" spans="1:21" x14ac:dyDescent="0.2">
      <c r="A297" s="1">
        <v>487</v>
      </c>
      <c r="B297" s="1">
        <v>487</v>
      </c>
      <c r="C297" s="1">
        <v>487</v>
      </c>
      <c r="D297" s="1">
        <v>220329</v>
      </c>
      <c r="E297" s="1" t="s">
        <v>2019</v>
      </c>
      <c r="F297" s="2" t="s">
        <v>2020</v>
      </c>
      <c r="G297" s="1" t="s">
        <v>154</v>
      </c>
      <c r="H297" s="1" t="s">
        <v>2021</v>
      </c>
      <c r="I297" s="1" t="s">
        <v>2022</v>
      </c>
      <c r="J297" s="1" t="s">
        <v>894</v>
      </c>
      <c r="K297" s="1" t="s">
        <v>2023</v>
      </c>
      <c r="L297" s="1" t="s">
        <v>862</v>
      </c>
      <c r="N297" s="1" t="s">
        <v>21</v>
      </c>
      <c r="O297" s="1" t="s">
        <v>22</v>
      </c>
      <c r="P297" s="12">
        <f t="shared" si="35"/>
        <v>5975</v>
      </c>
      <c r="Q297" s="12">
        <f t="shared" si="36"/>
        <v>27</v>
      </c>
      <c r="R297" s="12">
        <f t="shared" si="37"/>
        <v>41</v>
      </c>
      <c r="S297" s="12">
        <f t="shared" si="38"/>
        <v>145</v>
      </c>
      <c r="T297" s="12">
        <f t="shared" si="39"/>
        <v>803</v>
      </c>
      <c r="U297" t="s">
        <v>2021</v>
      </c>
    </row>
    <row r="298" spans="1:21" x14ac:dyDescent="0.2">
      <c r="A298" s="1">
        <v>489</v>
      </c>
      <c r="B298" s="1">
        <v>489</v>
      </c>
      <c r="C298" s="1">
        <v>489</v>
      </c>
      <c r="D298" s="1">
        <v>220329</v>
      </c>
      <c r="E298" s="1" t="s">
        <v>2029</v>
      </c>
      <c r="F298" s="2" t="s">
        <v>2030</v>
      </c>
      <c r="G298" s="1" t="s">
        <v>2031</v>
      </c>
      <c r="H298" s="1" t="s">
        <v>2032</v>
      </c>
      <c r="I298" s="1" t="s">
        <v>2032</v>
      </c>
      <c r="J298" s="1" t="s">
        <v>17</v>
      </c>
      <c r="K298" s="1" t="s">
        <v>2033</v>
      </c>
      <c r="L298" s="1" t="s">
        <v>862</v>
      </c>
      <c r="N298" s="1" t="s">
        <v>21</v>
      </c>
      <c r="O298" s="1" t="s">
        <v>22</v>
      </c>
      <c r="P298" s="12">
        <f t="shared" si="35"/>
        <v>648</v>
      </c>
      <c r="Q298" s="12">
        <f t="shared" si="36"/>
        <v>7</v>
      </c>
      <c r="R298" s="12">
        <f t="shared" si="37"/>
        <v>9</v>
      </c>
      <c r="S298" s="12">
        <f t="shared" si="38"/>
        <v>72</v>
      </c>
      <c r="T298" s="12">
        <f t="shared" si="39"/>
        <v>93</v>
      </c>
      <c r="U298" t="s">
        <v>2032</v>
      </c>
    </row>
    <row r="299" spans="1:21" x14ac:dyDescent="0.2">
      <c r="A299" s="1">
        <v>491</v>
      </c>
      <c r="B299" s="1">
        <v>491</v>
      </c>
      <c r="C299" s="1">
        <v>491</v>
      </c>
      <c r="D299" s="1">
        <v>220329</v>
      </c>
      <c r="E299" s="1" t="s">
        <v>2039</v>
      </c>
      <c r="F299" s="2" t="s">
        <v>2040</v>
      </c>
      <c r="G299" s="1" t="s">
        <v>154</v>
      </c>
      <c r="H299" s="1" t="s">
        <v>2041</v>
      </c>
      <c r="I299" s="1" t="s">
        <v>2042</v>
      </c>
      <c r="J299" s="1" t="s">
        <v>37</v>
      </c>
      <c r="K299" s="1" t="s">
        <v>2043</v>
      </c>
      <c r="L299" s="1" t="s">
        <v>862</v>
      </c>
      <c r="N299" s="1" t="s">
        <v>21</v>
      </c>
      <c r="O299" s="1" t="s">
        <v>22</v>
      </c>
      <c r="P299" s="12">
        <f t="shared" si="35"/>
        <v>2871</v>
      </c>
      <c r="Q299" s="12">
        <f t="shared" si="36"/>
        <v>15</v>
      </c>
      <c r="R299" s="12">
        <f t="shared" si="37"/>
        <v>35</v>
      </c>
      <c r="S299" s="12">
        <f t="shared" si="38"/>
        <v>82</v>
      </c>
      <c r="T299" s="12">
        <f t="shared" si="39"/>
        <v>445</v>
      </c>
      <c r="U299" t="s">
        <v>2041</v>
      </c>
    </row>
    <row r="300" spans="1:21" x14ac:dyDescent="0.2">
      <c r="A300" s="1">
        <v>492</v>
      </c>
      <c r="B300" s="1">
        <v>492</v>
      </c>
      <c r="C300" s="1">
        <v>492</v>
      </c>
      <c r="D300" s="1">
        <v>220329</v>
      </c>
      <c r="E300" s="1" t="s">
        <v>2044</v>
      </c>
      <c r="F300" s="2" t="s">
        <v>2045</v>
      </c>
      <c r="G300" s="1" t="s">
        <v>2046</v>
      </c>
      <c r="H300" s="1" t="s">
        <v>2047</v>
      </c>
      <c r="I300" s="1" t="s">
        <v>2047</v>
      </c>
      <c r="J300" s="1" t="s">
        <v>37</v>
      </c>
      <c r="K300" s="1" t="s">
        <v>2048</v>
      </c>
      <c r="L300" s="1" t="s">
        <v>862</v>
      </c>
      <c r="N300" s="1" t="s">
        <v>21</v>
      </c>
      <c r="O300" s="1" t="s">
        <v>22</v>
      </c>
      <c r="P300" s="12">
        <f t="shared" si="35"/>
        <v>13328</v>
      </c>
      <c r="Q300" s="12">
        <f t="shared" si="36"/>
        <v>17</v>
      </c>
      <c r="R300" s="12">
        <f t="shared" si="37"/>
        <v>73</v>
      </c>
      <c r="S300" s="12">
        <f t="shared" si="38"/>
        <v>182</v>
      </c>
      <c r="T300" s="12">
        <f t="shared" si="39"/>
        <v>2062</v>
      </c>
      <c r="U300" t="s">
        <v>2047</v>
      </c>
    </row>
    <row r="301" spans="1:21" x14ac:dyDescent="0.2">
      <c r="A301" s="1">
        <v>493</v>
      </c>
      <c r="B301" s="1">
        <v>493</v>
      </c>
      <c r="C301" s="1">
        <v>493</v>
      </c>
      <c r="D301" s="1">
        <v>220329</v>
      </c>
      <c r="E301" s="1" t="s">
        <v>2049</v>
      </c>
      <c r="F301" s="2" t="s">
        <v>2050</v>
      </c>
      <c r="G301" s="1" t="s">
        <v>2051</v>
      </c>
      <c r="H301" s="1" t="s">
        <v>2052</v>
      </c>
      <c r="I301" s="1" t="s">
        <v>2053</v>
      </c>
      <c r="J301" s="1" t="s">
        <v>37</v>
      </c>
      <c r="K301" s="1" t="s">
        <v>2054</v>
      </c>
      <c r="L301" s="1" t="s">
        <v>862</v>
      </c>
      <c r="N301" s="1" t="s">
        <v>21</v>
      </c>
      <c r="O301" s="1" t="s">
        <v>22</v>
      </c>
      <c r="P301" s="12">
        <f t="shared" si="35"/>
        <v>4354</v>
      </c>
      <c r="Q301" s="12">
        <f t="shared" si="36"/>
        <v>32</v>
      </c>
      <c r="R301" s="12">
        <f t="shared" si="37"/>
        <v>37</v>
      </c>
      <c r="S301" s="12">
        <f t="shared" si="38"/>
        <v>117</v>
      </c>
      <c r="T301" s="12">
        <f t="shared" si="39"/>
        <v>603</v>
      </c>
      <c r="U301" t="s">
        <v>2052</v>
      </c>
    </row>
    <row r="302" spans="1:21" x14ac:dyDescent="0.2">
      <c r="A302" s="1">
        <v>494</v>
      </c>
      <c r="B302" s="1">
        <v>494</v>
      </c>
      <c r="C302" s="1">
        <v>494</v>
      </c>
      <c r="D302" s="1">
        <v>220329</v>
      </c>
      <c r="E302" s="1" t="s">
        <v>2055</v>
      </c>
      <c r="F302" s="2" t="s">
        <v>2056</v>
      </c>
      <c r="G302" s="4">
        <v>44757</v>
      </c>
      <c r="H302" s="1" t="s">
        <v>2057</v>
      </c>
      <c r="I302" s="1" t="s">
        <v>2057</v>
      </c>
      <c r="J302" s="1" t="s">
        <v>17</v>
      </c>
      <c r="K302" s="1" t="s">
        <v>2058</v>
      </c>
      <c r="L302" s="1" t="s">
        <v>862</v>
      </c>
      <c r="N302" s="1" t="s">
        <v>21</v>
      </c>
      <c r="O302" s="1" t="s">
        <v>22</v>
      </c>
      <c r="P302" s="12">
        <f t="shared" si="35"/>
        <v>1884</v>
      </c>
      <c r="Q302" s="12">
        <f t="shared" si="36"/>
        <v>91</v>
      </c>
      <c r="R302" s="12">
        <f t="shared" si="37"/>
        <v>9</v>
      </c>
      <c r="S302" s="12">
        <f t="shared" si="38"/>
        <v>209</v>
      </c>
      <c r="T302" s="12">
        <f t="shared" si="39"/>
        <v>248</v>
      </c>
      <c r="U302" t="s">
        <v>2057</v>
      </c>
    </row>
    <row r="303" spans="1:21" x14ac:dyDescent="0.2">
      <c r="A303" s="1">
        <v>495</v>
      </c>
      <c r="B303" s="1">
        <v>495</v>
      </c>
      <c r="C303" s="1">
        <v>495</v>
      </c>
      <c r="D303" s="1">
        <v>220329</v>
      </c>
      <c r="E303" s="1" t="s">
        <v>2059</v>
      </c>
      <c r="F303" s="2" t="s">
        <v>2060</v>
      </c>
      <c r="G303" s="1" t="s">
        <v>35</v>
      </c>
      <c r="H303" s="1" t="s">
        <v>2061</v>
      </c>
      <c r="I303" s="1" t="s">
        <v>2061</v>
      </c>
      <c r="J303" s="1" t="s">
        <v>17</v>
      </c>
      <c r="K303" s="1" t="s">
        <v>2062</v>
      </c>
      <c r="L303" s="1" t="s">
        <v>862</v>
      </c>
      <c r="N303" s="1" t="s">
        <v>21</v>
      </c>
      <c r="O303" s="1" t="s">
        <v>22</v>
      </c>
      <c r="P303" s="12">
        <f t="shared" si="35"/>
        <v>493</v>
      </c>
      <c r="Q303" s="12">
        <f t="shared" si="36"/>
        <v>92</v>
      </c>
      <c r="R303" s="12">
        <f t="shared" si="37"/>
        <v>3</v>
      </c>
      <c r="S303" s="12">
        <f t="shared" si="38"/>
        <v>164</v>
      </c>
      <c r="T303" s="12">
        <f t="shared" si="39"/>
        <v>60</v>
      </c>
      <c r="U303" t="s">
        <v>2061</v>
      </c>
    </row>
    <row r="304" spans="1:21" x14ac:dyDescent="0.2">
      <c r="A304" s="1">
        <v>498</v>
      </c>
      <c r="B304" s="1">
        <v>498</v>
      </c>
      <c r="C304" s="1">
        <v>498</v>
      </c>
      <c r="D304" s="1">
        <v>220329</v>
      </c>
      <c r="E304" s="1" t="s">
        <v>2071</v>
      </c>
      <c r="F304" s="2" t="s">
        <v>2072</v>
      </c>
      <c r="G304" s="1" t="s">
        <v>35</v>
      </c>
      <c r="H304" s="1" t="s">
        <v>2073</v>
      </c>
      <c r="I304" s="1" t="s">
        <v>2073</v>
      </c>
      <c r="J304" s="1" t="s">
        <v>17</v>
      </c>
      <c r="K304" s="1" t="s">
        <v>2074</v>
      </c>
      <c r="L304" s="1" t="s">
        <v>862</v>
      </c>
      <c r="N304" s="1" t="s">
        <v>21</v>
      </c>
      <c r="O304" s="1" t="s">
        <v>22</v>
      </c>
      <c r="P304" s="12">
        <f t="shared" si="35"/>
        <v>1265</v>
      </c>
      <c r="Q304" s="12">
        <f t="shared" si="36"/>
        <v>80</v>
      </c>
      <c r="R304" s="12">
        <f t="shared" si="37"/>
        <v>10</v>
      </c>
      <c r="S304" s="12">
        <f t="shared" si="38"/>
        <v>126</v>
      </c>
      <c r="T304" s="12">
        <f t="shared" si="39"/>
        <v>202</v>
      </c>
      <c r="U304" t="s">
        <v>2073</v>
      </c>
    </row>
    <row r="305" spans="1:21" x14ac:dyDescent="0.2">
      <c r="A305" s="1">
        <v>499</v>
      </c>
      <c r="B305" s="1">
        <v>499</v>
      </c>
      <c r="C305" s="1">
        <v>499</v>
      </c>
      <c r="D305" s="1">
        <v>220329</v>
      </c>
      <c r="E305" s="1" t="s">
        <v>2075</v>
      </c>
      <c r="F305" s="2" t="s">
        <v>2076</v>
      </c>
      <c r="G305" s="1" t="s">
        <v>2077</v>
      </c>
      <c r="H305" s="1" t="s">
        <v>2078</v>
      </c>
      <c r="I305" s="1" t="s">
        <v>2079</v>
      </c>
      <c r="J305" s="1" t="s">
        <v>17</v>
      </c>
      <c r="K305" s="1" t="s">
        <v>2080</v>
      </c>
      <c r="L305" s="1" t="s">
        <v>862</v>
      </c>
      <c r="N305" s="1" t="s">
        <v>21</v>
      </c>
      <c r="O305" s="1" t="s">
        <v>22</v>
      </c>
      <c r="P305" s="12">
        <f t="shared" si="35"/>
        <v>2670</v>
      </c>
      <c r="Q305" s="12">
        <f t="shared" si="36"/>
        <v>21</v>
      </c>
      <c r="R305" s="12">
        <f t="shared" si="37"/>
        <v>12</v>
      </c>
      <c r="S305" s="12">
        <f t="shared" si="38"/>
        <v>222</v>
      </c>
      <c r="T305" s="12">
        <f t="shared" si="39"/>
        <v>387</v>
      </c>
      <c r="U305" t="s">
        <v>2078</v>
      </c>
    </row>
    <row r="306" spans="1:21" x14ac:dyDescent="0.2">
      <c r="A306" s="1">
        <v>500</v>
      </c>
      <c r="B306" s="1">
        <v>500</v>
      </c>
      <c r="C306" s="1">
        <v>500</v>
      </c>
      <c r="D306" s="1">
        <v>220329</v>
      </c>
      <c r="E306" s="1" t="s">
        <v>2081</v>
      </c>
      <c r="F306" s="2" t="s">
        <v>2082</v>
      </c>
      <c r="G306" s="1" t="s">
        <v>2083</v>
      </c>
      <c r="H306" s="1" t="s">
        <v>2084</v>
      </c>
      <c r="I306" s="1" t="s">
        <v>2085</v>
      </c>
      <c r="J306" s="1" t="s">
        <v>133</v>
      </c>
      <c r="K306" s="1" t="s">
        <v>2086</v>
      </c>
      <c r="L306" s="1" t="s">
        <v>862</v>
      </c>
      <c r="N306" s="1" t="s">
        <v>21</v>
      </c>
      <c r="O306" s="1" t="s">
        <v>22</v>
      </c>
      <c r="P306" s="12">
        <f t="shared" si="35"/>
        <v>32000</v>
      </c>
      <c r="Q306" s="12">
        <f t="shared" si="36"/>
        <v>28</v>
      </c>
      <c r="R306" s="12">
        <f t="shared" si="37"/>
        <v>235</v>
      </c>
      <c r="S306" s="12">
        <f t="shared" si="38"/>
        <v>136</v>
      </c>
      <c r="T306" s="12">
        <f t="shared" si="39"/>
        <v>5018</v>
      </c>
      <c r="U306" t="s">
        <v>2084</v>
      </c>
    </row>
    <row r="307" spans="1:21" x14ac:dyDescent="0.2">
      <c r="A307" s="1">
        <v>506</v>
      </c>
      <c r="B307" s="1">
        <v>506</v>
      </c>
      <c r="C307" s="1">
        <v>506</v>
      </c>
      <c r="D307" s="1">
        <v>220329</v>
      </c>
      <c r="E307" s="1" t="s">
        <v>2107</v>
      </c>
      <c r="F307" s="2" t="s">
        <v>2108</v>
      </c>
      <c r="G307" s="1" t="s">
        <v>2083</v>
      </c>
      <c r="H307" s="1" t="s">
        <v>2109</v>
      </c>
      <c r="I307" s="1" t="s">
        <v>2109</v>
      </c>
      <c r="J307" s="1" t="s">
        <v>133</v>
      </c>
      <c r="K307" s="1" t="s">
        <v>2110</v>
      </c>
      <c r="L307" s="1" t="s">
        <v>862</v>
      </c>
      <c r="N307" s="1" t="s">
        <v>21</v>
      </c>
      <c r="O307" s="1" t="s">
        <v>22</v>
      </c>
      <c r="P307" s="12">
        <f t="shared" si="35"/>
        <v>31999</v>
      </c>
      <c r="Q307" s="12">
        <f t="shared" si="36"/>
        <v>43</v>
      </c>
      <c r="R307" s="12">
        <f t="shared" si="37"/>
        <v>213</v>
      </c>
      <c r="S307" s="12">
        <f t="shared" si="38"/>
        <v>150</v>
      </c>
      <c r="T307" s="12">
        <f t="shared" si="39"/>
        <v>4845</v>
      </c>
      <c r="U307" t="s">
        <v>2109</v>
      </c>
    </row>
    <row r="308" spans="1:21" x14ac:dyDescent="0.2">
      <c r="A308" s="1">
        <v>507</v>
      </c>
      <c r="B308" s="1">
        <v>507</v>
      </c>
      <c r="C308" s="1">
        <v>507</v>
      </c>
      <c r="D308" s="1">
        <v>220329</v>
      </c>
      <c r="E308" s="1" t="s">
        <v>2111</v>
      </c>
      <c r="F308" s="2" t="s">
        <v>2112</v>
      </c>
      <c r="G308" s="1" t="s">
        <v>2083</v>
      </c>
      <c r="H308" s="1" t="s">
        <v>2113</v>
      </c>
      <c r="I308" s="1" t="s">
        <v>2113</v>
      </c>
      <c r="J308" s="1" t="s">
        <v>133</v>
      </c>
      <c r="K308" s="1" t="s">
        <v>2114</v>
      </c>
      <c r="L308" s="1" t="s">
        <v>862</v>
      </c>
      <c r="N308" s="1" t="s">
        <v>21</v>
      </c>
      <c r="O308" s="1" t="s">
        <v>22</v>
      </c>
      <c r="P308" s="12">
        <f t="shared" si="35"/>
        <v>30120</v>
      </c>
      <c r="Q308" s="12">
        <f t="shared" si="36"/>
        <v>34</v>
      </c>
      <c r="R308" s="12">
        <f t="shared" si="37"/>
        <v>236</v>
      </c>
      <c r="S308" s="12">
        <f t="shared" si="38"/>
        <v>127</v>
      </c>
      <c r="T308" s="12">
        <f t="shared" si="39"/>
        <v>4676</v>
      </c>
      <c r="U308" t="s">
        <v>2113</v>
      </c>
    </row>
    <row r="309" spans="1:21" x14ac:dyDescent="0.2">
      <c r="A309" s="1">
        <v>509</v>
      </c>
      <c r="B309" s="1">
        <v>509</v>
      </c>
      <c r="C309" s="1">
        <v>509</v>
      </c>
      <c r="D309" s="1">
        <v>220329</v>
      </c>
      <c r="E309" s="1" t="s">
        <v>2119</v>
      </c>
      <c r="F309" s="2" t="s">
        <v>2120</v>
      </c>
      <c r="G309" s="1" t="s">
        <v>2083</v>
      </c>
      <c r="H309" s="1" t="s">
        <v>2121</v>
      </c>
      <c r="I309" s="1" t="s">
        <v>2121</v>
      </c>
      <c r="J309" s="1" t="s">
        <v>133</v>
      </c>
      <c r="K309" s="1" t="s">
        <v>2122</v>
      </c>
      <c r="L309" s="1" t="s">
        <v>862</v>
      </c>
      <c r="N309" s="1" t="s">
        <v>21</v>
      </c>
      <c r="O309" s="1" t="s">
        <v>22</v>
      </c>
      <c r="P309" s="12">
        <f t="shared" si="35"/>
        <v>31999</v>
      </c>
      <c r="Q309" s="12">
        <f t="shared" si="36"/>
        <v>28</v>
      </c>
      <c r="R309" s="12">
        <f t="shared" si="37"/>
        <v>244</v>
      </c>
      <c r="S309" s="12">
        <f t="shared" si="38"/>
        <v>131</v>
      </c>
      <c r="T309" s="12">
        <f t="shared" si="39"/>
        <v>4854</v>
      </c>
      <c r="U309" t="s">
        <v>2121</v>
      </c>
    </row>
    <row r="310" spans="1:21" x14ac:dyDescent="0.2">
      <c r="A310" s="1">
        <v>511</v>
      </c>
      <c r="B310" s="1">
        <v>511</v>
      </c>
      <c r="C310" s="1">
        <v>511</v>
      </c>
      <c r="D310" s="1">
        <v>220329</v>
      </c>
      <c r="E310" s="1" t="s">
        <v>2127</v>
      </c>
      <c r="F310" s="2" t="s">
        <v>2128</v>
      </c>
      <c r="G310" s="1" t="s">
        <v>2083</v>
      </c>
      <c r="H310" s="1" t="s">
        <v>2129</v>
      </c>
      <c r="I310" s="1" t="s">
        <v>2129</v>
      </c>
      <c r="J310" s="1" t="s">
        <v>17</v>
      </c>
      <c r="K310" s="1" t="s">
        <v>2130</v>
      </c>
      <c r="L310" s="1" t="s">
        <v>862</v>
      </c>
      <c r="N310" s="1" t="s">
        <v>21</v>
      </c>
      <c r="O310" s="1" t="s">
        <v>22</v>
      </c>
      <c r="P310" s="12">
        <f t="shared" si="35"/>
        <v>24955</v>
      </c>
      <c r="Q310" s="12">
        <f t="shared" si="36"/>
        <v>39</v>
      </c>
      <c r="R310" s="12">
        <f t="shared" si="37"/>
        <v>191</v>
      </c>
      <c r="S310" s="12">
        <f t="shared" si="38"/>
        <v>130</v>
      </c>
      <c r="T310" s="12">
        <f t="shared" si="39"/>
        <v>3791</v>
      </c>
      <c r="U310" t="s">
        <v>2129</v>
      </c>
    </row>
    <row r="311" spans="1:21" x14ac:dyDescent="0.2">
      <c r="A311" s="1">
        <v>512</v>
      </c>
      <c r="B311" s="1">
        <v>512</v>
      </c>
      <c r="C311" s="1">
        <v>512</v>
      </c>
      <c r="D311" s="1">
        <v>220329</v>
      </c>
      <c r="E311" s="1" t="s">
        <v>2131</v>
      </c>
      <c r="F311" s="2" t="s">
        <v>2132</v>
      </c>
      <c r="G311" s="1" t="s">
        <v>2083</v>
      </c>
      <c r="H311" s="1" t="s">
        <v>2133</v>
      </c>
      <c r="I311" s="1" t="s">
        <v>2133</v>
      </c>
      <c r="J311" s="1" t="s">
        <v>17</v>
      </c>
      <c r="K311" s="1" t="s">
        <v>2134</v>
      </c>
      <c r="L311" s="1" t="s">
        <v>862</v>
      </c>
      <c r="N311" s="1" t="s">
        <v>21</v>
      </c>
      <c r="O311" s="1" t="s">
        <v>22</v>
      </c>
      <c r="P311" s="12">
        <f t="shared" si="35"/>
        <v>21276</v>
      </c>
      <c r="Q311" s="12">
        <f t="shared" si="36"/>
        <v>23</v>
      </c>
      <c r="R311" s="12">
        <f t="shared" si="37"/>
        <v>154</v>
      </c>
      <c r="S311" s="12">
        <f t="shared" si="38"/>
        <v>138</v>
      </c>
      <c r="T311" s="12">
        <f t="shared" si="39"/>
        <v>3248</v>
      </c>
      <c r="U311" t="s">
        <v>2133</v>
      </c>
    </row>
    <row r="312" spans="1:21" x14ac:dyDescent="0.2">
      <c r="A312" s="1">
        <v>513</v>
      </c>
      <c r="B312" s="1">
        <v>513</v>
      </c>
      <c r="C312" s="1">
        <v>513</v>
      </c>
      <c r="D312" s="1">
        <v>220329</v>
      </c>
      <c r="E312" s="1" t="s">
        <v>2135</v>
      </c>
      <c r="F312" s="2" t="s">
        <v>2136</v>
      </c>
      <c r="G312" s="1" t="s">
        <v>2083</v>
      </c>
      <c r="H312" s="1" t="s">
        <v>2137</v>
      </c>
      <c r="I312" s="1" t="s">
        <v>2137</v>
      </c>
      <c r="J312" s="1" t="s">
        <v>17</v>
      </c>
      <c r="K312" s="1" t="s">
        <v>2138</v>
      </c>
      <c r="L312" s="1" t="s">
        <v>862</v>
      </c>
      <c r="N312" s="1" t="s">
        <v>21</v>
      </c>
      <c r="O312" s="1" t="s">
        <v>22</v>
      </c>
      <c r="P312" s="12">
        <f t="shared" ref="P312:P336" si="40">LEN(H312)</f>
        <v>665</v>
      </c>
      <c r="Q312" s="12">
        <f t="shared" ref="Q312:Q336" si="41">LEN(K312)</f>
        <v>68</v>
      </c>
      <c r="R312" s="12">
        <f t="shared" ref="R312:R336" si="42">LEN(U312)-LEN(SUBSTITUTE(U312,".",""))</f>
        <v>5</v>
      </c>
      <c r="S312" s="12">
        <f t="shared" ref="S312:S336" si="43">IF(R312&gt;0,INT(P312/R312),0)</f>
        <v>133</v>
      </c>
      <c r="T312" s="12">
        <f t="shared" ref="T312:T336" si="44">LEN(U312)-LEN(SUBSTITUTE(U312," ",""))</f>
        <v>96</v>
      </c>
      <c r="U312" t="s">
        <v>2137</v>
      </c>
    </row>
    <row r="313" spans="1:21" x14ac:dyDescent="0.2">
      <c r="A313" s="1">
        <v>514</v>
      </c>
      <c r="B313" s="1">
        <v>514</v>
      </c>
      <c r="C313" s="1">
        <v>514</v>
      </c>
      <c r="D313" s="1">
        <v>220329</v>
      </c>
      <c r="E313" s="1" t="s">
        <v>2139</v>
      </c>
      <c r="F313" s="2" t="s">
        <v>2140</v>
      </c>
      <c r="G313" s="1" t="s">
        <v>2083</v>
      </c>
      <c r="H313" s="1" t="s">
        <v>2141</v>
      </c>
      <c r="I313" s="1" t="s">
        <v>2141</v>
      </c>
      <c r="J313" s="1" t="s">
        <v>17</v>
      </c>
      <c r="K313" s="1" t="s">
        <v>2142</v>
      </c>
      <c r="L313" s="1" t="s">
        <v>862</v>
      </c>
      <c r="N313" s="1" t="s">
        <v>21</v>
      </c>
      <c r="O313" s="1" t="s">
        <v>22</v>
      </c>
      <c r="P313" s="12">
        <f t="shared" si="40"/>
        <v>24666</v>
      </c>
      <c r="Q313" s="12">
        <f t="shared" si="41"/>
        <v>32</v>
      </c>
      <c r="R313" s="12">
        <f t="shared" si="42"/>
        <v>184</v>
      </c>
      <c r="S313" s="12">
        <f t="shared" si="43"/>
        <v>134</v>
      </c>
      <c r="T313" s="12">
        <f t="shared" si="44"/>
        <v>3727</v>
      </c>
      <c r="U313" t="s">
        <v>2141</v>
      </c>
    </row>
    <row r="314" spans="1:21" x14ac:dyDescent="0.2">
      <c r="A314" s="1">
        <v>516</v>
      </c>
      <c r="B314" s="1">
        <v>516</v>
      </c>
      <c r="C314" s="1">
        <v>516</v>
      </c>
      <c r="D314" s="1">
        <v>220329</v>
      </c>
      <c r="E314" s="1" t="s">
        <v>2147</v>
      </c>
      <c r="F314" s="2" t="s">
        <v>2148</v>
      </c>
      <c r="G314" s="1" t="s">
        <v>2083</v>
      </c>
      <c r="H314" s="1" t="s">
        <v>2149</v>
      </c>
      <c r="I314" s="1" t="s">
        <v>2149</v>
      </c>
      <c r="J314" s="1" t="s">
        <v>17</v>
      </c>
      <c r="K314" s="1" t="s">
        <v>2150</v>
      </c>
      <c r="L314" s="1" t="s">
        <v>862</v>
      </c>
      <c r="N314" s="1" t="s">
        <v>21</v>
      </c>
      <c r="O314" s="1" t="s">
        <v>22</v>
      </c>
      <c r="P314" s="12">
        <f t="shared" si="40"/>
        <v>4171</v>
      </c>
      <c r="Q314" s="12">
        <f t="shared" si="41"/>
        <v>34</v>
      </c>
      <c r="R314" s="12">
        <f t="shared" si="42"/>
        <v>27</v>
      </c>
      <c r="S314" s="12">
        <f t="shared" si="43"/>
        <v>154</v>
      </c>
      <c r="T314" s="12">
        <f t="shared" si="44"/>
        <v>611</v>
      </c>
      <c r="U314" t="s">
        <v>2149</v>
      </c>
    </row>
    <row r="315" spans="1:21" x14ac:dyDescent="0.2">
      <c r="A315" s="1">
        <v>517</v>
      </c>
      <c r="B315" s="1">
        <v>517</v>
      </c>
      <c r="C315" s="1">
        <v>517</v>
      </c>
      <c r="D315" s="1">
        <v>220329</v>
      </c>
      <c r="E315" s="1" t="s">
        <v>2151</v>
      </c>
      <c r="F315" s="2" t="s">
        <v>2152</v>
      </c>
      <c r="G315" s="1" t="s">
        <v>2083</v>
      </c>
      <c r="H315" s="1" t="s">
        <v>2153</v>
      </c>
      <c r="I315" s="1" t="s">
        <v>2153</v>
      </c>
      <c r="J315" s="1" t="s">
        <v>17</v>
      </c>
      <c r="K315" s="1" t="s">
        <v>2154</v>
      </c>
      <c r="L315" s="1" t="s">
        <v>862</v>
      </c>
      <c r="N315" s="1" t="s">
        <v>21</v>
      </c>
      <c r="O315" s="1" t="s">
        <v>22</v>
      </c>
      <c r="P315" s="12">
        <f t="shared" si="40"/>
        <v>31000</v>
      </c>
      <c r="Q315" s="12">
        <f t="shared" si="41"/>
        <v>36</v>
      </c>
      <c r="R315" s="12">
        <f t="shared" si="42"/>
        <v>209</v>
      </c>
      <c r="S315" s="12">
        <f t="shared" si="43"/>
        <v>148</v>
      </c>
      <c r="T315" s="12">
        <f t="shared" si="44"/>
        <v>4658</v>
      </c>
      <c r="U315" t="s">
        <v>2153</v>
      </c>
    </row>
    <row r="316" spans="1:21" x14ac:dyDescent="0.2">
      <c r="A316" s="1">
        <v>518</v>
      </c>
      <c r="B316" s="1">
        <v>518</v>
      </c>
      <c r="C316" s="1">
        <v>518</v>
      </c>
      <c r="D316" s="1">
        <v>220329</v>
      </c>
      <c r="E316" s="1" t="s">
        <v>2155</v>
      </c>
      <c r="F316" s="2" t="s">
        <v>2156</v>
      </c>
      <c r="G316" s="1" t="s">
        <v>2083</v>
      </c>
      <c r="H316" s="1" t="s">
        <v>2157</v>
      </c>
      <c r="I316" s="1" t="s">
        <v>2157</v>
      </c>
      <c r="J316" s="1" t="s">
        <v>17</v>
      </c>
      <c r="K316" s="1" t="s">
        <v>2158</v>
      </c>
      <c r="L316" s="1" t="s">
        <v>862</v>
      </c>
      <c r="N316" s="1" t="s">
        <v>21</v>
      </c>
      <c r="O316" s="1" t="s">
        <v>22</v>
      </c>
      <c r="P316" s="12">
        <f t="shared" si="40"/>
        <v>5688</v>
      </c>
      <c r="Q316" s="12">
        <f t="shared" si="41"/>
        <v>30</v>
      </c>
      <c r="R316" s="12">
        <f t="shared" si="42"/>
        <v>32</v>
      </c>
      <c r="S316" s="12">
        <f t="shared" si="43"/>
        <v>177</v>
      </c>
      <c r="T316" s="12">
        <f t="shared" si="44"/>
        <v>779</v>
      </c>
      <c r="U316" t="s">
        <v>2157</v>
      </c>
    </row>
    <row r="317" spans="1:21" x14ac:dyDescent="0.2">
      <c r="A317" s="1">
        <v>519</v>
      </c>
      <c r="B317" s="1">
        <v>519</v>
      </c>
      <c r="C317" s="1">
        <v>519</v>
      </c>
      <c r="D317" s="1">
        <v>220329</v>
      </c>
      <c r="E317" s="1" t="s">
        <v>2159</v>
      </c>
      <c r="F317" s="2" t="s">
        <v>2160</v>
      </c>
      <c r="G317" s="1" t="s">
        <v>35</v>
      </c>
      <c r="H317" s="1" t="s">
        <v>2161</v>
      </c>
      <c r="I317" s="1" t="s">
        <v>2162</v>
      </c>
      <c r="J317" s="1" t="s">
        <v>133</v>
      </c>
      <c r="K317" s="1" t="s">
        <v>2163</v>
      </c>
      <c r="L317" s="1" t="s">
        <v>862</v>
      </c>
      <c r="N317" s="1" t="s">
        <v>21</v>
      </c>
      <c r="O317" s="1" t="s">
        <v>22</v>
      </c>
      <c r="P317" s="12">
        <f t="shared" si="40"/>
        <v>132</v>
      </c>
      <c r="Q317" s="12">
        <f t="shared" si="41"/>
        <v>36</v>
      </c>
      <c r="R317" s="12">
        <f t="shared" si="42"/>
        <v>1</v>
      </c>
      <c r="S317" s="12">
        <f t="shared" si="43"/>
        <v>132</v>
      </c>
      <c r="T317" s="12">
        <f t="shared" si="44"/>
        <v>17</v>
      </c>
      <c r="U317" t="s">
        <v>2161</v>
      </c>
    </row>
    <row r="318" spans="1:21" x14ac:dyDescent="0.2">
      <c r="A318" s="1">
        <v>520</v>
      </c>
      <c r="B318" s="1">
        <v>520</v>
      </c>
      <c r="C318" s="1">
        <v>520</v>
      </c>
      <c r="D318" s="1">
        <v>220329</v>
      </c>
      <c r="E318" s="1" t="s">
        <v>2164</v>
      </c>
      <c r="F318" s="2" t="s">
        <v>2165</v>
      </c>
      <c r="G318" s="1" t="s">
        <v>35</v>
      </c>
      <c r="H318" s="1" t="s">
        <v>2166</v>
      </c>
      <c r="I318" s="1" t="s">
        <v>2167</v>
      </c>
      <c r="J318" s="1" t="s">
        <v>133</v>
      </c>
      <c r="K318" s="1" t="s">
        <v>2168</v>
      </c>
      <c r="L318" s="1" t="s">
        <v>862</v>
      </c>
      <c r="N318" s="1" t="s">
        <v>21</v>
      </c>
      <c r="O318" s="1" t="s">
        <v>22</v>
      </c>
      <c r="P318" s="12">
        <f t="shared" si="40"/>
        <v>222</v>
      </c>
      <c r="Q318" s="12">
        <f t="shared" si="41"/>
        <v>66</v>
      </c>
      <c r="R318" s="12">
        <f t="shared" si="42"/>
        <v>1</v>
      </c>
      <c r="S318" s="12">
        <f t="shared" si="43"/>
        <v>222</v>
      </c>
      <c r="T318" s="12">
        <f t="shared" si="44"/>
        <v>27</v>
      </c>
      <c r="U318" t="s">
        <v>2166</v>
      </c>
    </row>
    <row r="319" spans="1:21" x14ac:dyDescent="0.2">
      <c r="A319" s="1">
        <v>521</v>
      </c>
      <c r="B319" s="1">
        <v>521</v>
      </c>
      <c r="C319" s="1">
        <v>521</v>
      </c>
      <c r="D319" s="1">
        <v>220329</v>
      </c>
      <c r="E319" s="1" t="s">
        <v>2169</v>
      </c>
      <c r="F319" s="2" t="s">
        <v>2170</v>
      </c>
      <c r="G319" s="1" t="s">
        <v>35</v>
      </c>
      <c r="H319" s="1" t="s">
        <v>843</v>
      </c>
      <c r="I319" s="1" t="s">
        <v>844</v>
      </c>
      <c r="J319" s="1" t="s">
        <v>133</v>
      </c>
      <c r="K319" s="1" t="s">
        <v>845</v>
      </c>
      <c r="L319" s="1" t="s">
        <v>862</v>
      </c>
      <c r="N319" s="1" t="s">
        <v>21</v>
      </c>
      <c r="O319" s="1" t="s">
        <v>22</v>
      </c>
      <c r="P319" s="12">
        <f t="shared" si="40"/>
        <v>178</v>
      </c>
      <c r="Q319" s="12">
        <f t="shared" si="41"/>
        <v>45</v>
      </c>
      <c r="R319" s="12">
        <f t="shared" si="42"/>
        <v>1</v>
      </c>
      <c r="S319" s="12">
        <f t="shared" si="43"/>
        <v>178</v>
      </c>
      <c r="T319" s="12">
        <f t="shared" si="44"/>
        <v>21</v>
      </c>
      <c r="U319" t="s">
        <v>843</v>
      </c>
    </row>
    <row r="320" spans="1:21" x14ac:dyDescent="0.2">
      <c r="A320" s="1">
        <v>522</v>
      </c>
      <c r="B320" s="1">
        <v>522</v>
      </c>
      <c r="C320" s="1">
        <v>522</v>
      </c>
      <c r="D320" s="1">
        <v>220329</v>
      </c>
      <c r="E320" s="1" t="s">
        <v>2171</v>
      </c>
      <c r="F320" s="2" t="s">
        <v>2172</v>
      </c>
      <c r="G320" s="1" t="s">
        <v>35</v>
      </c>
      <c r="H320" s="1" t="s">
        <v>2173</v>
      </c>
      <c r="I320" s="1" t="s">
        <v>2174</v>
      </c>
      <c r="J320" s="1" t="s">
        <v>133</v>
      </c>
      <c r="K320" s="1" t="s">
        <v>2175</v>
      </c>
      <c r="L320" s="1" t="s">
        <v>862</v>
      </c>
      <c r="N320" s="1" t="s">
        <v>21</v>
      </c>
      <c r="O320" s="1" t="s">
        <v>22</v>
      </c>
      <c r="P320" s="12">
        <f t="shared" si="40"/>
        <v>106</v>
      </c>
      <c r="Q320" s="12">
        <f t="shared" si="41"/>
        <v>41</v>
      </c>
      <c r="R320" s="12">
        <f t="shared" si="42"/>
        <v>1</v>
      </c>
      <c r="S320" s="12">
        <f t="shared" si="43"/>
        <v>106</v>
      </c>
      <c r="T320" s="12">
        <f t="shared" si="44"/>
        <v>13</v>
      </c>
      <c r="U320" t="s">
        <v>2173</v>
      </c>
    </row>
    <row r="321" spans="1:21" x14ac:dyDescent="0.2">
      <c r="A321" s="1">
        <v>523</v>
      </c>
      <c r="B321" s="1">
        <v>523</v>
      </c>
      <c r="C321" s="1">
        <v>523</v>
      </c>
      <c r="D321" s="1">
        <v>220329</v>
      </c>
      <c r="E321" s="1" t="s">
        <v>2176</v>
      </c>
      <c r="F321" s="2" t="s">
        <v>2177</v>
      </c>
      <c r="G321" s="1" t="s">
        <v>35</v>
      </c>
      <c r="H321" s="1" t="s">
        <v>848</v>
      </c>
      <c r="I321" s="1" t="s">
        <v>849</v>
      </c>
      <c r="J321" s="1" t="s">
        <v>133</v>
      </c>
      <c r="K321" s="1" t="s">
        <v>850</v>
      </c>
      <c r="L321" s="1" t="s">
        <v>862</v>
      </c>
      <c r="N321" s="1" t="s">
        <v>21</v>
      </c>
      <c r="O321" s="1" t="s">
        <v>22</v>
      </c>
      <c r="P321" s="12">
        <f t="shared" si="40"/>
        <v>218</v>
      </c>
      <c r="Q321" s="12">
        <f t="shared" si="41"/>
        <v>51</v>
      </c>
      <c r="R321" s="12">
        <f t="shared" si="42"/>
        <v>1</v>
      </c>
      <c r="S321" s="12">
        <f t="shared" si="43"/>
        <v>218</v>
      </c>
      <c r="T321" s="12">
        <f t="shared" si="44"/>
        <v>27</v>
      </c>
      <c r="U321" t="s">
        <v>848</v>
      </c>
    </row>
    <row r="322" spans="1:21" x14ac:dyDescent="0.2">
      <c r="A322" s="1">
        <v>524</v>
      </c>
      <c r="B322" s="1">
        <v>524</v>
      </c>
      <c r="C322" s="1">
        <v>524</v>
      </c>
      <c r="D322" s="1">
        <v>220329</v>
      </c>
      <c r="E322" s="1" t="s">
        <v>2178</v>
      </c>
      <c r="F322" s="2" t="s">
        <v>2179</v>
      </c>
      <c r="G322" s="1" t="s">
        <v>35</v>
      </c>
      <c r="H322" s="1" t="s">
        <v>843</v>
      </c>
      <c r="I322" s="1" t="s">
        <v>844</v>
      </c>
      <c r="J322" s="1" t="s">
        <v>133</v>
      </c>
      <c r="K322" s="1" t="s">
        <v>2180</v>
      </c>
      <c r="L322" s="1" t="s">
        <v>862</v>
      </c>
      <c r="N322" s="1" t="s">
        <v>21</v>
      </c>
      <c r="O322" s="1" t="s">
        <v>22</v>
      </c>
      <c r="P322" s="12">
        <f t="shared" si="40"/>
        <v>178</v>
      </c>
      <c r="Q322" s="12">
        <f t="shared" si="41"/>
        <v>40</v>
      </c>
      <c r="R322" s="12">
        <f t="shared" si="42"/>
        <v>1</v>
      </c>
      <c r="S322" s="12">
        <f t="shared" si="43"/>
        <v>178</v>
      </c>
      <c r="T322" s="12">
        <f t="shared" si="44"/>
        <v>21</v>
      </c>
      <c r="U322" t="s">
        <v>843</v>
      </c>
    </row>
    <row r="323" spans="1:21" x14ac:dyDescent="0.2">
      <c r="A323" s="1">
        <v>525</v>
      </c>
      <c r="B323" s="1">
        <v>525</v>
      </c>
      <c r="C323" s="1">
        <v>525</v>
      </c>
      <c r="D323" s="1">
        <v>220329</v>
      </c>
      <c r="E323" s="1" t="s">
        <v>2181</v>
      </c>
      <c r="F323" s="2" t="s">
        <v>2182</v>
      </c>
      <c r="G323" s="1" t="s">
        <v>35</v>
      </c>
      <c r="H323" s="1" t="s">
        <v>2183</v>
      </c>
      <c r="I323" s="1" t="s">
        <v>2184</v>
      </c>
      <c r="J323" s="1" t="s">
        <v>133</v>
      </c>
      <c r="K323" s="1" t="s">
        <v>2185</v>
      </c>
      <c r="L323" s="1" t="s">
        <v>862</v>
      </c>
      <c r="N323" s="1" t="s">
        <v>21</v>
      </c>
      <c r="O323" s="1" t="s">
        <v>22</v>
      </c>
      <c r="P323" s="12">
        <f t="shared" si="40"/>
        <v>257</v>
      </c>
      <c r="Q323" s="12">
        <f t="shared" si="41"/>
        <v>31</v>
      </c>
      <c r="R323" s="12">
        <f t="shared" si="42"/>
        <v>2</v>
      </c>
      <c r="S323" s="12">
        <f t="shared" si="43"/>
        <v>128</v>
      </c>
      <c r="T323" s="12">
        <f t="shared" si="44"/>
        <v>35</v>
      </c>
      <c r="U323" t="s">
        <v>2183</v>
      </c>
    </row>
    <row r="324" spans="1:21" x14ac:dyDescent="0.2">
      <c r="A324" s="1">
        <v>526</v>
      </c>
      <c r="B324" s="1">
        <v>526</v>
      </c>
      <c r="C324" s="1">
        <v>526</v>
      </c>
      <c r="D324" s="1">
        <v>220329</v>
      </c>
      <c r="E324" s="1" t="s">
        <v>2186</v>
      </c>
      <c r="F324" s="2" t="s">
        <v>2187</v>
      </c>
      <c r="G324" s="1" t="s">
        <v>35</v>
      </c>
      <c r="H324" s="1" t="s">
        <v>2166</v>
      </c>
      <c r="I324" s="1" t="s">
        <v>2188</v>
      </c>
      <c r="J324" s="1" t="s">
        <v>133</v>
      </c>
      <c r="K324" s="1" t="s">
        <v>2189</v>
      </c>
      <c r="L324" s="1" t="s">
        <v>862</v>
      </c>
      <c r="N324" s="1" t="s">
        <v>21</v>
      </c>
      <c r="O324" s="1" t="s">
        <v>22</v>
      </c>
      <c r="P324" s="12">
        <f t="shared" si="40"/>
        <v>222</v>
      </c>
      <c r="Q324" s="12">
        <f t="shared" si="41"/>
        <v>42</v>
      </c>
      <c r="R324" s="12">
        <f t="shared" si="42"/>
        <v>1</v>
      </c>
      <c r="S324" s="12">
        <f t="shared" si="43"/>
        <v>222</v>
      </c>
      <c r="T324" s="12">
        <f t="shared" si="44"/>
        <v>27</v>
      </c>
      <c r="U324" t="s">
        <v>2166</v>
      </c>
    </row>
    <row r="325" spans="1:21" x14ac:dyDescent="0.2">
      <c r="A325" s="1">
        <v>527</v>
      </c>
      <c r="B325" s="1">
        <v>527</v>
      </c>
      <c r="C325" s="1">
        <v>527</v>
      </c>
      <c r="D325" s="1">
        <v>220329</v>
      </c>
      <c r="E325" s="1" t="s">
        <v>2190</v>
      </c>
      <c r="F325" s="2" t="s">
        <v>2191</v>
      </c>
      <c r="G325" s="1" t="s">
        <v>35</v>
      </c>
      <c r="H325" s="1" t="s">
        <v>2192</v>
      </c>
      <c r="I325" s="1" t="s">
        <v>2193</v>
      </c>
      <c r="J325" s="1" t="s">
        <v>133</v>
      </c>
      <c r="K325" s="1" t="s">
        <v>2194</v>
      </c>
      <c r="L325" s="1" t="s">
        <v>862</v>
      </c>
      <c r="N325" s="1" t="s">
        <v>21</v>
      </c>
      <c r="O325" s="1" t="s">
        <v>22</v>
      </c>
      <c r="P325" s="12">
        <f t="shared" si="40"/>
        <v>353</v>
      </c>
      <c r="Q325" s="12">
        <f t="shared" si="41"/>
        <v>17</v>
      </c>
      <c r="R325" s="12">
        <f t="shared" si="42"/>
        <v>1</v>
      </c>
      <c r="S325" s="12">
        <f t="shared" si="43"/>
        <v>353</v>
      </c>
      <c r="T325" s="12">
        <f t="shared" si="44"/>
        <v>48</v>
      </c>
      <c r="U325" t="s">
        <v>2192</v>
      </c>
    </row>
    <row r="326" spans="1:21" x14ac:dyDescent="0.2">
      <c r="A326" s="1">
        <v>538</v>
      </c>
      <c r="B326" s="1">
        <v>538</v>
      </c>
      <c r="C326" s="1">
        <v>538</v>
      </c>
      <c r="D326" s="1">
        <v>220329</v>
      </c>
      <c r="E326" s="1" t="s">
        <v>2255</v>
      </c>
      <c r="F326" s="2" t="s">
        <v>2256</v>
      </c>
      <c r="H326" s="1" t="s">
        <v>2257</v>
      </c>
      <c r="I326" s="1" t="s">
        <v>2257</v>
      </c>
      <c r="J326" s="1" t="s">
        <v>37</v>
      </c>
      <c r="K326" s="1" t="s">
        <v>2258</v>
      </c>
      <c r="L326" s="1" t="s">
        <v>862</v>
      </c>
      <c r="N326" s="1" t="s">
        <v>21</v>
      </c>
      <c r="O326" s="1" t="s">
        <v>22</v>
      </c>
      <c r="P326" s="12">
        <f t="shared" si="40"/>
        <v>2959</v>
      </c>
      <c r="Q326" s="12">
        <f t="shared" si="41"/>
        <v>15</v>
      </c>
      <c r="R326" s="12">
        <f t="shared" si="42"/>
        <v>23</v>
      </c>
      <c r="S326" s="12">
        <f t="shared" si="43"/>
        <v>128</v>
      </c>
      <c r="T326" s="12">
        <f t="shared" si="44"/>
        <v>425</v>
      </c>
      <c r="U326" t="s">
        <v>2257</v>
      </c>
    </row>
    <row r="327" spans="1:21" x14ac:dyDescent="0.2">
      <c r="A327" s="1">
        <v>558</v>
      </c>
      <c r="B327" s="1">
        <v>552</v>
      </c>
      <c r="C327" s="1">
        <v>552</v>
      </c>
      <c r="D327" s="1">
        <v>220329</v>
      </c>
      <c r="E327" s="1" t="s">
        <v>2305</v>
      </c>
      <c r="F327" s="2" t="s">
        <v>2306</v>
      </c>
      <c r="G327" s="1" t="s">
        <v>1604</v>
      </c>
      <c r="H327" s="1" t="s">
        <v>2307</v>
      </c>
      <c r="I327" s="1" t="s">
        <v>2307</v>
      </c>
      <c r="J327" s="1" t="s">
        <v>17</v>
      </c>
      <c r="K327" s="1" t="s">
        <v>2308</v>
      </c>
      <c r="L327" s="1" t="s">
        <v>862</v>
      </c>
      <c r="N327" s="1" t="s">
        <v>21</v>
      </c>
      <c r="O327" s="1" t="s">
        <v>22</v>
      </c>
      <c r="P327" s="12">
        <f t="shared" si="40"/>
        <v>3880</v>
      </c>
      <c r="Q327" s="12">
        <f t="shared" si="41"/>
        <v>58</v>
      </c>
      <c r="R327" s="12">
        <f t="shared" si="42"/>
        <v>25</v>
      </c>
      <c r="S327" s="12">
        <f t="shared" si="43"/>
        <v>155</v>
      </c>
      <c r="T327" s="12">
        <f t="shared" si="44"/>
        <v>545</v>
      </c>
      <c r="U327" t="s">
        <v>2307</v>
      </c>
    </row>
    <row r="328" spans="1:21" x14ac:dyDescent="0.2">
      <c r="A328" s="1">
        <v>559</v>
      </c>
      <c r="B328" s="1">
        <v>553</v>
      </c>
      <c r="C328" s="1">
        <v>553</v>
      </c>
      <c r="D328" s="1">
        <v>220412</v>
      </c>
      <c r="E328" s="1" t="s">
        <v>2309</v>
      </c>
      <c r="F328" s="2" t="s">
        <v>2310</v>
      </c>
      <c r="H328" s="1" t="s">
        <v>2311</v>
      </c>
      <c r="I328" s="1" t="s">
        <v>2312</v>
      </c>
      <c r="J328" s="1" t="s">
        <v>37</v>
      </c>
      <c r="K328" s="1" t="s">
        <v>2313</v>
      </c>
      <c r="L328" s="1" t="s">
        <v>862</v>
      </c>
      <c r="N328" s="1" t="s">
        <v>21</v>
      </c>
      <c r="O328" s="1" t="s">
        <v>22</v>
      </c>
      <c r="P328" s="12">
        <f t="shared" si="40"/>
        <v>1710</v>
      </c>
      <c r="Q328" s="12">
        <f t="shared" si="41"/>
        <v>19</v>
      </c>
      <c r="R328" s="12">
        <f t="shared" si="42"/>
        <v>13</v>
      </c>
      <c r="S328" s="12">
        <f t="shared" si="43"/>
        <v>131</v>
      </c>
      <c r="T328" s="12">
        <f t="shared" si="44"/>
        <v>252</v>
      </c>
      <c r="U328" t="s">
        <v>2311</v>
      </c>
    </row>
    <row r="329" spans="1:21" x14ac:dyDescent="0.2">
      <c r="A329" s="1">
        <v>560</v>
      </c>
      <c r="B329" s="1">
        <v>554</v>
      </c>
      <c r="C329" s="1">
        <v>554</v>
      </c>
      <c r="D329" s="1">
        <v>220330</v>
      </c>
      <c r="E329" s="1" t="s">
        <v>2314</v>
      </c>
      <c r="F329" s="2" t="s">
        <v>2315</v>
      </c>
      <c r="H329" s="1" t="s">
        <v>2316</v>
      </c>
      <c r="I329" s="1" t="s">
        <v>2316</v>
      </c>
      <c r="J329" s="1" t="s">
        <v>37</v>
      </c>
      <c r="K329" s="1" t="s">
        <v>2317</v>
      </c>
      <c r="L329" s="1" t="s">
        <v>862</v>
      </c>
      <c r="N329" s="1" t="s">
        <v>21</v>
      </c>
      <c r="O329" s="1" t="s">
        <v>22</v>
      </c>
      <c r="P329" s="12">
        <f t="shared" si="40"/>
        <v>2554</v>
      </c>
      <c r="Q329" s="12">
        <f t="shared" si="41"/>
        <v>18</v>
      </c>
      <c r="R329" s="12">
        <f t="shared" si="42"/>
        <v>20</v>
      </c>
      <c r="S329" s="12">
        <f t="shared" si="43"/>
        <v>127</v>
      </c>
      <c r="T329" s="12">
        <f t="shared" si="44"/>
        <v>410</v>
      </c>
      <c r="U329" t="s">
        <v>2316</v>
      </c>
    </row>
    <row r="330" spans="1:21" x14ac:dyDescent="0.2">
      <c r="A330" s="1">
        <v>561</v>
      </c>
      <c r="B330" s="1">
        <v>555</v>
      </c>
      <c r="C330" s="1">
        <v>555</v>
      </c>
      <c r="D330" s="1">
        <v>220330</v>
      </c>
      <c r="E330" s="1" t="s">
        <v>2318</v>
      </c>
      <c r="F330" s="2" t="s">
        <v>2319</v>
      </c>
      <c r="G330" s="1" t="s">
        <v>2320</v>
      </c>
      <c r="H330" s="1" t="s">
        <v>2321</v>
      </c>
      <c r="I330" s="1" t="s">
        <v>2322</v>
      </c>
      <c r="J330" s="1" t="s">
        <v>37</v>
      </c>
      <c r="K330" s="1" t="s">
        <v>2323</v>
      </c>
      <c r="L330" s="1" t="s">
        <v>862</v>
      </c>
      <c r="N330" s="1" t="s">
        <v>21</v>
      </c>
      <c r="O330" s="1" t="s">
        <v>22</v>
      </c>
      <c r="P330" s="12">
        <f t="shared" si="40"/>
        <v>211</v>
      </c>
      <c r="Q330" s="12">
        <f t="shared" si="41"/>
        <v>57</v>
      </c>
      <c r="R330" s="12">
        <f t="shared" si="42"/>
        <v>1</v>
      </c>
      <c r="S330" s="12">
        <f t="shared" si="43"/>
        <v>211</v>
      </c>
      <c r="T330" s="12">
        <f t="shared" si="44"/>
        <v>28</v>
      </c>
      <c r="U330" t="s">
        <v>2321</v>
      </c>
    </row>
    <row r="331" spans="1:21" x14ac:dyDescent="0.2">
      <c r="A331" s="1">
        <v>562</v>
      </c>
      <c r="B331" s="1">
        <v>556</v>
      </c>
      <c r="C331" s="1">
        <v>556</v>
      </c>
      <c r="D331" s="1">
        <v>220330</v>
      </c>
      <c r="E331" s="1" t="s">
        <v>2324</v>
      </c>
      <c r="F331" s="2" t="s">
        <v>2319</v>
      </c>
      <c r="G331" s="1" t="s">
        <v>2325</v>
      </c>
      <c r="H331" s="1" t="s">
        <v>2321</v>
      </c>
      <c r="I331" s="1" t="s">
        <v>2322</v>
      </c>
      <c r="J331" s="1" t="s">
        <v>37</v>
      </c>
      <c r="K331" s="1" t="s">
        <v>2326</v>
      </c>
      <c r="L331" s="1" t="s">
        <v>862</v>
      </c>
      <c r="N331" s="1" t="s">
        <v>21</v>
      </c>
      <c r="O331" s="1" t="s">
        <v>22</v>
      </c>
      <c r="P331" s="12">
        <f t="shared" si="40"/>
        <v>211</v>
      </c>
      <c r="Q331" s="12">
        <f t="shared" si="41"/>
        <v>12</v>
      </c>
      <c r="R331" s="12">
        <f t="shared" si="42"/>
        <v>1</v>
      </c>
      <c r="S331" s="12">
        <f t="shared" si="43"/>
        <v>211</v>
      </c>
      <c r="T331" s="12">
        <f t="shared" si="44"/>
        <v>28</v>
      </c>
      <c r="U331" t="s">
        <v>2321</v>
      </c>
    </row>
    <row r="332" spans="1:21" x14ac:dyDescent="0.2">
      <c r="A332" s="1">
        <v>563</v>
      </c>
      <c r="B332" s="1">
        <v>557</v>
      </c>
      <c r="C332" s="1">
        <v>557</v>
      </c>
      <c r="D332" s="1">
        <v>220330</v>
      </c>
      <c r="E332" s="1" t="s">
        <v>2327</v>
      </c>
      <c r="F332" s="2" t="s">
        <v>2328</v>
      </c>
      <c r="G332" s="1" t="s">
        <v>853</v>
      </c>
      <c r="H332" s="1" t="s">
        <v>2329</v>
      </c>
      <c r="I332" s="1" t="s">
        <v>1625</v>
      </c>
      <c r="J332" s="1" t="s">
        <v>17</v>
      </c>
      <c r="K332" s="1" t="s">
        <v>2330</v>
      </c>
      <c r="L332" s="1" t="s">
        <v>862</v>
      </c>
      <c r="N332" s="1" t="s">
        <v>21</v>
      </c>
      <c r="O332" s="1" t="s">
        <v>22</v>
      </c>
      <c r="P332" s="12">
        <f t="shared" si="40"/>
        <v>311</v>
      </c>
      <c r="Q332" s="12">
        <f t="shared" si="41"/>
        <v>139</v>
      </c>
      <c r="R332" s="12">
        <f t="shared" si="42"/>
        <v>2</v>
      </c>
      <c r="S332" s="12">
        <f t="shared" si="43"/>
        <v>155</v>
      </c>
      <c r="T332" s="12">
        <f t="shared" si="44"/>
        <v>41</v>
      </c>
      <c r="U332" t="s">
        <v>2329</v>
      </c>
    </row>
    <row r="333" spans="1:21" x14ac:dyDescent="0.2">
      <c r="A333" s="1">
        <v>564</v>
      </c>
      <c r="B333" s="1">
        <v>558</v>
      </c>
      <c r="C333" s="1">
        <v>558</v>
      </c>
      <c r="D333" s="1">
        <v>220330</v>
      </c>
      <c r="E333" s="1" t="s">
        <v>2331</v>
      </c>
      <c r="F333" s="2" t="s">
        <v>2332</v>
      </c>
      <c r="G333" s="1" t="s">
        <v>853</v>
      </c>
      <c r="H333" s="1" t="s">
        <v>2333</v>
      </c>
      <c r="I333" s="1" t="s">
        <v>1625</v>
      </c>
      <c r="J333" s="1" t="s">
        <v>17</v>
      </c>
      <c r="K333" s="1" t="s">
        <v>2334</v>
      </c>
      <c r="L333" s="1" t="s">
        <v>862</v>
      </c>
      <c r="N333" s="1" t="s">
        <v>21</v>
      </c>
      <c r="O333" s="1" t="s">
        <v>22</v>
      </c>
      <c r="P333" s="12">
        <f t="shared" si="40"/>
        <v>395</v>
      </c>
      <c r="Q333" s="12">
        <f t="shared" si="41"/>
        <v>113</v>
      </c>
      <c r="R333" s="12">
        <f t="shared" si="42"/>
        <v>3</v>
      </c>
      <c r="S333" s="12">
        <f t="shared" si="43"/>
        <v>131</v>
      </c>
      <c r="T333" s="12">
        <f t="shared" si="44"/>
        <v>55</v>
      </c>
      <c r="U333" t="s">
        <v>2333</v>
      </c>
    </row>
    <row r="334" spans="1:21" x14ac:dyDescent="0.2">
      <c r="A334" s="1">
        <v>566</v>
      </c>
      <c r="B334" s="1">
        <v>560</v>
      </c>
      <c r="C334" s="1">
        <v>560</v>
      </c>
      <c r="D334" s="1">
        <v>220330</v>
      </c>
      <c r="E334" s="1" t="s">
        <v>2339</v>
      </c>
      <c r="F334" s="2" t="s">
        <v>2340</v>
      </c>
      <c r="G334" s="1" t="s">
        <v>853</v>
      </c>
      <c r="H334" s="1" t="s">
        <v>2341</v>
      </c>
      <c r="I334" s="1" t="s">
        <v>1625</v>
      </c>
      <c r="J334" s="1" t="s">
        <v>17</v>
      </c>
      <c r="K334" s="1" t="s">
        <v>2342</v>
      </c>
      <c r="L334" s="1" t="s">
        <v>862</v>
      </c>
      <c r="N334" s="1" t="s">
        <v>21</v>
      </c>
      <c r="O334" s="1" t="s">
        <v>22</v>
      </c>
      <c r="P334" s="12">
        <f t="shared" si="40"/>
        <v>230</v>
      </c>
      <c r="Q334" s="12">
        <f t="shared" si="41"/>
        <v>74</v>
      </c>
      <c r="R334" s="12">
        <f t="shared" si="42"/>
        <v>1</v>
      </c>
      <c r="S334" s="12">
        <f t="shared" si="43"/>
        <v>230</v>
      </c>
      <c r="T334" s="12">
        <f t="shared" si="44"/>
        <v>29</v>
      </c>
      <c r="U334" t="s">
        <v>2341</v>
      </c>
    </row>
    <row r="335" spans="1:21" x14ac:dyDescent="0.2">
      <c r="A335" s="1">
        <v>568</v>
      </c>
      <c r="B335" s="1">
        <v>562</v>
      </c>
      <c r="C335" s="1">
        <v>562</v>
      </c>
      <c r="D335" s="1">
        <v>220330</v>
      </c>
      <c r="E335" s="1" t="s">
        <v>2347</v>
      </c>
      <c r="F335" s="2" t="s">
        <v>2348</v>
      </c>
      <c r="G335" s="1" t="s">
        <v>853</v>
      </c>
      <c r="H335" s="1" t="s">
        <v>2349</v>
      </c>
      <c r="I335" s="1" t="s">
        <v>1625</v>
      </c>
      <c r="J335" s="1" t="s">
        <v>17</v>
      </c>
      <c r="K335" s="1" t="s">
        <v>2350</v>
      </c>
      <c r="L335" s="1" t="s">
        <v>862</v>
      </c>
      <c r="N335" s="1" t="s">
        <v>21</v>
      </c>
      <c r="O335" s="1" t="s">
        <v>22</v>
      </c>
      <c r="P335" s="12">
        <f t="shared" si="40"/>
        <v>374</v>
      </c>
      <c r="Q335" s="12">
        <f t="shared" si="41"/>
        <v>86</v>
      </c>
      <c r="R335" s="12">
        <f t="shared" si="42"/>
        <v>2</v>
      </c>
      <c r="S335" s="12">
        <f t="shared" si="43"/>
        <v>187</v>
      </c>
      <c r="T335" s="12">
        <f t="shared" si="44"/>
        <v>54</v>
      </c>
      <c r="U335" t="s">
        <v>2349</v>
      </c>
    </row>
    <row r="336" spans="1:21" x14ac:dyDescent="0.2">
      <c r="A336" s="1">
        <v>573</v>
      </c>
      <c r="B336" s="1">
        <v>567</v>
      </c>
      <c r="C336" s="1">
        <v>567</v>
      </c>
      <c r="D336" s="1">
        <v>220330</v>
      </c>
      <c r="E336" s="1" t="s">
        <v>2371</v>
      </c>
      <c r="F336" s="2" t="s">
        <v>2372</v>
      </c>
      <c r="G336" s="1" t="s">
        <v>154</v>
      </c>
      <c r="H336" s="1" t="s">
        <v>2373</v>
      </c>
      <c r="I336" s="1" t="s">
        <v>2373</v>
      </c>
      <c r="J336" s="1" t="s">
        <v>37</v>
      </c>
      <c r="K336" s="1" t="s">
        <v>2374</v>
      </c>
      <c r="L336" s="1" t="s">
        <v>862</v>
      </c>
      <c r="N336" s="1" t="s">
        <v>21</v>
      </c>
      <c r="O336" s="1" t="s">
        <v>22</v>
      </c>
      <c r="P336" s="12">
        <f t="shared" si="40"/>
        <v>4596</v>
      </c>
      <c r="Q336" s="12">
        <f t="shared" si="41"/>
        <v>21</v>
      </c>
      <c r="R336" s="12">
        <f t="shared" si="42"/>
        <v>35</v>
      </c>
      <c r="S336" s="12">
        <f t="shared" si="43"/>
        <v>131</v>
      </c>
      <c r="T336" s="12">
        <f t="shared" si="44"/>
        <v>702</v>
      </c>
      <c r="U336" t="s">
        <v>2373</v>
      </c>
    </row>
    <row r="337" spans="1:21" x14ac:dyDescent="0.2">
      <c r="A337" s="1">
        <v>581</v>
      </c>
      <c r="B337" s="1">
        <v>575</v>
      </c>
      <c r="C337" s="1">
        <v>575</v>
      </c>
      <c r="D337" s="1">
        <v>220329</v>
      </c>
      <c r="E337" s="1" t="s">
        <v>2403</v>
      </c>
      <c r="F337" s="2" t="s">
        <v>2404</v>
      </c>
      <c r="G337" s="7">
        <v>44712</v>
      </c>
      <c r="H337" s="1" t="s">
        <v>2405</v>
      </c>
      <c r="I337" s="1" t="s">
        <v>2405</v>
      </c>
      <c r="J337" s="1" t="s">
        <v>133</v>
      </c>
      <c r="K337" s="1" t="s">
        <v>2406</v>
      </c>
      <c r="N337" s="1" t="s">
        <v>21</v>
      </c>
      <c r="O337" s="1" t="s">
        <v>22</v>
      </c>
      <c r="P337" s="12">
        <f t="shared" ref="P337:P340" si="45">LEN(H337)</f>
        <v>1028</v>
      </c>
      <c r="Q337" s="12">
        <f t="shared" ref="Q337:Q340" si="46">LEN(K337)</f>
        <v>71</v>
      </c>
      <c r="R337" s="12">
        <f t="shared" ref="R337:R340" si="47">LEN(U337)-LEN(SUBSTITUTE(U337,".",""))</f>
        <v>8</v>
      </c>
      <c r="S337" s="12">
        <f t="shared" ref="S337:S340" si="48">IF(R337&gt;0,INT(P337/R337),0)</f>
        <v>128</v>
      </c>
      <c r="T337" s="12">
        <f t="shared" ref="T337:T340" si="49">LEN(U337)-LEN(SUBSTITUTE(U337," ",""))</f>
        <v>149</v>
      </c>
      <c r="U337" t="s">
        <v>2405</v>
      </c>
    </row>
    <row r="338" spans="1:21" x14ac:dyDescent="0.2">
      <c r="A338" s="1">
        <v>590</v>
      </c>
      <c r="B338" s="1">
        <v>584</v>
      </c>
      <c r="C338" s="1">
        <v>584</v>
      </c>
      <c r="D338" s="1">
        <v>220329</v>
      </c>
      <c r="E338" s="1" t="s">
        <v>2439</v>
      </c>
      <c r="F338" s="2" t="s">
        <v>2440</v>
      </c>
      <c r="G338" s="7">
        <v>44671</v>
      </c>
      <c r="H338" s="1" t="s">
        <v>2441</v>
      </c>
      <c r="I338" s="1" t="s">
        <v>2441</v>
      </c>
      <c r="J338" s="1" t="s">
        <v>37</v>
      </c>
      <c r="K338" s="1" t="s">
        <v>2442</v>
      </c>
      <c r="N338" s="1" t="s">
        <v>21</v>
      </c>
      <c r="O338" s="1" t="s">
        <v>22</v>
      </c>
      <c r="P338" s="12">
        <f t="shared" si="45"/>
        <v>6831</v>
      </c>
      <c r="Q338" s="12">
        <f t="shared" si="46"/>
        <v>17</v>
      </c>
      <c r="R338" s="12">
        <f t="shared" si="47"/>
        <v>63</v>
      </c>
      <c r="S338" s="12">
        <f t="shared" si="48"/>
        <v>108</v>
      </c>
      <c r="T338" s="12">
        <f t="shared" si="49"/>
        <v>1063</v>
      </c>
      <c r="U338" t="s">
        <v>2441</v>
      </c>
    </row>
    <row r="339" spans="1:21" x14ac:dyDescent="0.2">
      <c r="A339" s="1">
        <v>591</v>
      </c>
      <c r="B339" s="1">
        <v>585</v>
      </c>
      <c r="C339" s="1">
        <v>585</v>
      </c>
      <c r="D339" s="1">
        <v>220329</v>
      </c>
      <c r="E339" s="1" t="s">
        <v>2443</v>
      </c>
      <c r="F339" s="2" t="s">
        <v>2444</v>
      </c>
      <c r="G339" s="7">
        <v>44659</v>
      </c>
      <c r="H339" s="1" t="s">
        <v>2445</v>
      </c>
      <c r="I339" s="1" t="s">
        <v>2445</v>
      </c>
      <c r="J339" s="1" t="s">
        <v>37</v>
      </c>
      <c r="K339" s="1" t="s">
        <v>2446</v>
      </c>
      <c r="N339" s="1" t="s">
        <v>21</v>
      </c>
      <c r="O339" s="1" t="s">
        <v>22</v>
      </c>
      <c r="P339" s="12">
        <f t="shared" si="45"/>
        <v>6671</v>
      </c>
      <c r="Q339" s="12">
        <f t="shared" si="46"/>
        <v>21</v>
      </c>
      <c r="R339" s="12">
        <f t="shared" si="47"/>
        <v>67</v>
      </c>
      <c r="S339" s="12">
        <f t="shared" si="48"/>
        <v>99</v>
      </c>
      <c r="T339" s="12">
        <f t="shared" si="49"/>
        <v>1036</v>
      </c>
      <c r="U339" t="s">
        <v>2445</v>
      </c>
    </row>
    <row r="340" spans="1:21" x14ac:dyDescent="0.2">
      <c r="A340" s="1">
        <v>595</v>
      </c>
      <c r="B340" s="1">
        <v>589</v>
      </c>
      <c r="C340" s="1">
        <v>589</v>
      </c>
      <c r="D340" s="1">
        <v>220329</v>
      </c>
      <c r="E340" s="1" t="s">
        <v>2459</v>
      </c>
      <c r="F340" s="2" t="s">
        <v>2460</v>
      </c>
      <c r="G340" s="7">
        <v>44665</v>
      </c>
      <c r="H340" s="1" t="s">
        <v>2461</v>
      </c>
      <c r="I340" s="1" t="s">
        <v>2461</v>
      </c>
      <c r="J340" s="1" t="s">
        <v>37</v>
      </c>
      <c r="K340" s="1" t="s">
        <v>2462</v>
      </c>
      <c r="N340" s="1" t="s">
        <v>21</v>
      </c>
      <c r="O340" s="1" t="s">
        <v>22</v>
      </c>
      <c r="P340" s="12">
        <f t="shared" si="45"/>
        <v>7289</v>
      </c>
      <c r="Q340" s="12">
        <f t="shared" si="46"/>
        <v>15</v>
      </c>
      <c r="R340" s="12">
        <f t="shared" si="47"/>
        <v>85</v>
      </c>
      <c r="S340" s="12">
        <f t="shared" si="48"/>
        <v>85</v>
      </c>
      <c r="T340" s="12">
        <f t="shared" si="49"/>
        <v>1138</v>
      </c>
      <c r="U340" t="s">
        <v>2461</v>
      </c>
    </row>
    <row r="341" spans="1:21" x14ac:dyDescent="0.2">
      <c r="A341" s="1">
        <v>682</v>
      </c>
      <c r="B341" s="1">
        <v>676</v>
      </c>
      <c r="C341" s="1">
        <v>676</v>
      </c>
      <c r="D341" s="1">
        <v>220329</v>
      </c>
      <c r="E341" s="1" t="s">
        <v>2807</v>
      </c>
      <c r="F341" s="2" t="s">
        <v>2808</v>
      </c>
      <c r="G341" s="1" t="s">
        <v>2535</v>
      </c>
      <c r="H341" s="1" t="s">
        <v>2809</v>
      </c>
      <c r="I341" s="1" t="s">
        <v>2809</v>
      </c>
      <c r="J341" s="1" t="s">
        <v>17</v>
      </c>
      <c r="K341" s="1" t="s">
        <v>2810</v>
      </c>
      <c r="N341" s="1" t="s">
        <v>21</v>
      </c>
      <c r="O341" s="1" t="s">
        <v>22</v>
      </c>
      <c r="P341" s="12">
        <f t="shared" ref="P341" si="50">LEN(H341)</f>
        <v>363</v>
      </c>
      <c r="Q341" s="12">
        <f t="shared" ref="Q341" si="51">LEN(K341)</f>
        <v>12</v>
      </c>
      <c r="R341" s="12">
        <f t="shared" ref="R341" si="52">LEN(U341)-LEN(SUBSTITUTE(U341,".",""))</f>
        <v>1</v>
      </c>
      <c r="S341" s="12">
        <f t="shared" ref="S341" si="53">IF(R341&gt;0,INT(P341/R341),0)</f>
        <v>363</v>
      </c>
      <c r="T341" s="12">
        <f t="shared" ref="T341" si="54">LEN(U341)-LEN(SUBSTITUTE(U341," ",""))</f>
        <v>48</v>
      </c>
      <c r="U341" t="s">
        <v>2809</v>
      </c>
    </row>
    <row r="342" spans="1:21" x14ac:dyDescent="0.2">
      <c r="A342" s="1">
        <v>733</v>
      </c>
      <c r="B342" s="1">
        <v>727</v>
      </c>
      <c r="C342" s="1">
        <v>727</v>
      </c>
      <c r="D342" s="1">
        <v>220329</v>
      </c>
      <c r="E342" s="1" t="s">
        <v>3008</v>
      </c>
      <c r="F342" s="2" t="s">
        <v>3009</v>
      </c>
      <c r="G342" s="1" t="s">
        <v>2535</v>
      </c>
      <c r="H342" s="1" t="s">
        <v>3010</v>
      </c>
      <c r="I342" s="1" t="s">
        <v>3010</v>
      </c>
      <c r="J342" s="1" t="s">
        <v>17</v>
      </c>
      <c r="K342" s="1" t="s">
        <v>3011</v>
      </c>
      <c r="N342" s="1" t="s">
        <v>21</v>
      </c>
      <c r="O342" s="1" t="s">
        <v>22</v>
      </c>
      <c r="P342" s="12">
        <f t="shared" ref="P342" si="55">LEN(H342)</f>
        <v>277</v>
      </c>
      <c r="Q342" s="12">
        <f t="shared" ref="Q342" si="56">LEN(K342)</f>
        <v>18</v>
      </c>
      <c r="R342" s="12">
        <f t="shared" ref="R342" si="57">LEN(U342)-LEN(SUBSTITUTE(U342,".",""))</f>
        <v>1</v>
      </c>
      <c r="S342" s="12">
        <f t="shared" ref="S342" si="58">IF(R342&gt;0,INT(P342/R342),0)</f>
        <v>277</v>
      </c>
      <c r="T342" s="12">
        <f t="shared" ref="T342" si="59">LEN(U342)-LEN(SUBSTITUTE(U342," ",""))</f>
        <v>38</v>
      </c>
      <c r="U342" t="s">
        <v>3010</v>
      </c>
    </row>
    <row r="343" spans="1:21" x14ac:dyDescent="0.2">
      <c r="A343" s="1">
        <v>770</v>
      </c>
      <c r="B343" s="1">
        <v>764</v>
      </c>
      <c r="C343" s="1">
        <v>764</v>
      </c>
      <c r="D343" s="1">
        <v>220329</v>
      </c>
      <c r="E343" s="1" t="s">
        <v>3161</v>
      </c>
      <c r="F343" s="2" t="s">
        <v>3162</v>
      </c>
      <c r="G343" s="1" t="s">
        <v>3163</v>
      </c>
      <c r="H343" s="1" t="s">
        <v>3164</v>
      </c>
      <c r="I343" s="1" t="s">
        <v>3164</v>
      </c>
      <c r="J343" s="1" t="s">
        <v>894</v>
      </c>
      <c r="K343" s="1" t="s">
        <v>3165</v>
      </c>
      <c r="N343" s="1" t="s">
        <v>21</v>
      </c>
      <c r="O343" s="1" t="s">
        <v>22</v>
      </c>
      <c r="P343" s="12">
        <f t="shared" ref="P343" si="60">LEN(H343)</f>
        <v>7704</v>
      </c>
      <c r="Q343" s="12">
        <f t="shared" ref="Q343" si="61">LEN(K343)</f>
        <v>100</v>
      </c>
      <c r="R343" s="12">
        <f t="shared" ref="R343" si="62">LEN(U343)-LEN(SUBSTITUTE(U343,".",""))</f>
        <v>107</v>
      </c>
      <c r="S343" s="12">
        <f t="shared" ref="S343" si="63">IF(R343&gt;0,INT(P343/R343),0)</f>
        <v>72</v>
      </c>
      <c r="T343" s="12">
        <f t="shared" ref="T343" si="64">LEN(U343)-LEN(SUBSTITUTE(U343," ",""))</f>
        <v>972</v>
      </c>
      <c r="U343" t="s">
        <v>3164</v>
      </c>
    </row>
    <row r="344" spans="1:21" x14ac:dyDescent="0.2">
      <c r="A344" s="1">
        <v>859</v>
      </c>
      <c r="B344" s="1">
        <v>853</v>
      </c>
      <c r="C344" s="1">
        <v>853</v>
      </c>
      <c r="D344" s="1">
        <v>220413</v>
      </c>
      <c r="E344" s="1" t="s">
        <v>3534</v>
      </c>
      <c r="F344" s="2" t="s">
        <v>3535</v>
      </c>
      <c r="G344" s="7">
        <v>44683</v>
      </c>
      <c r="H344" s="1" t="s">
        <v>3536</v>
      </c>
      <c r="I344" s="1" t="s">
        <v>3536</v>
      </c>
      <c r="J344" s="1" t="s">
        <v>37</v>
      </c>
      <c r="K344" s="1" t="s">
        <v>3537</v>
      </c>
      <c r="N344" s="1" t="s">
        <v>21</v>
      </c>
      <c r="O344" s="1" t="s">
        <v>22</v>
      </c>
      <c r="P344" s="12">
        <f t="shared" ref="P344" si="65">LEN(H344)</f>
        <v>7005</v>
      </c>
      <c r="Q344" s="12">
        <f t="shared" ref="Q344" si="66">LEN(K344)</f>
        <v>23</v>
      </c>
      <c r="R344" s="12">
        <f t="shared" ref="R344" si="67">LEN(U344)-LEN(SUBSTITUTE(U344,".",""))</f>
        <v>63</v>
      </c>
      <c r="S344" s="12">
        <f t="shared" ref="S344" si="68">IF(R344&gt;0,INT(P344/R344),0)</f>
        <v>111</v>
      </c>
      <c r="T344" s="12">
        <f t="shared" ref="T344" si="69">LEN(U344)-LEN(SUBSTITUTE(U344," ",""))</f>
        <v>1093</v>
      </c>
      <c r="U344" t="s">
        <v>3536</v>
      </c>
    </row>
    <row r="345" spans="1:21" x14ac:dyDescent="0.2">
      <c r="A345" s="1">
        <v>901</v>
      </c>
      <c r="B345" s="1">
        <v>895</v>
      </c>
      <c r="C345" s="1">
        <v>895</v>
      </c>
      <c r="D345" s="1">
        <v>220430</v>
      </c>
      <c r="E345" s="1" t="s">
        <v>3703</v>
      </c>
      <c r="F345" s="2" t="s">
        <v>3704</v>
      </c>
      <c r="G345" s="7">
        <v>44692</v>
      </c>
      <c r="H345" s="1" t="s">
        <v>3705</v>
      </c>
      <c r="I345" s="1" t="s">
        <v>3705</v>
      </c>
      <c r="J345" s="1" t="s">
        <v>894</v>
      </c>
      <c r="K345" s="1" t="s">
        <v>3706</v>
      </c>
      <c r="N345" s="1" t="s">
        <v>21</v>
      </c>
      <c r="O345" s="1" t="s">
        <v>22</v>
      </c>
      <c r="P345" s="12">
        <f t="shared" ref="P345:P356" si="70">LEN(H345)</f>
        <v>1819</v>
      </c>
      <c r="Q345" s="12">
        <f t="shared" ref="Q345:Q356" si="71">LEN(K345)</f>
        <v>119</v>
      </c>
      <c r="R345" s="12">
        <f t="shared" ref="R345:R356" si="72">LEN(U345)-LEN(SUBSTITUTE(U345,".",""))</f>
        <v>10</v>
      </c>
      <c r="S345" s="12">
        <f t="shared" ref="S345:S356" si="73">IF(R345&gt;0,INT(P345/R345),0)</f>
        <v>181</v>
      </c>
      <c r="T345" s="12">
        <f t="shared" ref="T345:T356" si="74">LEN(U345)-LEN(SUBSTITUTE(U345," ",""))</f>
        <v>251</v>
      </c>
      <c r="U345" t="s">
        <v>3705</v>
      </c>
    </row>
    <row r="346" spans="1:21" x14ac:dyDescent="0.2">
      <c r="A346" s="1">
        <v>904</v>
      </c>
      <c r="B346" s="1">
        <v>898</v>
      </c>
      <c r="C346" s="1">
        <v>898</v>
      </c>
      <c r="D346" s="1">
        <v>220430</v>
      </c>
      <c r="E346" s="1" t="s">
        <v>3716</v>
      </c>
      <c r="F346" s="2" t="s">
        <v>3717</v>
      </c>
      <c r="G346" s="1" t="s">
        <v>3718</v>
      </c>
      <c r="H346" s="1" t="s">
        <v>3719</v>
      </c>
      <c r="I346" s="1" t="s">
        <v>3719</v>
      </c>
      <c r="J346" s="1" t="s">
        <v>37</v>
      </c>
      <c r="K346" s="1" t="s">
        <v>3720</v>
      </c>
      <c r="N346" s="1" t="s">
        <v>21</v>
      </c>
      <c r="O346" s="1" t="s">
        <v>22</v>
      </c>
      <c r="P346" s="12">
        <f t="shared" si="70"/>
        <v>1834</v>
      </c>
      <c r="Q346" s="12">
        <f t="shared" si="71"/>
        <v>81</v>
      </c>
      <c r="R346" s="12">
        <f t="shared" si="72"/>
        <v>9</v>
      </c>
      <c r="S346" s="12">
        <f t="shared" si="73"/>
        <v>203</v>
      </c>
      <c r="T346" s="12">
        <f t="shared" si="74"/>
        <v>276</v>
      </c>
      <c r="U346" t="s">
        <v>3719</v>
      </c>
    </row>
    <row r="347" spans="1:21" x14ac:dyDescent="0.2">
      <c r="A347" s="1">
        <v>908</v>
      </c>
      <c r="B347" s="1">
        <v>902</v>
      </c>
      <c r="C347" s="1">
        <v>902</v>
      </c>
      <c r="D347" s="1">
        <v>220329</v>
      </c>
      <c r="E347" s="1" t="s">
        <v>3736</v>
      </c>
      <c r="G347" s="1" t="s">
        <v>154</v>
      </c>
      <c r="H347" s="1" t="s">
        <v>3737</v>
      </c>
      <c r="I347" s="1" t="s">
        <v>3738</v>
      </c>
      <c r="J347" s="1" t="s">
        <v>37</v>
      </c>
      <c r="K347" s="1" t="s">
        <v>3739</v>
      </c>
      <c r="N347" s="1" t="s">
        <v>21</v>
      </c>
      <c r="O347" s="1" t="s">
        <v>22</v>
      </c>
      <c r="P347" s="12">
        <f t="shared" si="70"/>
        <v>1598</v>
      </c>
      <c r="Q347" s="12">
        <f t="shared" si="71"/>
        <v>26</v>
      </c>
      <c r="R347" s="12">
        <f t="shared" si="72"/>
        <v>11</v>
      </c>
      <c r="S347" s="12">
        <f t="shared" si="73"/>
        <v>145</v>
      </c>
      <c r="T347" s="12">
        <f t="shared" si="74"/>
        <v>235</v>
      </c>
      <c r="U347" t="s">
        <v>3737</v>
      </c>
    </row>
    <row r="348" spans="1:21" x14ac:dyDescent="0.2">
      <c r="A348" s="1">
        <v>909</v>
      </c>
      <c r="B348" s="1">
        <v>903</v>
      </c>
      <c r="C348" s="1">
        <v>903</v>
      </c>
      <c r="D348" s="1">
        <v>220329</v>
      </c>
      <c r="E348" s="1" t="s">
        <v>3740</v>
      </c>
      <c r="G348" s="1" t="s">
        <v>154</v>
      </c>
      <c r="H348" s="1" t="s">
        <v>3741</v>
      </c>
      <c r="I348" s="1" t="s">
        <v>3742</v>
      </c>
      <c r="J348" s="1" t="s">
        <v>37</v>
      </c>
      <c r="K348" s="1" t="s">
        <v>3743</v>
      </c>
      <c r="N348" s="1" t="s">
        <v>21</v>
      </c>
      <c r="O348" s="1" t="s">
        <v>22</v>
      </c>
      <c r="P348" s="12">
        <f t="shared" si="70"/>
        <v>1469</v>
      </c>
      <c r="Q348" s="12">
        <f t="shared" si="71"/>
        <v>21</v>
      </c>
      <c r="R348" s="12">
        <f t="shared" si="72"/>
        <v>15</v>
      </c>
      <c r="S348" s="12">
        <f t="shared" si="73"/>
        <v>97</v>
      </c>
      <c r="T348" s="12">
        <f t="shared" si="74"/>
        <v>217</v>
      </c>
      <c r="U348" t="s">
        <v>3741</v>
      </c>
    </row>
    <row r="349" spans="1:21" x14ac:dyDescent="0.2">
      <c r="A349" s="1">
        <v>911</v>
      </c>
      <c r="B349" s="1">
        <v>905</v>
      </c>
      <c r="C349" s="1">
        <v>905</v>
      </c>
      <c r="D349" s="1">
        <v>220430</v>
      </c>
      <c r="E349" s="1" t="s">
        <v>3748</v>
      </c>
      <c r="F349" s="2" t="s">
        <v>3749</v>
      </c>
      <c r="H349" s="1" t="s">
        <v>3750</v>
      </c>
      <c r="I349" s="1" t="s">
        <v>3750</v>
      </c>
      <c r="J349" s="1" t="s">
        <v>17</v>
      </c>
      <c r="K349" s="1" t="s">
        <v>3751</v>
      </c>
      <c r="N349" s="1" t="s">
        <v>21</v>
      </c>
      <c r="O349" s="1" t="s">
        <v>22</v>
      </c>
      <c r="P349" s="12">
        <f t="shared" si="70"/>
        <v>382</v>
      </c>
      <c r="Q349" s="12">
        <f t="shared" si="71"/>
        <v>14</v>
      </c>
      <c r="R349" s="12">
        <f t="shared" si="72"/>
        <v>2</v>
      </c>
      <c r="S349" s="12">
        <f t="shared" si="73"/>
        <v>191</v>
      </c>
      <c r="T349" s="12">
        <f t="shared" si="74"/>
        <v>53</v>
      </c>
      <c r="U349" t="s">
        <v>3750</v>
      </c>
    </row>
    <row r="350" spans="1:21" x14ac:dyDescent="0.2">
      <c r="A350" s="1">
        <v>912</v>
      </c>
      <c r="B350" s="1">
        <v>906</v>
      </c>
      <c r="C350" s="1">
        <v>906</v>
      </c>
      <c r="D350" s="1">
        <v>220430</v>
      </c>
      <c r="E350" s="1" t="s">
        <v>3752</v>
      </c>
      <c r="F350" s="2" t="s">
        <v>3749</v>
      </c>
      <c r="H350" s="1" t="s">
        <v>3753</v>
      </c>
      <c r="I350" s="1" t="s">
        <v>3753</v>
      </c>
      <c r="J350" s="1" t="s">
        <v>17</v>
      </c>
      <c r="K350" s="1" t="s">
        <v>3754</v>
      </c>
      <c r="N350" s="1" t="s">
        <v>21</v>
      </c>
      <c r="O350" s="1" t="s">
        <v>22</v>
      </c>
      <c r="P350" s="12">
        <f t="shared" si="70"/>
        <v>228</v>
      </c>
      <c r="Q350" s="12">
        <f t="shared" si="71"/>
        <v>60</v>
      </c>
      <c r="R350" s="12">
        <f t="shared" si="72"/>
        <v>1</v>
      </c>
      <c r="S350" s="12">
        <f t="shared" si="73"/>
        <v>228</v>
      </c>
      <c r="T350" s="12">
        <f t="shared" si="74"/>
        <v>28</v>
      </c>
      <c r="U350" t="s">
        <v>3753</v>
      </c>
    </row>
    <row r="351" spans="1:21" x14ac:dyDescent="0.2">
      <c r="A351" s="1">
        <v>913</v>
      </c>
      <c r="B351" s="1">
        <v>907</v>
      </c>
      <c r="C351" s="1">
        <v>907</v>
      </c>
      <c r="D351" s="1">
        <v>220430</v>
      </c>
      <c r="E351" s="1" t="s">
        <v>3755</v>
      </c>
      <c r="F351" s="2" t="s">
        <v>3749</v>
      </c>
      <c r="H351" s="1" t="s">
        <v>3756</v>
      </c>
      <c r="I351" s="1" t="s">
        <v>3756</v>
      </c>
      <c r="J351" s="1" t="s">
        <v>17</v>
      </c>
      <c r="K351" s="1" t="s">
        <v>3757</v>
      </c>
      <c r="N351" s="1" t="s">
        <v>21</v>
      </c>
      <c r="O351" s="1" t="s">
        <v>22</v>
      </c>
      <c r="P351" s="12">
        <f t="shared" si="70"/>
        <v>526</v>
      </c>
      <c r="Q351" s="12">
        <f t="shared" si="71"/>
        <v>66</v>
      </c>
      <c r="R351" s="12">
        <f t="shared" si="72"/>
        <v>4</v>
      </c>
      <c r="S351" s="12">
        <f t="shared" si="73"/>
        <v>131</v>
      </c>
      <c r="T351" s="12">
        <f t="shared" si="74"/>
        <v>73</v>
      </c>
      <c r="U351" t="s">
        <v>3756</v>
      </c>
    </row>
    <row r="352" spans="1:21" x14ac:dyDescent="0.2">
      <c r="A352" s="1">
        <v>914</v>
      </c>
      <c r="B352" s="1">
        <v>908</v>
      </c>
      <c r="C352" s="1">
        <v>908</v>
      </c>
      <c r="D352" s="1">
        <v>220430</v>
      </c>
      <c r="E352" s="1" t="s">
        <v>3758</v>
      </c>
      <c r="F352" s="2" t="s">
        <v>3749</v>
      </c>
      <c r="H352" s="1" t="s">
        <v>3759</v>
      </c>
      <c r="I352" s="1" t="s">
        <v>3759</v>
      </c>
      <c r="J352" s="1" t="s">
        <v>17</v>
      </c>
      <c r="K352" s="1" t="s">
        <v>3760</v>
      </c>
      <c r="N352" s="1" t="s">
        <v>21</v>
      </c>
      <c r="O352" s="1" t="s">
        <v>22</v>
      </c>
      <c r="P352" s="12">
        <f t="shared" si="70"/>
        <v>195</v>
      </c>
      <c r="Q352" s="12">
        <f t="shared" si="71"/>
        <v>32</v>
      </c>
      <c r="R352" s="12">
        <f t="shared" si="72"/>
        <v>2</v>
      </c>
      <c r="S352" s="12">
        <f t="shared" si="73"/>
        <v>97</v>
      </c>
      <c r="T352" s="12">
        <f t="shared" si="74"/>
        <v>29</v>
      </c>
      <c r="U352" t="s">
        <v>3759</v>
      </c>
    </row>
    <row r="353" spans="1:21" x14ac:dyDescent="0.2">
      <c r="A353" s="1">
        <v>915</v>
      </c>
      <c r="B353" s="1">
        <v>909</v>
      </c>
      <c r="C353" s="1">
        <v>909</v>
      </c>
      <c r="D353" s="1">
        <v>220430</v>
      </c>
      <c r="E353" s="1" t="s">
        <v>3761</v>
      </c>
      <c r="F353" s="2" t="s">
        <v>3749</v>
      </c>
      <c r="H353" s="1" t="s">
        <v>3762</v>
      </c>
      <c r="I353" s="1" t="s">
        <v>3762</v>
      </c>
      <c r="J353" s="1" t="s">
        <v>17</v>
      </c>
      <c r="K353" s="1" t="s">
        <v>3763</v>
      </c>
      <c r="N353" s="1" t="s">
        <v>21</v>
      </c>
      <c r="O353" s="1" t="s">
        <v>22</v>
      </c>
      <c r="P353" s="12">
        <f t="shared" si="70"/>
        <v>219</v>
      </c>
      <c r="Q353" s="12">
        <f t="shared" si="71"/>
        <v>33</v>
      </c>
      <c r="R353" s="12">
        <f t="shared" si="72"/>
        <v>2</v>
      </c>
      <c r="S353" s="12">
        <f t="shared" si="73"/>
        <v>109</v>
      </c>
      <c r="T353" s="12">
        <f t="shared" si="74"/>
        <v>35</v>
      </c>
      <c r="U353" t="s">
        <v>3762</v>
      </c>
    </row>
    <row r="354" spans="1:21" x14ac:dyDescent="0.2">
      <c r="A354" s="1">
        <v>918</v>
      </c>
      <c r="B354" s="1">
        <v>912</v>
      </c>
      <c r="C354" s="1">
        <v>912</v>
      </c>
      <c r="D354" s="1">
        <v>220413</v>
      </c>
      <c r="E354" s="1" t="s">
        <v>3772</v>
      </c>
      <c r="F354" s="2" t="s">
        <v>3773</v>
      </c>
      <c r="G354" s="7">
        <v>44686</v>
      </c>
      <c r="H354" s="1" t="s">
        <v>3774</v>
      </c>
      <c r="I354" s="1" t="s">
        <v>3774</v>
      </c>
      <c r="J354" s="1" t="s">
        <v>37</v>
      </c>
      <c r="K354" s="1" t="s">
        <v>3775</v>
      </c>
      <c r="N354" s="1" t="s">
        <v>21</v>
      </c>
      <c r="O354" s="1" t="s">
        <v>22</v>
      </c>
      <c r="P354" s="12">
        <f t="shared" si="70"/>
        <v>4679</v>
      </c>
      <c r="Q354" s="12">
        <f t="shared" si="71"/>
        <v>31</v>
      </c>
      <c r="R354" s="12">
        <f t="shared" si="72"/>
        <v>24</v>
      </c>
      <c r="S354" s="12">
        <f t="shared" si="73"/>
        <v>194</v>
      </c>
      <c r="T354" s="12">
        <f t="shared" si="74"/>
        <v>665</v>
      </c>
      <c r="U354" t="s">
        <v>3774</v>
      </c>
    </row>
    <row r="355" spans="1:21" x14ac:dyDescent="0.2">
      <c r="A355" s="1">
        <v>919</v>
      </c>
      <c r="B355" s="1">
        <v>913</v>
      </c>
      <c r="C355" s="1">
        <v>913</v>
      </c>
      <c r="D355" s="1">
        <v>220413</v>
      </c>
      <c r="E355" s="1" t="s">
        <v>3776</v>
      </c>
      <c r="F355" s="2" t="s">
        <v>3777</v>
      </c>
      <c r="G355" s="7">
        <v>44748</v>
      </c>
      <c r="H355" s="1" t="s">
        <v>3778</v>
      </c>
      <c r="I355" s="1" t="s">
        <v>3778</v>
      </c>
      <c r="J355" s="1" t="s">
        <v>37</v>
      </c>
      <c r="K355" s="1" t="s">
        <v>3779</v>
      </c>
      <c r="N355" s="1" t="s">
        <v>21</v>
      </c>
      <c r="O355" s="1" t="s">
        <v>22</v>
      </c>
      <c r="P355" s="12">
        <f t="shared" si="70"/>
        <v>4774</v>
      </c>
      <c r="Q355" s="12">
        <f t="shared" si="71"/>
        <v>25</v>
      </c>
      <c r="R355" s="12">
        <f t="shared" si="72"/>
        <v>27</v>
      </c>
      <c r="S355" s="12">
        <f t="shared" si="73"/>
        <v>176</v>
      </c>
      <c r="T355" s="12">
        <f t="shared" si="74"/>
        <v>660</v>
      </c>
      <c r="U355" t="s">
        <v>3778</v>
      </c>
    </row>
    <row r="356" spans="1:21" x14ac:dyDescent="0.2">
      <c r="A356" s="1">
        <v>923</v>
      </c>
      <c r="B356" s="1">
        <v>917</v>
      </c>
      <c r="C356" s="1">
        <v>917</v>
      </c>
      <c r="D356" s="1">
        <v>220501</v>
      </c>
      <c r="E356" s="1" t="s">
        <v>3792</v>
      </c>
      <c r="F356" s="2" t="s">
        <v>3793</v>
      </c>
      <c r="G356" s="1" t="s">
        <v>154</v>
      </c>
      <c r="H356" s="1" t="s">
        <v>3794</v>
      </c>
      <c r="I356" s="1" t="s">
        <v>3794</v>
      </c>
      <c r="J356" s="1" t="s">
        <v>37</v>
      </c>
      <c r="K356" s="1" t="s">
        <v>3795</v>
      </c>
      <c r="N356" s="1" t="s">
        <v>21</v>
      </c>
      <c r="O356" s="1" t="s">
        <v>22</v>
      </c>
      <c r="P356" s="12">
        <f t="shared" si="70"/>
        <v>19289</v>
      </c>
      <c r="Q356" s="12">
        <f t="shared" si="71"/>
        <v>112</v>
      </c>
      <c r="R356" s="12">
        <f t="shared" si="72"/>
        <v>145</v>
      </c>
      <c r="S356" s="12">
        <f t="shared" si="73"/>
        <v>133</v>
      </c>
      <c r="T356" s="12">
        <f t="shared" si="74"/>
        <v>2836</v>
      </c>
      <c r="U356" t="s">
        <v>3794</v>
      </c>
    </row>
    <row r="358" spans="1:21" ht="15.75" customHeight="1" x14ac:dyDescent="0.2">
      <c r="N358">
        <v>0</v>
      </c>
      <c r="O358">
        <v>140</v>
      </c>
      <c r="P358" s="12">
        <f>COUNTIFS($P$2:$P$356,"&gt;="&amp;$N358,$P$2:$P$356,"&lt;="&amp;$O358)</f>
        <v>3</v>
      </c>
      <c r="Q358" s="12">
        <f>COUNTIFS($Q$2:$Q$356,"&gt;="&amp;$N358,$Q$2:$Q$356,"&lt;="&amp;$O358)</f>
        <v>351</v>
      </c>
      <c r="R358" s="12"/>
      <c r="S358" s="12">
        <f>COUNTIFS($S$2:$S$356,"&gt;="&amp;$N358,$S$2:$S$356,"&lt;="&amp;$O358)</f>
        <v>163</v>
      </c>
      <c r="T358" s="12">
        <f>COUNTIFS($T$2:$T$356,"&gt;="&amp;$N358,$T$2:$T$356,"&lt;="&amp;$O358)</f>
        <v>58</v>
      </c>
    </row>
    <row r="359" spans="1:21" ht="15.75" customHeight="1" x14ac:dyDescent="0.2">
      <c r="N359">
        <v>141</v>
      </c>
      <c r="O359">
        <v>280</v>
      </c>
      <c r="P359" s="12">
        <f>COUNTIFS($P$2:$P$356,"&gt;="&amp;$N359,$P$2:$P$356,"&lt;="&amp;$O359)</f>
        <v>15</v>
      </c>
      <c r="Q359" s="12">
        <f>COUNTIFS($Q$2:$Q$356,"&gt;="&amp;$N359,$Q$2:$Q$356,"&lt;="&amp;$O359)</f>
        <v>4</v>
      </c>
      <c r="R359" s="12"/>
      <c r="S359" s="12">
        <f>COUNTIFS($S$2:$S$356,"&gt;="&amp;$N359,$S$2:$S$356,"&lt;="&amp;$O359)</f>
        <v>188</v>
      </c>
      <c r="T359" s="12">
        <f>COUNTIFS($T$2:$T$356,"&gt;="&amp;$N359,$T$2:$T$356,"&lt;="&amp;$O359)</f>
        <v>154</v>
      </c>
    </row>
    <row r="360" spans="1:21" ht="15.75" customHeight="1" x14ac:dyDescent="0.2">
      <c r="N360">
        <v>141</v>
      </c>
      <c r="O360">
        <v>280</v>
      </c>
      <c r="P360" s="13">
        <f>SUM(P358:P359)</f>
        <v>18</v>
      </c>
      <c r="Q360" s="13">
        <f t="shared" ref="Q360:T360" si="75">SUM(Q358:Q359)</f>
        <v>355</v>
      </c>
      <c r="R360" s="13">
        <f t="shared" si="75"/>
        <v>0</v>
      </c>
      <c r="S360" s="13">
        <f t="shared" si="75"/>
        <v>351</v>
      </c>
      <c r="T360" s="13">
        <f t="shared" si="75"/>
        <v>212</v>
      </c>
    </row>
    <row r="361" spans="1:21" ht="15.75" customHeight="1" x14ac:dyDescent="0.2">
      <c r="N361">
        <v>281</v>
      </c>
      <c r="O361">
        <v>512</v>
      </c>
      <c r="P361" s="12">
        <f>COUNTIFS($P$2:$P$356,"&gt;="&amp;$N361,$P$2:$P$356,"&lt;="&amp;$O361)</f>
        <v>11</v>
      </c>
      <c r="Q361" s="12">
        <f>COUNTIFS($Q$2:$Q$356,"&gt;="&amp;$N361,$Q$2:$Q$356,"&lt;="&amp;$O361)</f>
        <v>0</v>
      </c>
      <c r="R361" s="12"/>
      <c r="S361" s="12">
        <f>COUNTIFS($S$2:$S$356,"&gt;="&amp;$N361,$S$2:$S$356,"&lt;="&amp;$O361)</f>
        <v>4</v>
      </c>
      <c r="T361" s="12">
        <f>COUNTIFS($T$2:$T$356,"&gt;="&amp;$N361,$T$2:$T$356,"&lt;="&amp;$O361)</f>
        <v>90</v>
      </c>
    </row>
    <row r="362" spans="1:21" ht="15.75" customHeight="1" x14ac:dyDescent="0.2">
      <c r="N362">
        <v>513</v>
      </c>
      <c r="O362">
        <v>99999</v>
      </c>
      <c r="P362" s="12">
        <f>COUNTIFS($P$2:$P$356,"&gt;="&amp;$N362,$P$2:$P$356,"&lt;="&amp;$O362)</f>
        <v>326</v>
      </c>
      <c r="Q362" s="12">
        <f>COUNTIFS($Q$2:$Q$356,"&gt;="&amp;$N362,$Q$2:$Q$356,"&lt;="&amp;$O362)</f>
        <v>0</v>
      </c>
      <c r="R362" s="12"/>
      <c r="S362" s="12">
        <f>COUNTIFS($S$2:$S$356,"&gt;="&amp;$N362,$S$2:$S$356,"&lt;="&amp;$O362)</f>
        <v>0</v>
      </c>
      <c r="T362" s="12">
        <f>COUNTIFS($T$2:$T$356,"&gt;="&amp;$N362,$T$2:$T$356,"&lt;="&amp;$O362)</f>
        <v>53</v>
      </c>
    </row>
    <row r="363" spans="1:21" ht="15.75" customHeight="1" x14ac:dyDescent="0.2">
      <c r="P363">
        <f>SUBTOTAL(9,P360,P361:P362)</f>
        <v>355</v>
      </c>
      <c r="Q363">
        <f>SUBTOTAL(9,Q360,Q361:Q362)</f>
        <v>355</v>
      </c>
      <c r="R363">
        <f>SUBTOTAL(9,R360,R361:R362)</f>
        <v>0</v>
      </c>
      <c r="S363">
        <f>SUBTOTAL(9,S360,S361:S362)</f>
        <v>355</v>
      </c>
      <c r="T363">
        <f>SUBTOTAL(9,T360,T361:T362)</f>
        <v>355</v>
      </c>
    </row>
  </sheetData>
  <autoFilter ref="A1:U356" xr:uid="{AEDFABF8-E72F-49E7-AB60-2A10D7B3EC1C}"/>
  <hyperlinks>
    <hyperlink ref="F2" r:id="rId1" xr:uid="{C2DF4BF4-C8B0-4A16-8A1E-F95AFF13EFA7}"/>
    <hyperlink ref="F3" r:id="rId2" xr:uid="{0BB0C7E1-AB36-4077-85C9-C99BB2C9153F}"/>
    <hyperlink ref="F4" r:id="rId3" xr:uid="{D96513EF-BA56-45C0-A43C-CA508DD37D5A}"/>
    <hyperlink ref="F5" r:id="rId4" xr:uid="{2B62516A-EC65-4011-A3A0-153144E66A65}"/>
    <hyperlink ref="F6" r:id="rId5" xr:uid="{EF0BDE08-1B3E-448A-B3C0-4CA9BD9585D6}"/>
    <hyperlink ref="F7" r:id="rId6" xr:uid="{96F7E7B0-CC35-4A3F-9114-E73898F9259D}"/>
    <hyperlink ref="F8" r:id="rId7" xr:uid="{00DA5E43-19BB-47D3-8633-659A2523112B}"/>
    <hyperlink ref="F9" r:id="rId8" xr:uid="{A06C8AF1-ADC3-4CE5-ADD2-E22B762750FB}"/>
    <hyperlink ref="F10" r:id="rId9" xr:uid="{DE5283C8-B18C-40F1-892E-9F987D7505D6}"/>
    <hyperlink ref="F11" r:id="rId10" xr:uid="{9BD6F080-AF7A-4E07-BD3F-628A9777496A}"/>
    <hyperlink ref="F12" r:id="rId11" xr:uid="{CE2965F4-2F9B-4CFA-BDE8-338750DAD348}"/>
    <hyperlink ref="F13" r:id="rId12" xr:uid="{3019CF4B-DC12-4272-B4CE-58CD19BC3208}"/>
    <hyperlink ref="F14" r:id="rId13" xr:uid="{86097ADF-00A9-4717-8B4E-A44842A7DB32}"/>
    <hyperlink ref="F15" r:id="rId14" xr:uid="{1F4D6383-FF48-4640-BA76-6C6CC0D582F4}"/>
    <hyperlink ref="F16" r:id="rId15" xr:uid="{A9AF86EB-5CBC-4668-8868-1427EFD1498E}"/>
    <hyperlink ref="F17" r:id="rId16" xr:uid="{16EE4949-E8D5-4EB0-A23F-A43D09D4B0AA}"/>
    <hyperlink ref="F18" r:id="rId17" xr:uid="{E2CFA8E3-2099-44FA-8D22-E359D086EABF}"/>
    <hyperlink ref="F19" r:id="rId18" xr:uid="{F4AED569-1EC0-4493-AEAE-7BE810C355EF}"/>
    <hyperlink ref="F20" r:id="rId19" xr:uid="{DF582F9A-EBDC-4C8A-8E04-20FCCE04A423}"/>
    <hyperlink ref="F21" r:id="rId20" xr:uid="{372AF383-9D80-4105-AF7D-E4E3529514A0}"/>
    <hyperlink ref="F22" r:id="rId21" xr:uid="{EAB87F1C-6D99-4CDA-8655-A1469BFC810A}"/>
    <hyperlink ref="F23" r:id="rId22" xr:uid="{015089AB-9B8B-4202-B496-E60F630B358C}"/>
    <hyperlink ref="F24" r:id="rId23" xr:uid="{6708D1BA-F797-4B6C-8FFF-C9628972331C}"/>
    <hyperlink ref="F25" r:id="rId24" xr:uid="{F79E4DDA-D528-4895-8D26-767E24EEA9E7}"/>
    <hyperlink ref="F26" r:id="rId25" xr:uid="{D2A1DBDA-F74E-4DFD-B931-8516E99AE838}"/>
    <hyperlink ref="F27" r:id="rId26" xr:uid="{E1449629-98DE-4BE6-B618-C8B2362D9278}"/>
    <hyperlink ref="F28" r:id="rId27" xr:uid="{A181D594-957D-4FE9-AF43-C6AEBFD333BB}"/>
    <hyperlink ref="F29" r:id="rId28" xr:uid="{557BD793-8BCD-4F20-8F57-6538338B03A9}"/>
    <hyperlink ref="F30" r:id="rId29" xr:uid="{F902E1B9-9A2F-485E-B4EB-9FCDA028E129}"/>
    <hyperlink ref="F31" r:id="rId30" xr:uid="{E599EEAB-C4BE-4C41-A359-75F5CB957037}"/>
    <hyperlink ref="F32" r:id="rId31" xr:uid="{AC7D08E9-899B-48C9-B621-4DB6F706311A}"/>
    <hyperlink ref="F33" r:id="rId32" xr:uid="{6D3FEA64-5221-4E52-909E-4503026F14A2}"/>
    <hyperlink ref="F34" r:id="rId33" xr:uid="{A0B29288-2CF3-42B5-B7AA-BC35023FE0FB}"/>
    <hyperlink ref="F35" r:id="rId34" xr:uid="{66532E82-29BF-44C1-BF5D-324D9C7164F4}"/>
    <hyperlink ref="F36" r:id="rId35" xr:uid="{FBBCD52B-4436-42D4-AC2A-9EE165E61118}"/>
    <hyperlink ref="F37" r:id="rId36" xr:uid="{7A11063F-B6A4-4F7D-85B2-FF1CD0998145}"/>
    <hyperlink ref="F38" r:id="rId37" xr:uid="{36255494-FBF6-4C60-8BD3-ED7086A874C5}"/>
    <hyperlink ref="F39" r:id="rId38" xr:uid="{B276E366-2DE6-4108-98B7-9CCF644BC0CE}"/>
    <hyperlink ref="F40" r:id="rId39" xr:uid="{DA463322-72E4-418E-B891-99B233FA0ADB}"/>
    <hyperlink ref="F41" r:id="rId40" xr:uid="{30E2EBE0-15B6-48A1-886D-BF0C2607495C}"/>
    <hyperlink ref="F42" r:id="rId41" xr:uid="{A50C92AA-3E89-4EE9-BCA7-7CF9FC886BD0}"/>
    <hyperlink ref="F43" r:id="rId42" xr:uid="{1AE5287D-2C69-4329-B971-39400D6A8553}"/>
    <hyperlink ref="F44" r:id="rId43" xr:uid="{815AA234-7B78-4BEC-865A-40DA54A1066F}"/>
    <hyperlink ref="F45" r:id="rId44" xr:uid="{733069AC-EA8E-4009-96C7-2EDCDD33BA5A}"/>
    <hyperlink ref="F46" r:id="rId45" xr:uid="{BAA1A206-8499-4187-9563-60350F36906B}"/>
    <hyperlink ref="F47" r:id="rId46" xr:uid="{67B117C8-37A1-4497-879A-8214C06D11AE}"/>
    <hyperlink ref="F48" r:id="rId47" xr:uid="{B201CB5C-25CF-4A4D-B6A5-C760537D6725}"/>
    <hyperlink ref="F49" r:id="rId48" xr:uid="{B0919D90-6961-4646-859C-43E235833B3B}"/>
    <hyperlink ref="F50" r:id="rId49" xr:uid="{FFBD1873-1CB4-4413-93B3-131FF4E7049F}"/>
    <hyperlink ref="F51" r:id="rId50" xr:uid="{CAEB1BC2-D2A6-4AF3-8DA4-2841D75D74E7}"/>
    <hyperlink ref="F52" r:id="rId51" xr:uid="{D84D5768-D34A-431A-A465-7BF25056A993}"/>
    <hyperlink ref="F53" r:id="rId52" xr:uid="{38E312EE-E951-4FC2-A4B1-E6A1277A225D}"/>
    <hyperlink ref="F54" r:id="rId53" xr:uid="{2DEED2F2-D51D-43E7-9E06-3F993C18BAF5}"/>
    <hyperlink ref="F55" r:id="rId54" xr:uid="{589F167C-4181-4A2D-A0DE-5E9F6CAEA4A8}"/>
    <hyperlink ref="F56" r:id="rId55" xr:uid="{3011B01E-AF4C-4BD7-A4E6-187356BE6506}"/>
    <hyperlink ref="F57" r:id="rId56" xr:uid="{FB4C4240-23C5-45DF-8771-35F29C847B10}"/>
    <hyperlink ref="F58" r:id="rId57" xr:uid="{3D7C9459-A801-43E9-9C3D-3BA0B1F0CA43}"/>
    <hyperlink ref="F59" r:id="rId58" xr:uid="{AB270A62-1637-4D40-A933-47243F994DF8}"/>
    <hyperlink ref="F60" r:id="rId59" xr:uid="{E6267E61-FA07-4BF3-9D29-4A5F973D43F0}"/>
    <hyperlink ref="F61" r:id="rId60" xr:uid="{7E20018B-76B4-4346-ADCE-9F87C2AF9683}"/>
    <hyperlink ref="F62" r:id="rId61" xr:uid="{0B81B215-72AA-4128-829F-0D204B0FAEE0}"/>
    <hyperlink ref="F63" r:id="rId62" xr:uid="{6AA6A71A-CA59-4AA5-BF8C-637AA9294B75}"/>
    <hyperlink ref="F64" r:id="rId63" xr:uid="{6F7BC720-E7BA-4D9A-9D88-7C2B4750E8E8}"/>
    <hyperlink ref="F65" r:id="rId64" xr:uid="{B2FAD49B-DA18-494B-827B-772105B7BB41}"/>
    <hyperlink ref="F66" r:id="rId65" xr:uid="{3C741994-1B73-4E26-A8B6-D78D98AB5383}"/>
    <hyperlink ref="F67" r:id="rId66" xr:uid="{1FB5A4FC-86D5-4122-9568-C4C3CB98FCE7}"/>
    <hyperlink ref="F68" r:id="rId67" xr:uid="{15558B41-FBA7-45A1-8994-467EBFABA0D3}"/>
    <hyperlink ref="F69" r:id="rId68" xr:uid="{98FA59A2-7ECD-4BD2-8A7A-0951DEA28CE8}"/>
    <hyperlink ref="F70" r:id="rId69" xr:uid="{FB588686-E0A2-475D-A00E-7AF20C4D1649}"/>
    <hyperlink ref="F71" r:id="rId70" xr:uid="{2612959D-C749-4385-9695-2FF91F7F4D32}"/>
    <hyperlink ref="F72" r:id="rId71" xr:uid="{2D947D72-7C5B-41CD-88A8-B3C19D904E98}"/>
    <hyperlink ref="F73" r:id="rId72" xr:uid="{260DA700-1807-41DD-9C56-2F321AE8B967}"/>
    <hyperlink ref="F74" r:id="rId73" xr:uid="{FEEB2A54-9FFF-4B68-9F4B-B310A049F1F4}"/>
    <hyperlink ref="F75" r:id="rId74" xr:uid="{A009E435-2E14-4559-9BF7-F006BACB6E25}"/>
    <hyperlink ref="F76" r:id="rId75" xr:uid="{EBF1B4C3-A908-4452-9EC1-7498B47A78F2}"/>
    <hyperlink ref="F77" r:id="rId76" xr:uid="{5F9360CC-EC44-4E7E-8E3E-3FD3C0695F9D}"/>
    <hyperlink ref="F78" r:id="rId77" xr:uid="{4C78F3AE-3758-44F2-9678-83D79C89C5A5}"/>
    <hyperlink ref="F79" r:id="rId78" xr:uid="{80F5CD35-62AE-4303-89A5-2BE3118ED0C8}"/>
    <hyperlink ref="F80" r:id="rId79" xr:uid="{26BB900F-F1BB-4C04-B15A-0B726EF3E48D}"/>
    <hyperlink ref="F81" r:id="rId80" xr:uid="{F6258E7F-39CD-4A82-8A07-BB8AF54932C9}"/>
    <hyperlink ref="F82" r:id="rId81" xr:uid="{77ED6BF1-49BF-4613-951D-8FECF9E7DBC5}"/>
    <hyperlink ref="F83" r:id="rId82" xr:uid="{188F75E3-1D01-4B08-B349-1667EC7C1AF4}"/>
    <hyperlink ref="F84" r:id="rId83" xr:uid="{7EE8E0D8-0076-41E0-8D3A-A46E0B3665BC}"/>
    <hyperlink ref="F85" r:id="rId84" xr:uid="{072E14B3-9D82-4FF7-900F-310D7E4CEB45}"/>
    <hyperlink ref="F86" r:id="rId85" xr:uid="{15ECE276-8176-4F0C-952D-FADEE298CCA9}"/>
    <hyperlink ref="F87" r:id="rId86" xr:uid="{DEA6C618-1C6D-4DC3-93F2-20C0E7DB730D}"/>
    <hyperlink ref="F88" r:id="rId87" xr:uid="{E535318F-1695-42EC-8714-F7A316C4CC7B}"/>
    <hyperlink ref="F89" r:id="rId88" xr:uid="{61E6449D-2C41-4DD5-B56D-588DB0B9C373}"/>
    <hyperlink ref="F90" r:id="rId89" xr:uid="{60D4A3FA-86C1-41EA-A89C-8A476AABF613}"/>
    <hyperlink ref="F91" r:id="rId90" xr:uid="{B7804776-3F52-4A6E-B5AC-9A4AE2FB9518}"/>
    <hyperlink ref="F92" r:id="rId91" xr:uid="{86B9D152-041C-419D-A385-FD73D1979251}"/>
    <hyperlink ref="F93" r:id="rId92" xr:uid="{A500445B-4EE2-4701-9F56-5397CDBE2B1A}"/>
    <hyperlink ref="F94" r:id="rId93" xr:uid="{7580658E-7C56-431C-A915-3FF78CC9A72C}"/>
    <hyperlink ref="F95" r:id="rId94" xr:uid="{4B7E5944-62D8-40E9-9CD5-9A7AF80D2391}"/>
    <hyperlink ref="F96" r:id="rId95" xr:uid="{D55B598B-0DFF-423E-B771-2CD64635C61B}"/>
    <hyperlink ref="F97" r:id="rId96" xr:uid="{4669FD0C-6332-49FA-96D3-CA5963C9F3EA}"/>
    <hyperlink ref="F98" r:id="rId97" xr:uid="{209E4B00-D47E-4EAB-8BC2-A1105776F669}"/>
    <hyperlink ref="F99" r:id="rId98" xr:uid="{190880DA-5AFE-4868-852F-5DE9358FF0FF}"/>
    <hyperlink ref="F100" r:id="rId99" xr:uid="{8DFE2527-2C14-4B46-8BE8-13772BDFBFC4}"/>
    <hyperlink ref="F101" r:id="rId100" xr:uid="{C6DC60E7-0600-4AC5-80F3-BD5A7974815B}"/>
    <hyperlink ref="F102" r:id="rId101" xr:uid="{24CE2706-704F-443A-AA48-444C60BFF9DC}"/>
    <hyperlink ref="F103" r:id="rId102" xr:uid="{ACA6C227-8CB6-48E4-82CD-1C27CFF17506}"/>
    <hyperlink ref="F104" r:id="rId103" xr:uid="{7F3882A3-D60D-427F-B2D4-15921FE94CC7}"/>
    <hyperlink ref="F105" r:id="rId104" xr:uid="{FE98A97C-168F-4D5C-8C21-163AA5C1A93B}"/>
    <hyperlink ref="F106" r:id="rId105" xr:uid="{B494A7FC-B509-484F-B383-F232389E0CC2}"/>
    <hyperlink ref="F107" r:id="rId106" xr:uid="{58D26B6C-2407-4CA0-862E-6C32AC53A11F}"/>
    <hyperlink ref="F108" r:id="rId107" xr:uid="{98FAA458-E971-4069-A706-13C7E19B7E5E}"/>
    <hyperlink ref="F109" r:id="rId108" xr:uid="{655485A4-C58E-4FEF-843E-B656DDAB2A0A}"/>
    <hyperlink ref="F110" r:id="rId109" xr:uid="{F2C88A8D-E07C-4F54-AD38-0B83AFC4BEF1}"/>
    <hyperlink ref="F111" r:id="rId110" xr:uid="{084C8B65-4309-4520-9614-0E41003C2B5C}"/>
    <hyperlink ref="F112" r:id="rId111" xr:uid="{E99C869E-BAB7-40D0-93D7-04B321D3B80A}"/>
    <hyperlink ref="F113" r:id="rId112" xr:uid="{85B10EDC-9F29-4119-947A-643E9F622ABE}"/>
    <hyperlink ref="F114" r:id="rId113" xr:uid="{04AB9FE0-4FB5-40FF-812C-12B8649428A8}"/>
    <hyperlink ref="F115" r:id="rId114" xr:uid="{0A1670B1-D043-4029-8C22-FF6321533BD4}"/>
    <hyperlink ref="F116" r:id="rId115" xr:uid="{3F6D4D80-9E74-42F2-B099-9515477554EA}"/>
    <hyperlink ref="F117" r:id="rId116" xr:uid="{B943CCE3-E398-4595-926D-0641FC5146E1}"/>
    <hyperlink ref="F118" r:id="rId117" xr:uid="{10235D90-C71A-40F7-A782-7D166A71D3A8}"/>
    <hyperlink ref="F119" r:id="rId118" xr:uid="{5BA34718-968A-47BB-B3F7-7AD15BD0CD28}"/>
    <hyperlink ref="F120" r:id="rId119" xr:uid="{FEB49BFD-C013-4600-A70F-7DEA064424AA}"/>
    <hyperlink ref="F121" r:id="rId120" xr:uid="{E8342B91-9639-4449-ADA8-EB0EA21B6466}"/>
    <hyperlink ref="F122" r:id="rId121" xr:uid="{D4BBB600-5C83-4542-9325-9A582A343945}"/>
    <hyperlink ref="F123" r:id="rId122" xr:uid="{D557A0D0-A883-4D3E-8577-CECC357A062D}"/>
    <hyperlink ref="F124" r:id="rId123" xr:uid="{3F2784CB-8ED4-4A56-9453-552D307288C2}"/>
    <hyperlink ref="F125" r:id="rId124" xr:uid="{68E1805B-7207-47EC-A61D-FE2BDC23C6CA}"/>
    <hyperlink ref="F126" r:id="rId125" xr:uid="{A02D4703-4C2A-42C7-A3B9-A4BA733D8C2F}"/>
    <hyperlink ref="F127" r:id="rId126" xr:uid="{01B52F2B-65A8-4292-927A-00ED990804D3}"/>
    <hyperlink ref="F128" r:id="rId127" xr:uid="{DBBDB6A1-2D16-46CC-B973-66506D40E29C}"/>
    <hyperlink ref="F129" r:id="rId128" xr:uid="{B7E1C8EA-66C6-4694-9534-CAEFF578F263}"/>
    <hyperlink ref="F130" r:id="rId129" xr:uid="{1A68222B-6D0F-4AF0-9DD3-3CEFCD855A6F}"/>
    <hyperlink ref="F131" r:id="rId130" xr:uid="{77BDC666-5C64-4157-86EC-533907F0798E}"/>
    <hyperlink ref="F133" r:id="rId131" xr:uid="{29D663DE-6526-47BC-A081-D93F13968A44}"/>
    <hyperlink ref="F134" r:id="rId132" xr:uid="{A6EF20F1-DD6E-4F4B-9BED-6B3C98906DA7}"/>
    <hyperlink ref="F135" r:id="rId133" xr:uid="{8E8717B5-DDC3-4412-9187-CD962770290A}"/>
    <hyperlink ref="F136" r:id="rId134" xr:uid="{A93586D8-674E-4157-9C68-061BA56179BF}"/>
    <hyperlink ref="F137" r:id="rId135" xr:uid="{0D8AB8F6-3186-4B7E-AAD0-DE5FD2C80015}"/>
    <hyperlink ref="F138" r:id="rId136" xr:uid="{5D0DBEC1-3D27-434D-9E08-75C82019A03C}"/>
    <hyperlink ref="F139" r:id="rId137" xr:uid="{CDBE3591-CFAC-4570-BDB8-47B596314DC5}"/>
    <hyperlink ref="F140" r:id="rId138" xr:uid="{03740E58-2837-4800-82D8-2737E5D0EF9B}"/>
    <hyperlink ref="F143" r:id="rId139" xr:uid="{7B284475-7B71-40DC-B352-E5E6262232CC}"/>
    <hyperlink ref="F147" r:id="rId140" xr:uid="{F7C5A713-0D0A-458F-863D-65AA854E4CAC}"/>
    <hyperlink ref="F149" r:id="rId141" xr:uid="{76D1A2E3-D5B5-4C89-BAC8-D058FC5C411D}"/>
    <hyperlink ref="F152" r:id="rId142" xr:uid="{86F33401-CA68-440B-8785-93B865C3C52E}"/>
    <hyperlink ref="F153" r:id="rId143" xr:uid="{D4BE1BB9-091B-40E1-8374-A882F1CD41B0}"/>
    <hyperlink ref="F154" r:id="rId144" xr:uid="{DB32A7F5-CFE1-45BC-AF30-1DD6B874D44A}"/>
    <hyperlink ref="F155" r:id="rId145" xr:uid="{7AADDC83-531B-4F7E-B123-FE5C91D0BDD4}"/>
    <hyperlink ref="F156" r:id="rId146" xr:uid="{21B4D301-A655-4875-A799-542D4607FE6D}"/>
    <hyperlink ref="F158" r:id="rId147" xr:uid="{4F5E12C9-BBA3-4D63-A39E-44256BFA4320}"/>
    <hyperlink ref="F163" r:id="rId148" xr:uid="{8E045E80-BF6B-4FCE-A837-E3E3DCCE623E}"/>
    <hyperlink ref="F164" r:id="rId149" xr:uid="{14C0447B-AF20-4441-9BBB-595F3007AEC5}"/>
    <hyperlink ref="F165" r:id="rId150" xr:uid="{AB41840A-6325-48B8-B550-1CC338149760}"/>
    <hyperlink ref="F166" r:id="rId151" xr:uid="{9BA47A95-9789-4455-B8AA-F58FA24EF692}"/>
    <hyperlink ref="F167" r:id="rId152" xr:uid="{6820801D-4AE1-42EA-B96C-FCA9E55AAE05}"/>
    <hyperlink ref="F168" r:id="rId153" xr:uid="{8553C952-F5ED-41C7-83D3-3B995C2EBBE8}"/>
    <hyperlink ref="F169" r:id="rId154" xr:uid="{64E93069-2334-40C2-BBD7-1E4D4DAE103F}"/>
    <hyperlink ref="F170" r:id="rId155" xr:uid="{29A5AE67-5D7F-48ED-BD05-C6D99E84FDB0}"/>
    <hyperlink ref="F171" r:id="rId156" xr:uid="{619111AA-D262-4C88-8895-2EB7D278622A}"/>
    <hyperlink ref="F172" r:id="rId157" xr:uid="{4DFACD80-81E5-4E28-B69C-AFC18A59604A}"/>
    <hyperlink ref="F173" r:id="rId158" xr:uid="{31C6CF5E-42A4-4D89-9A83-1569CD0611A7}"/>
    <hyperlink ref="F175" r:id="rId159" xr:uid="{971AB914-6E39-49DC-A6EF-DE4C9E899416}"/>
    <hyperlink ref="F176" r:id="rId160" xr:uid="{CF61C32D-4DC7-4B10-8330-9D8F79106104}"/>
    <hyperlink ref="F177" r:id="rId161" xr:uid="{FC62D754-3F5B-4F00-8AB5-B2E74B4E73E6}"/>
    <hyperlink ref="F179" r:id="rId162" xr:uid="{20F2E164-0C5C-4C3C-9022-CBB34C638CD6}"/>
    <hyperlink ref="F180" r:id="rId163" xr:uid="{B5D85D45-848F-41CF-83FF-FD674565B66E}"/>
    <hyperlink ref="F182" r:id="rId164" xr:uid="{7B2D9D0B-EB0F-4192-9B53-5D448D46F438}"/>
    <hyperlink ref="F183" r:id="rId165" xr:uid="{A7C7D841-7B11-4C62-8F80-CE0340F726F2}"/>
    <hyperlink ref="F185" r:id="rId166" xr:uid="{85C1830B-3367-4E72-B2E1-11B69C0BD3C5}"/>
    <hyperlink ref="F186" r:id="rId167" xr:uid="{2035FE9F-15F6-46D1-B58E-8BC5BEF37035}"/>
    <hyperlink ref="F187" r:id="rId168" xr:uid="{413C0702-D819-4DD4-8E27-620703C176EC}"/>
    <hyperlink ref="F188" r:id="rId169" xr:uid="{AF3B1EF4-7EF9-4AA2-AC02-29D42E9A7454}"/>
    <hyperlink ref="F189" r:id="rId170" xr:uid="{090C0482-29B9-429E-AA47-92411135E03A}"/>
    <hyperlink ref="F190" r:id="rId171" xr:uid="{61888A1A-780A-4FFF-B578-E23CB557EC0E}"/>
    <hyperlink ref="F191" r:id="rId172" xr:uid="{F18230D5-3363-4DBF-9E11-D28FFA151AB8}"/>
    <hyperlink ref="F192" r:id="rId173" xr:uid="{223693FF-B06F-4EDD-9E14-30FC1543F19E}"/>
    <hyperlink ref="F193" r:id="rId174" xr:uid="{EEC127F8-7BC0-431B-8F14-60B9C4AE7851}"/>
    <hyperlink ref="F194" r:id="rId175" xr:uid="{19F36837-84D0-4C6D-99D2-0297F4018019}"/>
    <hyperlink ref="F195" r:id="rId176" xr:uid="{01EDAA41-EC1B-49CD-BEBD-6B6A7CFFEDFA}"/>
    <hyperlink ref="F196" r:id="rId177" xr:uid="{91A245D5-C9A4-4C56-8A42-870CF38662E3}"/>
    <hyperlink ref="F197" r:id="rId178" xr:uid="{36FCE9F7-B300-4AD9-9C3D-427C7A7586BF}"/>
    <hyperlink ref="F199" r:id="rId179" xr:uid="{EA44223E-6263-4816-AA0B-7A569C484A85}"/>
    <hyperlink ref="F200" r:id="rId180" xr:uid="{B8C03240-BB49-418E-BFE0-4E793FB50AA2}"/>
    <hyperlink ref="F201" r:id="rId181" xr:uid="{F1E29CA1-5A3A-431E-B1BB-AAB83FFC8670}"/>
    <hyperlink ref="F202" r:id="rId182" xr:uid="{ECA86D5B-BDD1-4A0A-9405-1AD829FD867E}"/>
    <hyperlink ref="F203" r:id="rId183" xr:uid="{364EF1BD-BE00-4011-9F8A-2BA323D9680A}"/>
    <hyperlink ref="F204" r:id="rId184" xr:uid="{5A4FED73-EA80-4FA1-BDE3-23D2653C3646}"/>
    <hyperlink ref="F205" r:id="rId185" xr:uid="{0E8C7947-4CA3-4F33-A1F2-9AB4E611FE73}"/>
    <hyperlink ref="F206" r:id="rId186" xr:uid="{9B19079A-2F53-4EA6-B981-3C25F580E63A}"/>
    <hyperlink ref="F207" r:id="rId187" xr:uid="{F4A44A4A-9282-437E-9EA3-9F1B5F130EBB}"/>
    <hyperlink ref="F208" r:id="rId188" xr:uid="{BAB50D57-CEE2-476F-AB8D-71C356A83B5B}"/>
    <hyperlink ref="F209" r:id="rId189" xr:uid="{3C77E6C3-6867-4F12-958F-39B2580F78C1}"/>
    <hyperlink ref="F210" r:id="rId190" xr:uid="{6C575CE7-FD7F-4A9B-8EE9-EEC0835D8E92}"/>
    <hyperlink ref="F212" r:id="rId191" xr:uid="{5D79798A-F17B-41B7-A8AB-C5CE51321652}"/>
    <hyperlink ref="F215" r:id="rId192" xr:uid="{3C8396E5-BD76-4B7D-AE81-C8C42A6E2D3F}"/>
    <hyperlink ref="F217" r:id="rId193" xr:uid="{9F9E6EA2-834B-46CF-B970-FDD5969CE586}"/>
    <hyperlink ref="F218" r:id="rId194" xr:uid="{4DA0ECA7-0C1A-485B-A9E6-970087054813}"/>
    <hyperlink ref="F219" r:id="rId195" xr:uid="{F55E4C13-F290-4C8C-9F52-D79D8CC338BC}"/>
    <hyperlink ref="F220" r:id="rId196" xr:uid="{88D0A60D-08E7-41A3-A0F5-77BE0239622E}"/>
    <hyperlink ref="F224" r:id="rId197" xr:uid="{B5DD269C-2023-4C56-9EEE-C2BB90CAD918}"/>
    <hyperlink ref="F225" r:id="rId198" xr:uid="{C5F26836-A266-4009-944D-3378CEEBCDA3}"/>
    <hyperlink ref="F226" r:id="rId199" xr:uid="{B2D49925-2E13-4227-871D-1786B8F5AB7D}"/>
    <hyperlink ref="F227" r:id="rId200" xr:uid="{237C6E77-270F-466D-B84C-AD1B53264C5F}"/>
    <hyperlink ref="F228" r:id="rId201" xr:uid="{F944DD8E-2B84-456B-B5CC-AE3EE292447A}"/>
    <hyperlink ref="F230" r:id="rId202" xr:uid="{92609A27-D661-48D3-AD10-3297C6C30161}"/>
    <hyperlink ref="F231" r:id="rId203" xr:uid="{A9364073-04B5-43C9-9D16-B946C08A90FA}"/>
    <hyperlink ref="F235" r:id="rId204" xr:uid="{DF17029A-E9D9-41A7-B499-56968E7919E7}"/>
    <hyperlink ref="F236" r:id="rId205" xr:uid="{C594C749-A4EC-40C2-ACF5-72375E464534}"/>
    <hyperlink ref="F238" r:id="rId206" xr:uid="{F207B68D-1AC1-4802-9324-C2159FBF8729}"/>
    <hyperlink ref="F239" r:id="rId207" xr:uid="{158E13CF-DF29-4666-8A6C-E45C1B64406F}"/>
    <hyperlink ref="F240" r:id="rId208" xr:uid="{35A61D7F-8287-48CF-BC3B-7E548117ADD7}"/>
    <hyperlink ref="F241" r:id="rId209" xr:uid="{BD6E2092-6298-46AD-88AB-D65B8E4E6D1C}"/>
    <hyperlink ref="F242" r:id="rId210" xr:uid="{B71D5568-76B4-4083-B198-500708541693}"/>
    <hyperlink ref="F243" r:id="rId211" xr:uid="{7217AA20-5F6F-4B27-82CD-C58B9FC10401}"/>
    <hyperlink ref="F244" r:id="rId212" xr:uid="{A29E0AC1-F06A-4A1F-9202-6141C7B8A6A9}"/>
    <hyperlink ref="F245" r:id="rId213" xr:uid="{EBC6545E-D74F-4F76-86E4-D9B5FFCBF8C7}"/>
    <hyperlink ref="F246" r:id="rId214" xr:uid="{8561778E-7895-4621-AF5F-2D0FC6C4E06F}"/>
    <hyperlink ref="F247" r:id="rId215" xr:uid="{303EEF25-FBC0-4066-ACF1-E403778D0CAD}"/>
    <hyperlink ref="F248" r:id="rId216" xr:uid="{C7F7180C-9DAA-482F-8F6D-313029AE8CB9}"/>
    <hyperlink ref="F249" r:id="rId217" xr:uid="{21B5F1CA-654D-4DF9-B95C-2F4255A2FC6C}"/>
    <hyperlink ref="F250" r:id="rId218" xr:uid="{6EFA1698-7FC8-4ED7-9978-0AD178F56160}"/>
    <hyperlink ref="F251" r:id="rId219" xr:uid="{89141F67-6022-4736-A2F5-93931C944852}"/>
    <hyperlink ref="F252" r:id="rId220" xr:uid="{F9D729BB-84AB-4ED9-933B-BF6987B5342C}"/>
    <hyperlink ref="F253" r:id="rId221" xr:uid="{E22567F8-140A-450B-A92E-A478ED23C647}"/>
    <hyperlink ref="F254" r:id="rId222" xr:uid="{2C9DD6C9-1284-449B-ADAA-01AC1BDA49E8}"/>
    <hyperlink ref="F255" r:id="rId223" xr:uid="{35579794-7855-41A2-83AA-EFB740B0FC6F}"/>
    <hyperlink ref="F256" r:id="rId224" xr:uid="{368B9C01-D9E2-4D2D-89BB-CEEB619F72EF}"/>
    <hyperlink ref="F258" r:id="rId225" xr:uid="{44045E46-AD07-4B93-86D2-0AFD072CFA35}"/>
    <hyperlink ref="F259" r:id="rId226" xr:uid="{6FA3286D-D9F2-4198-B01C-87AFB5864A28}"/>
    <hyperlink ref="F261" r:id="rId227" xr:uid="{3C4BF676-1B7A-425F-B226-D6BDAEC894AE}"/>
    <hyperlink ref="F262" r:id="rId228" xr:uid="{6F31378B-5EA9-46D8-9534-412CEA0240CD}"/>
    <hyperlink ref="F263" r:id="rId229" xr:uid="{80C0C95F-AFDF-4EA8-809C-BB8D70517334}"/>
    <hyperlink ref="F264" r:id="rId230" xr:uid="{79D9CE8C-B49D-4950-AE53-36ECD71D306F}"/>
    <hyperlink ref="F265" r:id="rId231" xr:uid="{3178E9F7-78EE-41A8-BC13-823A3C5B9CF3}"/>
    <hyperlink ref="F267" r:id="rId232" xr:uid="{84521763-C128-4DBE-881F-543445E1D529}"/>
    <hyperlink ref="F269" r:id="rId233" xr:uid="{10CB3DD5-930A-49FE-B2FA-ACACDFE05B6F}"/>
    <hyperlink ref="F270" r:id="rId234" xr:uid="{06FF6E23-E0BB-4545-A107-D49F1CC0E2CE}"/>
    <hyperlink ref="F271" r:id="rId235" xr:uid="{84DB4038-750D-4A6D-84D5-19F6F1B034E3}"/>
    <hyperlink ref="F273" r:id="rId236" xr:uid="{76D20968-1018-4BBB-9F7C-E8A442DCD9BA}"/>
    <hyperlink ref="F274" r:id="rId237" xr:uid="{9C25AA60-0CE3-4DF2-87A1-57595EDD242C}"/>
    <hyperlink ref="F275" r:id="rId238" xr:uid="{6B3F3331-4EE9-472C-BC93-3D9BA3BC4CD3}"/>
    <hyperlink ref="F277" r:id="rId239" xr:uid="{94093976-BA77-4B42-B296-2CD8D0B94422}"/>
    <hyperlink ref="F278" r:id="rId240" xr:uid="{B0DA145D-BFC0-47CF-B6C7-70E989F41392}"/>
    <hyperlink ref="F279" r:id="rId241" xr:uid="{4E50A0BE-5C4E-4BF0-BC6E-0CC1DD0C1531}"/>
    <hyperlink ref="F280" r:id="rId242" xr:uid="{C47FF33B-3665-4ADE-89FA-85DCAD4861DA}"/>
    <hyperlink ref="F281" r:id="rId243" xr:uid="{C16ACFED-37C5-4E18-B73A-BBD3BD4B1507}"/>
    <hyperlink ref="F282" r:id="rId244" xr:uid="{0C4699EC-3F74-4C95-B2B9-61A73AE609AE}"/>
    <hyperlink ref="F283" r:id="rId245" xr:uid="{A6D98A99-9588-4441-999A-552280EB231C}"/>
    <hyperlink ref="F284" r:id="rId246" xr:uid="{C2763859-AA23-4DC0-9801-374FCFE4F88F}"/>
    <hyperlink ref="F286" r:id="rId247" xr:uid="{70D545DC-4E3E-4AEB-9DF3-00DF5A95B278}"/>
    <hyperlink ref="F287" r:id="rId248" xr:uid="{7F95D6A2-E68B-4F0B-B805-CAEC4E2AA163}"/>
    <hyperlink ref="F288" r:id="rId249" xr:uid="{061C7EE0-B49E-4531-916C-6BAAC0985171}"/>
    <hyperlink ref="F289" r:id="rId250" xr:uid="{DB8A4319-184E-4BEC-BD48-AD52BBFB5A36}"/>
    <hyperlink ref="F290" r:id="rId251" xr:uid="{400F48AD-857A-4216-8284-324F6F5F86BA}"/>
    <hyperlink ref="F291" r:id="rId252" xr:uid="{81559037-F8AF-446E-A4A6-3C23A69F210B}"/>
    <hyperlink ref="F293" r:id="rId253" xr:uid="{FD126FC3-1F3F-4E7D-AF76-275070C4DE12}"/>
    <hyperlink ref="F295" r:id="rId254" xr:uid="{98CEA9F9-4DF8-4666-864D-1560304FCA67}"/>
    <hyperlink ref="F296" r:id="rId255" xr:uid="{7DEED145-E5BE-44B5-BAB9-014167526DEA}"/>
    <hyperlink ref="F297" r:id="rId256" xr:uid="{46A97AFF-CBAF-4A8F-9A92-0A932C6782DE}"/>
    <hyperlink ref="F298" r:id="rId257" xr:uid="{9C8036B6-CA51-4D2D-A2B5-C1170539C6AD}"/>
    <hyperlink ref="F299" r:id="rId258" xr:uid="{FB6F5FCF-0286-4E88-875E-874920BD0285}"/>
    <hyperlink ref="F300" r:id="rId259" xr:uid="{0BCEE71B-249E-4B80-90E4-4D367C2466C2}"/>
    <hyperlink ref="F301" r:id="rId260" xr:uid="{9A8632CE-EBB7-498D-9860-5E84B2DA9E55}"/>
    <hyperlink ref="F302" r:id="rId261" xr:uid="{13742F79-38C3-4491-A8E1-C259E3667C02}"/>
    <hyperlink ref="F303" r:id="rId262" xr:uid="{32C22BCA-78F1-49BF-A9A8-C50F7139D5D1}"/>
    <hyperlink ref="F304" r:id="rId263" xr:uid="{825EC717-A62C-4EFF-92A9-323F7CA867EE}"/>
    <hyperlink ref="F305" r:id="rId264" xr:uid="{F36FDB12-3D17-4F72-A8F0-2D88FC70D41E}"/>
    <hyperlink ref="F306" r:id="rId265" xr:uid="{46F8CB18-2B18-4A1E-98BF-D3DCAFA161B9}"/>
    <hyperlink ref="F307" r:id="rId266" xr:uid="{4ACC0659-8FF9-424E-B846-9BF9CE3DF96F}"/>
    <hyperlink ref="F308" r:id="rId267" xr:uid="{A385833E-C90C-4E8F-A57C-46EED607B227}"/>
    <hyperlink ref="F309" r:id="rId268" xr:uid="{F73A1EFA-A95B-42EE-BA63-61B4DFB1287B}"/>
    <hyperlink ref="F310" r:id="rId269" xr:uid="{17E7F9DD-82DC-4A7F-9E1E-AAD7FD6F66E2}"/>
    <hyperlink ref="F311" r:id="rId270" xr:uid="{900FABFD-379C-4CE0-AB7F-B6B41A0A6B80}"/>
    <hyperlink ref="F312" r:id="rId271" xr:uid="{A747587D-C320-4C57-86F5-A36CCEADD778}"/>
    <hyperlink ref="F313" r:id="rId272" xr:uid="{AD8F95AC-4360-4DFD-BD80-43F6AA56003A}"/>
    <hyperlink ref="F314" r:id="rId273" xr:uid="{95312BD3-1D34-4DD2-8852-EEAF46819C60}"/>
    <hyperlink ref="F315" r:id="rId274" xr:uid="{375836B1-2E86-40B6-AF78-21F7CE0B795B}"/>
    <hyperlink ref="F316" r:id="rId275" xr:uid="{47558DEB-760A-4983-B1FE-E5B17779932E}"/>
    <hyperlink ref="F317" r:id="rId276" xr:uid="{AB8BA316-D6D1-4E32-8767-9CAB90C41129}"/>
    <hyperlink ref="F318" r:id="rId277" xr:uid="{BA3DB3A8-9CF7-4FE7-BD19-9CF947B5BE29}"/>
    <hyperlink ref="F319" r:id="rId278" xr:uid="{090D00E5-DDD0-4D13-86D6-F7F9D4EDE6F6}"/>
    <hyperlink ref="F320" r:id="rId279" xr:uid="{199265B1-7A9D-4954-86AC-C60738E36C0E}"/>
    <hyperlink ref="F321" r:id="rId280" xr:uid="{4F2909A7-42A0-44D0-B207-EC86A17077CA}"/>
    <hyperlink ref="F322" r:id="rId281" xr:uid="{1904A222-B3E0-499C-8DAA-15483B97B14E}"/>
    <hyperlink ref="F323" r:id="rId282" xr:uid="{4F89B153-9F32-4A0E-AC19-6A874A06EEDD}"/>
    <hyperlink ref="F324" r:id="rId283" xr:uid="{B9B601E1-43F4-4B13-B7E3-27E46C41D8EC}"/>
    <hyperlink ref="F325" r:id="rId284" xr:uid="{F69C4750-6664-4AB1-828C-9883032726B7}"/>
    <hyperlink ref="F326" r:id="rId285" xr:uid="{0F812A80-8650-4C6D-B4AE-E96D1E94CAC1}"/>
    <hyperlink ref="F327" r:id="rId286" xr:uid="{46EE5C81-DD13-40CB-87E6-DEE16015F624}"/>
    <hyperlink ref="F328" r:id="rId287" xr:uid="{47DD81F0-28CB-4303-BC30-38D1FBD9C47B}"/>
    <hyperlink ref="F329" r:id="rId288" xr:uid="{FAD05848-0DFB-4ED2-9FE7-E47811BFED70}"/>
    <hyperlink ref="F330" r:id="rId289" xr:uid="{56C6D8AB-5725-45CE-8C06-1458ADB04E4D}"/>
    <hyperlink ref="F331" r:id="rId290" xr:uid="{E4CE21F3-E529-440C-A100-E85BB586EC1C}"/>
    <hyperlink ref="F332" r:id="rId291" xr:uid="{B8E475BA-EA9F-4C23-97C8-C85584531B37}"/>
    <hyperlink ref="F333" r:id="rId292" xr:uid="{71A5D2D9-60EC-487A-AE80-B3DAB9C964A5}"/>
    <hyperlink ref="F334" r:id="rId293" xr:uid="{CCCB85DD-276A-4FDD-9B3F-E457141BFA34}"/>
    <hyperlink ref="F335" r:id="rId294" xr:uid="{1DED572A-ED43-4F0E-8DD8-56E754E9E8C5}"/>
    <hyperlink ref="F336" r:id="rId295" xr:uid="{5920685B-DE42-470F-84A4-AE6165DE7727}"/>
    <hyperlink ref="F337" r:id="rId296" xr:uid="{FBA18E06-B8F6-4926-B685-89BAD4B9AA06}"/>
    <hyperlink ref="F338" r:id="rId297" xr:uid="{F9AF3462-80C4-490E-A95D-9D2664DCB51A}"/>
    <hyperlink ref="F339" r:id="rId298" xr:uid="{911F20B5-0E16-4C43-BCE7-CE719974C19D}"/>
    <hyperlink ref="F340" r:id="rId299" xr:uid="{BEC6A3FD-B175-489B-9AED-593D5C8B6E0A}"/>
    <hyperlink ref="F341" r:id="rId300" xr:uid="{807BCBDD-28E4-4D8E-9012-4E9F795E0028}"/>
    <hyperlink ref="F342" r:id="rId301" xr:uid="{05D7A141-277C-4F5C-A308-5D23A0E4E21A}"/>
    <hyperlink ref="F343" r:id="rId302" xr:uid="{0B79F990-B939-4D27-B2DD-56EC1A571922}"/>
    <hyperlink ref="F344" r:id="rId303" xr:uid="{E58E431D-20E4-41EA-BFD1-15A9FA198B0C}"/>
    <hyperlink ref="F345" r:id="rId304" xr:uid="{98ADB3C8-A531-46A6-BB0C-489E42422FEF}"/>
    <hyperlink ref="F346" r:id="rId305" xr:uid="{58563455-D197-4B8B-ABF0-24CFE0669C07}"/>
    <hyperlink ref="F349" r:id="rId306" xr:uid="{8F32C219-1F51-4395-9686-36ADBC7466B4}"/>
    <hyperlink ref="F350" r:id="rId307" xr:uid="{9F22F3E2-44CB-4010-9579-D1D259410B57}"/>
    <hyperlink ref="F351" r:id="rId308" xr:uid="{FDE2AE15-6E0F-4BD9-B935-6BD47A3E3771}"/>
    <hyperlink ref="F352" r:id="rId309" xr:uid="{933F8DFC-1B12-43C4-ADE2-DC88108C2967}"/>
    <hyperlink ref="F353" r:id="rId310" xr:uid="{3144704D-086C-4916-ADE8-C05B256913B0}"/>
    <hyperlink ref="F354" r:id="rId311" xr:uid="{85BE0633-EE50-4FE3-ADCE-C2F2BF4B4842}"/>
    <hyperlink ref="F355" r:id="rId312" xr:uid="{DC0D7FAC-1388-43FE-92DD-F111C04D87F4}"/>
    <hyperlink ref="F356" r:id="rId313" xr:uid="{F34A1C4C-DD56-475B-8883-9B3580DD28CF}"/>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AB1E-879E-444B-B87A-B298219092A4}">
  <dimension ref="A1:W581"/>
  <sheetViews>
    <sheetView topLeftCell="C1" workbookViewId="0">
      <pane ySplit="1" topLeftCell="A556" activePane="bottomLeft" state="frozen"/>
      <selection pane="bottomLeft" activeCell="N578" sqref="N578:T581"/>
    </sheetView>
  </sheetViews>
  <sheetFormatPr defaultColWidth="12.5703125" defaultRowHeight="12.75" x14ac:dyDescent="0.2"/>
  <cols>
    <col min="6" max="6" width="19.42578125" customWidth="1"/>
    <col min="18" max="20" width="15" customWidth="1"/>
  </cols>
  <sheetData>
    <row r="1" spans="1:23" ht="39.75" customHeight="1" x14ac:dyDescent="0.2">
      <c r="A1" s="10" t="s">
        <v>3817</v>
      </c>
      <c r="B1" s="11" t="s">
        <v>0</v>
      </c>
      <c r="C1" s="11" t="s">
        <v>1</v>
      </c>
      <c r="D1" s="11" t="s">
        <v>2</v>
      </c>
      <c r="E1" s="11" t="s">
        <v>3</v>
      </c>
      <c r="F1" s="11" t="s">
        <v>4</v>
      </c>
      <c r="G1" s="11" t="s">
        <v>5</v>
      </c>
      <c r="H1" s="11" t="s">
        <v>6</v>
      </c>
      <c r="I1" s="11" t="s">
        <v>7</v>
      </c>
      <c r="J1" s="11" t="s">
        <v>8</v>
      </c>
      <c r="K1" s="11" t="s">
        <v>9</v>
      </c>
      <c r="L1" s="11" t="s">
        <v>10</v>
      </c>
      <c r="M1" s="11" t="s">
        <v>11</v>
      </c>
      <c r="N1" s="11" t="s">
        <v>12</v>
      </c>
      <c r="O1" s="11" t="s">
        <v>13</v>
      </c>
      <c r="P1" s="11" t="s">
        <v>3814</v>
      </c>
      <c r="Q1" s="11" t="s">
        <v>3815</v>
      </c>
      <c r="R1" s="11" t="s">
        <v>3816</v>
      </c>
      <c r="S1" s="11" t="s">
        <v>3818</v>
      </c>
      <c r="T1" s="11" t="s">
        <v>3819</v>
      </c>
      <c r="U1" s="10" t="s">
        <v>6</v>
      </c>
    </row>
    <row r="2" spans="1:23" x14ac:dyDescent="0.2">
      <c r="A2" s="1">
        <v>1</v>
      </c>
      <c r="B2" s="1">
        <v>1</v>
      </c>
      <c r="C2" s="1">
        <v>1</v>
      </c>
      <c r="D2" s="1">
        <v>220329</v>
      </c>
      <c r="E2" s="1" t="s">
        <v>23</v>
      </c>
      <c r="F2" s="2" t="s">
        <v>24</v>
      </c>
      <c r="G2" s="1" t="s">
        <v>25</v>
      </c>
      <c r="H2" s="1" t="s">
        <v>26</v>
      </c>
      <c r="I2" s="1" t="s">
        <v>26</v>
      </c>
      <c r="J2" s="1" t="s">
        <v>17</v>
      </c>
      <c r="K2" s="1" t="s">
        <v>27</v>
      </c>
      <c r="L2" s="1" t="s">
        <v>19</v>
      </c>
      <c r="M2" s="1" t="s">
        <v>20</v>
      </c>
      <c r="N2" s="1" t="s">
        <v>28</v>
      </c>
      <c r="O2" s="1" t="s">
        <v>22</v>
      </c>
      <c r="P2" s="12">
        <f t="shared" ref="P2:P58" si="0">LEN(H2)</f>
        <v>7280</v>
      </c>
      <c r="Q2" s="12">
        <f t="shared" ref="Q2:Q58" si="1">LEN(K2)</f>
        <v>92</v>
      </c>
      <c r="R2" s="12">
        <f t="shared" ref="R2:R58" si="2">LEN(U2)-LEN(SUBSTITUTE(U2,".",""))</f>
        <v>67</v>
      </c>
      <c r="S2" s="12">
        <f t="shared" ref="S2:S58" si="3">IF(R2&gt;0,INT(P2/R2),0)</f>
        <v>108</v>
      </c>
      <c r="T2" s="12">
        <f t="shared" ref="T2:T58" si="4">LEN(U2)-LEN(SUBSTITUTE(U2," ",""))</f>
        <v>945</v>
      </c>
      <c r="U2" t="s">
        <v>26</v>
      </c>
      <c r="W2" s="9"/>
    </row>
    <row r="3" spans="1:23" x14ac:dyDescent="0.2">
      <c r="A3" s="1">
        <v>2</v>
      </c>
      <c r="B3" s="1">
        <v>2</v>
      </c>
      <c r="C3" s="1">
        <v>2</v>
      </c>
      <c r="D3" s="1">
        <v>220329</v>
      </c>
      <c r="E3" s="1" t="s">
        <v>29</v>
      </c>
      <c r="F3" s="2" t="s">
        <v>30</v>
      </c>
      <c r="G3" s="1" t="s">
        <v>31</v>
      </c>
      <c r="H3" s="1" t="s">
        <v>31</v>
      </c>
      <c r="I3" s="1" t="s">
        <v>31</v>
      </c>
      <c r="J3" s="1" t="s">
        <v>17</v>
      </c>
      <c r="K3" s="1" t="s">
        <v>32</v>
      </c>
      <c r="L3" s="1" t="s">
        <v>19</v>
      </c>
      <c r="M3" s="1" t="s">
        <v>20</v>
      </c>
      <c r="N3" s="1" t="s">
        <v>28</v>
      </c>
      <c r="O3" s="1" t="s">
        <v>22</v>
      </c>
      <c r="P3" s="12">
        <f t="shared" si="0"/>
        <v>13</v>
      </c>
      <c r="Q3" s="12">
        <f t="shared" si="1"/>
        <v>127</v>
      </c>
      <c r="R3" s="12">
        <f t="shared" si="2"/>
        <v>0</v>
      </c>
      <c r="S3" s="12">
        <f t="shared" si="3"/>
        <v>0</v>
      </c>
      <c r="T3" s="12">
        <f t="shared" si="4"/>
        <v>1</v>
      </c>
      <c r="U3" t="s">
        <v>31</v>
      </c>
    </row>
    <row r="4" spans="1:23" x14ac:dyDescent="0.2">
      <c r="A4" s="1">
        <v>3</v>
      </c>
      <c r="B4" s="1">
        <v>3</v>
      </c>
      <c r="C4" s="1">
        <v>3</v>
      </c>
      <c r="D4" s="1">
        <v>220329</v>
      </c>
      <c r="E4" s="1" t="s">
        <v>33</v>
      </c>
      <c r="F4" s="2" t="s">
        <v>34</v>
      </c>
      <c r="G4" s="1" t="s">
        <v>35</v>
      </c>
      <c r="H4" s="1" t="s">
        <v>36</v>
      </c>
      <c r="I4" s="1" t="s">
        <v>36</v>
      </c>
      <c r="J4" s="1" t="s">
        <v>37</v>
      </c>
      <c r="K4" s="1" t="s">
        <v>38</v>
      </c>
      <c r="L4" s="1" t="s">
        <v>19</v>
      </c>
      <c r="M4" s="1" t="s">
        <v>20</v>
      </c>
      <c r="N4" s="1" t="s">
        <v>28</v>
      </c>
      <c r="O4" s="1" t="s">
        <v>22</v>
      </c>
      <c r="P4" s="12">
        <f t="shared" si="0"/>
        <v>5325</v>
      </c>
      <c r="Q4" s="12">
        <f t="shared" si="1"/>
        <v>71</v>
      </c>
      <c r="R4" s="12">
        <f t="shared" si="2"/>
        <v>60</v>
      </c>
      <c r="S4" s="12">
        <f t="shared" si="3"/>
        <v>88</v>
      </c>
      <c r="T4" s="12">
        <f t="shared" si="4"/>
        <v>642</v>
      </c>
      <c r="U4" t="s">
        <v>36</v>
      </c>
    </row>
    <row r="5" spans="1:23" x14ac:dyDescent="0.2">
      <c r="A5" s="1">
        <v>4</v>
      </c>
      <c r="B5" s="1">
        <v>4</v>
      </c>
      <c r="C5" s="1">
        <v>4</v>
      </c>
      <c r="D5" s="1">
        <v>220329</v>
      </c>
      <c r="E5" s="1" t="s">
        <v>39</v>
      </c>
      <c r="F5" s="2" t="s">
        <v>40</v>
      </c>
      <c r="H5" s="1" t="s">
        <v>41</v>
      </c>
      <c r="I5" s="1" t="s">
        <v>41</v>
      </c>
      <c r="J5" s="1" t="s">
        <v>37</v>
      </c>
      <c r="K5" s="1" t="s">
        <v>42</v>
      </c>
      <c r="L5" s="1" t="s">
        <v>19</v>
      </c>
      <c r="M5" s="1" t="s">
        <v>20</v>
      </c>
      <c r="N5" s="1" t="s">
        <v>28</v>
      </c>
      <c r="O5" s="1" t="s">
        <v>22</v>
      </c>
      <c r="P5" s="12">
        <f t="shared" si="0"/>
        <v>7278</v>
      </c>
      <c r="Q5" s="12">
        <f t="shared" si="1"/>
        <v>28</v>
      </c>
      <c r="R5" s="12">
        <f t="shared" si="2"/>
        <v>77</v>
      </c>
      <c r="S5" s="12">
        <f t="shared" si="3"/>
        <v>94</v>
      </c>
      <c r="T5" s="12">
        <f t="shared" si="4"/>
        <v>1002</v>
      </c>
      <c r="U5" t="s">
        <v>41</v>
      </c>
    </row>
    <row r="6" spans="1:23" x14ac:dyDescent="0.2">
      <c r="A6" s="1">
        <v>6</v>
      </c>
      <c r="B6" s="1">
        <v>6</v>
      </c>
      <c r="C6" s="1">
        <v>6</v>
      </c>
      <c r="D6" s="1">
        <v>220329</v>
      </c>
      <c r="E6" s="1" t="s">
        <v>47</v>
      </c>
      <c r="F6" s="2" t="s">
        <v>48</v>
      </c>
      <c r="H6" s="1" t="s">
        <v>49</v>
      </c>
      <c r="I6" s="1" t="s">
        <v>49</v>
      </c>
      <c r="J6" s="1" t="s">
        <v>37</v>
      </c>
      <c r="K6" s="1" t="s">
        <v>50</v>
      </c>
      <c r="L6" s="1" t="s">
        <v>19</v>
      </c>
      <c r="M6" s="1" t="s">
        <v>20</v>
      </c>
      <c r="N6" s="1" t="s">
        <v>28</v>
      </c>
      <c r="O6" s="1" t="s">
        <v>22</v>
      </c>
      <c r="P6" s="12">
        <f t="shared" si="0"/>
        <v>4782</v>
      </c>
      <c r="Q6" s="12">
        <f t="shared" si="1"/>
        <v>110</v>
      </c>
      <c r="R6" s="12">
        <f t="shared" si="2"/>
        <v>56</v>
      </c>
      <c r="S6" s="12">
        <f t="shared" si="3"/>
        <v>85</v>
      </c>
      <c r="T6" s="12">
        <f t="shared" si="4"/>
        <v>640</v>
      </c>
      <c r="U6" t="s">
        <v>49</v>
      </c>
    </row>
    <row r="7" spans="1:23" x14ac:dyDescent="0.2">
      <c r="A7" s="1">
        <v>8</v>
      </c>
      <c r="B7" s="1">
        <v>8</v>
      </c>
      <c r="C7" s="1">
        <v>8</v>
      </c>
      <c r="D7" s="1">
        <v>220329</v>
      </c>
      <c r="E7" s="1" t="s">
        <v>55</v>
      </c>
      <c r="F7" s="2" t="s">
        <v>56</v>
      </c>
      <c r="G7" s="1" t="s">
        <v>35</v>
      </c>
      <c r="H7" s="1" t="s">
        <v>57</v>
      </c>
      <c r="I7" s="1" t="s">
        <v>57</v>
      </c>
      <c r="J7" s="1" t="s">
        <v>37</v>
      </c>
      <c r="K7" s="1" t="s">
        <v>58</v>
      </c>
      <c r="L7" s="1" t="s">
        <v>19</v>
      </c>
      <c r="M7" s="1" t="s">
        <v>20</v>
      </c>
      <c r="N7" s="1" t="s">
        <v>28</v>
      </c>
      <c r="O7" s="1" t="s">
        <v>22</v>
      </c>
      <c r="P7" s="12">
        <f t="shared" si="0"/>
        <v>9177</v>
      </c>
      <c r="Q7" s="12">
        <f t="shared" si="1"/>
        <v>99</v>
      </c>
      <c r="R7" s="12">
        <f t="shared" si="2"/>
        <v>85</v>
      </c>
      <c r="S7" s="12">
        <f t="shared" si="3"/>
        <v>107</v>
      </c>
      <c r="T7" s="12">
        <f t="shared" si="4"/>
        <v>1247</v>
      </c>
      <c r="U7" t="s">
        <v>57</v>
      </c>
    </row>
    <row r="8" spans="1:23" x14ac:dyDescent="0.2">
      <c r="A8" s="1">
        <v>9</v>
      </c>
      <c r="B8" s="1">
        <v>9</v>
      </c>
      <c r="C8" s="1">
        <v>9</v>
      </c>
      <c r="D8" s="1">
        <v>220329</v>
      </c>
      <c r="E8" s="1" t="s">
        <v>59</v>
      </c>
      <c r="F8" s="2" t="s">
        <v>60</v>
      </c>
      <c r="H8" s="1" t="s">
        <v>61</v>
      </c>
      <c r="I8" s="1" t="s">
        <v>61</v>
      </c>
      <c r="J8" s="1" t="s">
        <v>17</v>
      </c>
      <c r="K8" s="1" t="s">
        <v>62</v>
      </c>
      <c r="L8" s="1" t="s">
        <v>19</v>
      </c>
      <c r="M8" s="1" t="s">
        <v>20</v>
      </c>
      <c r="N8" s="1" t="s">
        <v>28</v>
      </c>
      <c r="O8" s="1" t="s">
        <v>22</v>
      </c>
      <c r="P8" s="12">
        <f t="shared" si="0"/>
        <v>38</v>
      </c>
      <c r="Q8" s="12">
        <f t="shared" si="1"/>
        <v>76</v>
      </c>
      <c r="R8" s="12">
        <f t="shared" si="2"/>
        <v>0</v>
      </c>
      <c r="S8" s="12">
        <f t="shared" si="3"/>
        <v>0</v>
      </c>
      <c r="T8" s="12">
        <f t="shared" si="4"/>
        <v>6</v>
      </c>
      <c r="U8" t="s">
        <v>61</v>
      </c>
    </row>
    <row r="9" spans="1:23" x14ac:dyDescent="0.2">
      <c r="A9" s="1">
        <v>10</v>
      </c>
      <c r="B9" s="1">
        <v>10</v>
      </c>
      <c r="C9" s="1">
        <v>10</v>
      </c>
      <c r="D9" s="1">
        <v>220329</v>
      </c>
      <c r="E9" s="1" t="s">
        <v>63</v>
      </c>
      <c r="F9" s="2" t="s">
        <v>64</v>
      </c>
      <c r="H9" s="1" t="s">
        <v>65</v>
      </c>
      <c r="I9" s="1" t="s">
        <v>65</v>
      </c>
      <c r="J9" s="1" t="s">
        <v>37</v>
      </c>
      <c r="K9" s="1" t="s">
        <v>66</v>
      </c>
      <c r="L9" s="1" t="s">
        <v>19</v>
      </c>
      <c r="M9" s="1" t="s">
        <v>20</v>
      </c>
      <c r="N9" s="1" t="s">
        <v>28</v>
      </c>
      <c r="O9" s="1" t="s">
        <v>22</v>
      </c>
      <c r="P9" s="12">
        <f t="shared" si="0"/>
        <v>8880</v>
      </c>
      <c r="Q9" s="12">
        <f t="shared" si="1"/>
        <v>70</v>
      </c>
      <c r="R9" s="12">
        <f t="shared" si="2"/>
        <v>81</v>
      </c>
      <c r="S9" s="12">
        <f t="shared" si="3"/>
        <v>109</v>
      </c>
      <c r="T9" s="12">
        <f t="shared" si="4"/>
        <v>1190</v>
      </c>
      <c r="U9" t="s">
        <v>65</v>
      </c>
    </row>
    <row r="10" spans="1:23" x14ac:dyDescent="0.2">
      <c r="A10" s="1">
        <v>11</v>
      </c>
      <c r="B10" s="1">
        <v>11</v>
      </c>
      <c r="C10" s="1">
        <v>11</v>
      </c>
      <c r="D10" s="1">
        <v>220329</v>
      </c>
      <c r="E10" s="1" t="s">
        <v>67</v>
      </c>
      <c r="F10" s="2" t="s">
        <v>68</v>
      </c>
      <c r="G10" s="1" t="s">
        <v>35</v>
      </c>
      <c r="H10" s="1" t="s">
        <v>69</v>
      </c>
      <c r="I10" s="1" t="s">
        <v>69</v>
      </c>
      <c r="J10" s="1" t="s">
        <v>17</v>
      </c>
      <c r="K10" s="1" t="s">
        <v>70</v>
      </c>
      <c r="L10" s="1" t="s">
        <v>19</v>
      </c>
      <c r="M10" s="1" t="s">
        <v>20</v>
      </c>
      <c r="N10" s="1" t="s">
        <v>28</v>
      </c>
      <c r="O10" s="1" t="s">
        <v>22</v>
      </c>
      <c r="P10" s="12">
        <f t="shared" si="0"/>
        <v>6510</v>
      </c>
      <c r="Q10" s="12">
        <f t="shared" si="1"/>
        <v>109</v>
      </c>
      <c r="R10" s="12">
        <f t="shared" si="2"/>
        <v>57</v>
      </c>
      <c r="S10" s="12">
        <f t="shared" si="3"/>
        <v>114</v>
      </c>
      <c r="T10" s="12">
        <f t="shared" si="4"/>
        <v>818</v>
      </c>
      <c r="U10" t="s">
        <v>69</v>
      </c>
    </row>
    <row r="11" spans="1:23" x14ac:dyDescent="0.2">
      <c r="A11" s="1">
        <v>12</v>
      </c>
      <c r="B11" s="1">
        <v>12</v>
      </c>
      <c r="C11" s="1">
        <v>12</v>
      </c>
      <c r="D11" s="1">
        <v>220329</v>
      </c>
      <c r="E11" s="1" t="s">
        <v>71</v>
      </c>
      <c r="F11" s="2" t="s">
        <v>72</v>
      </c>
      <c r="G11" s="1" t="s">
        <v>35</v>
      </c>
      <c r="H11" s="1" t="s">
        <v>73</v>
      </c>
      <c r="I11" s="1" t="s">
        <v>73</v>
      </c>
      <c r="J11" s="1" t="s">
        <v>37</v>
      </c>
      <c r="K11" s="1" t="s">
        <v>74</v>
      </c>
      <c r="L11" s="1" t="s">
        <v>19</v>
      </c>
      <c r="M11" s="1" t="s">
        <v>20</v>
      </c>
      <c r="N11" s="1" t="s">
        <v>28</v>
      </c>
      <c r="O11" s="1" t="s">
        <v>22</v>
      </c>
      <c r="P11" s="12">
        <f t="shared" si="0"/>
        <v>10766</v>
      </c>
      <c r="Q11" s="12">
        <f t="shared" si="1"/>
        <v>135</v>
      </c>
      <c r="R11" s="12">
        <f t="shared" si="2"/>
        <v>101</v>
      </c>
      <c r="S11" s="12">
        <f t="shared" si="3"/>
        <v>106</v>
      </c>
      <c r="T11" s="12">
        <f t="shared" si="4"/>
        <v>1476</v>
      </c>
      <c r="U11" t="s">
        <v>73</v>
      </c>
    </row>
    <row r="12" spans="1:23" x14ac:dyDescent="0.2">
      <c r="A12" s="1">
        <v>13</v>
      </c>
      <c r="B12" s="1">
        <v>13</v>
      </c>
      <c r="C12" s="1">
        <v>13</v>
      </c>
      <c r="D12" s="1">
        <v>220329</v>
      </c>
      <c r="E12" s="1" t="s">
        <v>75</v>
      </c>
      <c r="F12" s="2" t="s">
        <v>76</v>
      </c>
      <c r="H12" s="1" t="s">
        <v>77</v>
      </c>
      <c r="I12" s="1" t="s">
        <v>77</v>
      </c>
      <c r="J12" s="1" t="s">
        <v>17</v>
      </c>
      <c r="K12" s="1" t="s">
        <v>78</v>
      </c>
      <c r="L12" s="1" t="s">
        <v>19</v>
      </c>
      <c r="M12" s="1" t="s">
        <v>20</v>
      </c>
      <c r="N12" s="1" t="s">
        <v>28</v>
      </c>
      <c r="O12" s="1" t="s">
        <v>22</v>
      </c>
      <c r="P12" s="12">
        <f t="shared" si="0"/>
        <v>90</v>
      </c>
      <c r="Q12" s="12">
        <f t="shared" si="1"/>
        <v>101</v>
      </c>
      <c r="R12" s="12">
        <f t="shared" si="2"/>
        <v>0</v>
      </c>
      <c r="S12" s="12">
        <f t="shared" si="3"/>
        <v>0</v>
      </c>
      <c r="T12" s="12">
        <f t="shared" si="4"/>
        <v>12</v>
      </c>
      <c r="U12" t="s">
        <v>77</v>
      </c>
    </row>
    <row r="13" spans="1:23" x14ac:dyDescent="0.2">
      <c r="A13" s="1">
        <v>14</v>
      </c>
      <c r="B13" s="1">
        <v>14</v>
      </c>
      <c r="C13" s="1">
        <v>14</v>
      </c>
      <c r="D13" s="1">
        <v>220329</v>
      </c>
      <c r="E13" s="1" t="s">
        <v>79</v>
      </c>
      <c r="F13" s="2" t="s">
        <v>80</v>
      </c>
      <c r="G13" s="1" t="s">
        <v>81</v>
      </c>
      <c r="H13" s="1" t="s">
        <v>82</v>
      </c>
      <c r="I13" s="1" t="s">
        <v>82</v>
      </c>
      <c r="J13" s="1" t="s">
        <v>37</v>
      </c>
      <c r="K13" s="1" t="s">
        <v>83</v>
      </c>
      <c r="L13" s="1" t="s">
        <v>19</v>
      </c>
      <c r="M13" s="1" t="s">
        <v>20</v>
      </c>
      <c r="N13" s="1" t="s">
        <v>28</v>
      </c>
      <c r="O13" s="1" t="s">
        <v>22</v>
      </c>
      <c r="P13" s="12">
        <f t="shared" si="0"/>
        <v>6363</v>
      </c>
      <c r="Q13" s="12">
        <f t="shared" si="1"/>
        <v>68</v>
      </c>
      <c r="R13" s="12">
        <f t="shared" si="2"/>
        <v>84</v>
      </c>
      <c r="S13" s="12">
        <f t="shared" si="3"/>
        <v>75</v>
      </c>
      <c r="T13" s="12">
        <f t="shared" si="4"/>
        <v>855</v>
      </c>
      <c r="U13" t="s">
        <v>82</v>
      </c>
    </row>
    <row r="14" spans="1:23" x14ac:dyDescent="0.2">
      <c r="A14" s="1">
        <v>15</v>
      </c>
      <c r="B14" s="1">
        <v>15</v>
      </c>
      <c r="C14" s="1">
        <v>15</v>
      </c>
      <c r="D14" s="1">
        <v>220329</v>
      </c>
      <c r="E14" s="1" t="s">
        <v>84</v>
      </c>
      <c r="F14" s="2" t="s">
        <v>85</v>
      </c>
      <c r="G14" s="3">
        <v>44564</v>
      </c>
      <c r="H14" s="1" t="s">
        <v>86</v>
      </c>
      <c r="I14" s="1" t="s">
        <v>86</v>
      </c>
      <c r="J14" s="1" t="s">
        <v>37</v>
      </c>
      <c r="K14" s="1" t="s">
        <v>87</v>
      </c>
      <c r="L14" s="1" t="s">
        <v>19</v>
      </c>
      <c r="M14" s="1" t="s">
        <v>20</v>
      </c>
      <c r="N14" s="1" t="s">
        <v>28</v>
      </c>
      <c r="O14" s="1" t="s">
        <v>22</v>
      </c>
      <c r="P14" s="12">
        <f t="shared" si="0"/>
        <v>8012</v>
      </c>
      <c r="Q14" s="12">
        <f t="shared" si="1"/>
        <v>86</v>
      </c>
      <c r="R14" s="12">
        <f t="shared" si="2"/>
        <v>84</v>
      </c>
      <c r="S14" s="12">
        <f t="shared" si="3"/>
        <v>95</v>
      </c>
      <c r="T14" s="12">
        <f t="shared" si="4"/>
        <v>1079</v>
      </c>
      <c r="U14" t="s">
        <v>86</v>
      </c>
    </row>
    <row r="15" spans="1:23" x14ac:dyDescent="0.2">
      <c r="A15" s="1">
        <v>16</v>
      </c>
      <c r="B15" s="1">
        <v>16</v>
      </c>
      <c r="C15" s="1">
        <v>16</v>
      </c>
      <c r="D15" s="1">
        <v>220329</v>
      </c>
      <c r="E15" s="1" t="s">
        <v>88</v>
      </c>
      <c r="F15" s="2" t="s">
        <v>89</v>
      </c>
      <c r="G15" s="4">
        <v>44576</v>
      </c>
      <c r="H15" s="1" t="s">
        <v>90</v>
      </c>
      <c r="I15" s="1" t="s">
        <v>90</v>
      </c>
      <c r="J15" s="1" t="s">
        <v>17</v>
      </c>
      <c r="K15" s="1" t="s">
        <v>91</v>
      </c>
      <c r="L15" s="1" t="s">
        <v>19</v>
      </c>
      <c r="M15" s="1" t="s">
        <v>20</v>
      </c>
      <c r="N15" s="1" t="s">
        <v>28</v>
      </c>
      <c r="O15" s="1" t="s">
        <v>22</v>
      </c>
      <c r="P15" s="12">
        <f t="shared" si="0"/>
        <v>7371</v>
      </c>
      <c r="Q15" s="12">
        <f t="shared" si="1"/>
        <v>105</v>
      </c>
      <c r="R15" s="12">
        <f t="shared" si="2"/>
        <v>71</v>
      </c>
      <c r="S15" s="12">
        <f t="shared" si="3"/>
        <v>103</v>
      </c>
      <c r="T15" s="12">
        <f t="shared" si="4"/>
        <v>997</v>
      </c>
      <c r="U15" t="s">
        <v>90</v>
      </c>
    </row>
    <row r="16" spans="1:23" x14ac:dyDescent="0.2">
      <c r="A16" s="1">
        <v>18</v>
      </c>
      <c r="B16" s="1">
        <v>18</v>
      </c>
      <c r="C16" s="1">
        <v>18</v>
      </c>
      <c r="D16" s="1">
        <v>220329</v>
      </c>
      <c r="E16" s="1" t="s">
        <v>96</v>
      </c>
      <c r="F16" s="2" t="s">
        <v>97</v>
      </c>
      <c r="H16" s="1" t="s">
        <v>98</v>
      </c>
      <c r="I16" s="1" t="s">
        <v>98</v>
      </c>
      <c r="J16" s="1" t="s">
        <v>17</v>
      </c>
      <c r="K16" s="1" t="s">
        <v>99</v>
      </c>
      <c r="L16" s="1" t="s">
        <v>19</v>
      </c>
      <c r="M16" s="1" t="s">
        <v>20</v>
      </c>
      <c r="N16" s="1" t="s">
        <v>28</v>
      </c>
      <c r="O16" s="1" t="s">
        <v>22</v>
      </c>
      <c r="P16" s="12">
        <f t="shared" si="0"/>
        <v>72</v>
      </c>
      <c r="Q16" s="12">
        <f t="shared" si="1"/>
        <v>32</v>
      </c>
      <c r="R16" s="12">
        <f t="shared" si="2"/>
        <v>0</v>
      </c>
      <c r="S16" s="12">
        <f t="shared" si="3"/>
        <v>0</v>
      </c>
      <c r="T16" s="12">
        <f t="shared" si="4"/>
        <v>8</v>
      </c>
      <c r="U16" t="s">
        <v>98</v>
      </c>
    </row>
    <row r="17" spans="1:21" x14ac:dyDescent="0.2">
      <c r="A17" s="1">
        <v>19</v>
      </c>
      <c r="B17" s="1">
        <v>19</v>
      </c>
      <c r="C17" s="1">
        <v>19</v>
      </c>
      <c r="D17" s="1">
        <v>220329</v>
      </c>
      <c r="E17" s="1" t="s">
        <v>100</v>
      </c>
      <c r="F17" s="2" t="s">
        <v>101</v>
      </c>
      <c r="G17" s="4">
        <v>44227</v>
      </c>
      <c r="H17" s="1" t="s">
        <v>102</v>
      </c>
      <c r="I17" s="1" t="s">
        <v>102</v>
      </c>
      <c r="J17" s="1" t="s">
        <v>17</v>
      </c>
      <c r="K17" s="1" t="s">
        <v>103</v>
      </c>
      <c r="L17" s="1" t="s">
        <v>19</v>
      </c>
      <c r="M17" s="1" t="s">
        <v>20</v>
      </c>
      <c r="N17" s="1" t="s">
        <v>28</v>
      </c>
      <c r="O17" s="1" t="s">
        <v>22</v>
      </c>
      <c r="P17" s="12">
        <f t="shared" si="0"/>
        <v>6239</v>
      </c>
      <c r="Q17" s="12">
        <f t="shared" si="1"/>
        <v>146</v>
      </c>
      <c r="R17" s="12">
        <f t="shared" si="2"/>
        <v>67</v>
      </c>
      <c r="S17" s="12">
        <f t="shared" si="3"/>
        <v>93</v>
      </c>
      <c r="T17" s="12">
        <f t="shared" si="4"/>
        <v>836</v>
      </c>
      <c r="U17" t="s">
        <v>102</v>
      </c>
    </row>
    <row r="18" spans="1:21" x14ac:dyDescent="0.2">
      <c r="A18" s="1">
        <v>20</v>
      </c>
      <c r="B18" s="1">
        <v>20</v>
      </c>
      <c r="C18" s="1">
        <v>20</v>
      </c>
      <c r="D18" s="1">
        <v>220329</v>
      </c>
      <c r="E18" s="1" t="s">
        <v>104</v>
      </c>
      <c r="F18" s="2" t="s">
        <v>105</v>
      </c>
      <c r="G18" s="1" t="s">
        <v>35</v>
      </c>
      <c r="H18" s="1" t="s">
        <v>106</v>
      </c>
      <c r="I18" s="1" t="s">
        <v>106</v>
      </c>
      <c r="J18" s="1" t="s">
        <v>17</v>
      </c>
      <c r="K18" s="1" t="s">
        <v>107</v>
      </c>
      <c r="L18" s="1" t="s">
        <v>19</v>
      </c>
      <c r="M18" s="1" t="s">
        <v>20</v>
      </c>
      <c r="N18" s="1" t="s">
        <v>28</v>
      </c>
      <c r="O18" s="1" t="s">
        <v>22</v>
      </c>
      <c r="P18" s="12">
        <f t="shared" si="0"/>
        <v>6937</v>
      </c>
      <c r="Q18" s="12">
        <f t="shared" si="1"/>
        <v>84</v>
      </c>
      <c r="R18" s="12">
        <f t="shared" si="2"/>
        <v>69</v>
      </c>
      <c r="S18" s="12">
        <f t="shared" si="3"/>
        <v>100</v>
      </c>
      <c r="T18" s="12">
        <f t="shared" si="4"/>
        <v>961</v>
      </c>
      <c r="U18" t="s">
        <v>106</v>
      </c>
    </row>
    <row r="19" spans="1:21" x14ac:dyDescent="0.2">
      <c r="A19" s="1">
        <v>21</v>
      </c>
      <c r="B19" s="1">
        <v>21</v>
      </c>
      <c r="C19" s="1">
        <v>21</v>
      </c>
      <c r="D19" s="1">
        <v>220329</v>
      </c>
      <c r="E19" s="1" t="s">
        <v>108</v>
      </c>
      <c r="F19" s="2" t="s">
        <v>109</v>
      </c>
      <c r="H19" s="1" t="s">
        <v>110</v>
      </c>
      <c r="I19" s="1" t="s">
        <v>110</v>
      </c>
      <c r="J19" s="1" t="s">
        <v>17</v>
      </c>
      <c r="K19" s="1" t="s">
        <v>111</v>
      </c>
      <c r="L19" s="1" t="s">
        <v>19</v>
      </c>
      <c r="M19" s="1" t="s">
        <v>20</v>
      </c>
      <c r="N19" s="1" t="s">
        <v>28</v>
      </c>
      <c r="O19" s="1" t="s">
        <v>22</v>
      </c>
      <c r="P19" s="12">
        <f t="shared" si="0"/>
        <v>31</v>
      </c>
      <c r="Q19" s="12">
        <f t="shared" si="1"/>
        <v>77</v>
      </c>
      <c r="R19" s="12">
        <f t="shared" si="2"/>
        <v>0</v>
      </c>
      <c r="S19" s="12">
        <f t="shared" si="3"/>
        <v>0</v>
      </c>
      <c r="T19" s="12">
        <f t="shared" si="4"/>
        <v>2</v>
      </c>
      <c r="U19" t="s">
        <v>110</v>
      </c>
    </row>
    <row r="20" spans="1:21" x14ac:dyDescent="0.2">
      <c r="A20" s="1">
        <v>22</v>
      </c>
      <c r="B20" s="1">
        <v>22</v>
      </c>
      <c r="C20" s="1">
        <v>22</v>
      </c>
      <c r="D20" s="1">
        <v>220329</v>
      </c>
      <c r="E20" s="1" t="s">
        <v>112</v>
      </c>
      <c r="F20" s="2" t="s">
        <v>113</v>
      </c>
      <c r="G20" s="1" t="s">
        <v>35</v>
      </c>
      <c r="H20" s="1" t="s">
        <v>114</v>
      </c>
      <c r="I20" s="1" t="s">
        <v>114</v>
      </c>
      <c r="J20" s="1" t="s">
        <v>37</v>
      </c>
      <c r="K20" s="1" t="s">
        <v>115</v>
      </c>
      <c r="L20" s="1" t="s">
        <v>19</v>
      </c>
      <c r="M20" s="1" t="s">
        <v>20</v>
      </c>
      <c r="N20" s="1" t="s">
        <v>28</v>
      </c>
      <c r="O20" s="1" t="s">
        <v>22</v>
      </c>
      <c r="P20" s="12">
        <f t="shared" si="0"/>
        <v>1179</v>
      </c>
      <c r="Q20" s="12">
        <f t="shared" si="1"/>
        <v>86</v>
      </c>
      <c r="R20" s="12">
        <f t="shared" si="2"/>
        <v>9</v>
      </c>
      <c r="S20" s="12">
        <f t="shared" si="3"/>
        <v>131</v>
      </c>
      <c r="T20" s="12">
        <f t="shared" si="4"/>
        <v>166</v>
      </c>
      <c r="U20" t="s">
        <v>114</v>
      </c>
    </row>
    <row r="21" spans="1:21" x14ac:dyDescent="0.2">
      <c r="A21" s="1">
        <v>23</v>
      </c>
      <c r="B21" s="1">
        <v>23</v>
      </c>
      <c r="C21" s="1">
        <v>23</v>
      </c>
      <c r="D21" s="1">
        <v>220329</v>
      </c>
      <c r="E21" s="1" t="s">
        <v>116</v>
      </c>
      <c r="F21" s="2" t="s">
        <v>117</v>
      </c>
      <c r="G21" s="1" t="s">
        <v>118</v>
      </c>
      <c r="H21" s="1" t="s">
        <v>119</v>
      </c>
      <c r="I21" s="1" t="s">
        <v>119</v>
      </c>
      <c r="J21" s="1" t="s">
        <v>120</v>
      </c>
      <c r="K21" s="1" t="s">
        <v>121</v>
      </c>
      <c r="L21" s="1" t="s">
        <v>19</v>
      </c>
      <c r="M21" s="1" t="s">
        <v>122</v>
      </c>
      <c r="N21" s="1" t="s">
        <v>28</v>
      </c>
      <c r="O21" s="1" t="s">
        <v>22</v>
      </c>
      <c r="P21" s="12">
        <f t="shared" si="0"/>
        <v>658</v>
      </c>
      <c r="Q21" s="12">
        <f t="shared" si="1"/>
        <v>21</v>
      </c>
      <c r="R21" s="12">
        <f t="shared" si="2"/>
        <v>0</v>
      </c>
      <c r="S21" s="12">
        <f t="shared" si="3"/>
        <v>0</v>
      </c>
      <c r="T21" s="12">
        <f t="shared" si="4"/>
        <v>94</v>
      </c>
      <c r="U21" t="s">
        <v>119</v>
      </c>
    </row>
    <row r="22" spans="1:21" x14ac:dyDescent="0.2">
      <c r="A22" s="1">
        <v>24</v>
      </c>
      <c r="B22" s="1">
        <v>24</v>
      </c>
      <c r="C22" s="1">
        <v>24</v>
      </c>
      <c r="D22" s="1">
        <v>220329</v>
      </c>
      <c r="E22" s="1" t="s">
        <v>123</v>
      </c>
      <c r="F22" s="2" t="s">
        <v>117</v>
      </c>
      <c r="G22" s="1" t="s">
        <v>118</v>
      </c>
      <c r="H22" s="1" t="s">
        <v>124</v>
      </c>
      <c r="I22" s="1" t="s">
        <v>124</v>
      </c>
      <c r="J22" s="1" t="s">
        <v>120</v>
      </c>
      <c r="K22" s="1" t="s">
        <v>125</v>
      </c>
      <c r="L22" s="1" t="s">
        <v>19</v>
      </c>
      <c r="M22" s="1" t="s">
        <v>122</v>
      </c>
      <c r="N22" s="1" t="s">
        <v>28</v>
      </c>
      <c r="O22" s="1" t="s">
        <v>22</v>
      </c>
      <c r="P22" s="12">
        <f t="shared" si="0"/>
        <v>637</v>
      </c>
      <c r="Q22" s="12">
        <f t="shared" si="1"/>
        <v>11</v>
      </c>
      <c r="R22" s="12">
        <f t="shared" si="2"/>
        <v>0</v>
      </c>
      <c r="S22" s="12">
        <f t="shared" si="3"/>
        <v>0</v>
      </c>
      <c r="T22" s="12">
        <f t="shared" si="4"/>
        <v>100</v>
      </c>
      <c r="U22" t="s">
        <v>124</v>
      </c>
    </row>
    <row r="23" spans="1:21" x14ac:dyDescent="0.2">
      <c r="A23" s="1">
        <v>25</v>
      </c>
      <c r="B23" s="1">
        <v>25</v>
      </c>
      <c r="C23" s="1">
        <v>25</v>
      </c>
      <c r="D23" s="1">
        <v>220329</v>
      </c>
      <c r="E23" s="1" t="s">
        <v>126</v>
      </c>
      <c r="F23" s="2" t="s">
        <v>117</v>
      </c>
      <c r="G23" s="1" t="s">
        <v>118</v>
      </c>
      <c r="H23" s="1" t="s">
        <v>127</v>
      </c>
      <c r="I23" s="1" t="s">
        <v>127</v>
      </c>
      <c r="J23" s="1" t="s">
        <v>120</v>
      </c>
      <c r="K23" s="1" t="s">
        <v>128</v>
      </c>
      <c r="L23" s="1" t="s">
        <v>19</v>
      </c>
      <c r="M23" s="1" t="s">
        <v>122</v>
      </c>
      <c r="N23" s="1" t="s">
        <v>28</v>
      </c>
      <c r="O23" s="1" t="s">
        <v>22</v>
      </c>
      <c r="P23" s="12">
        <f t="shared" si="0"/>
        <v>798</v>
      </c>
      <c r="Q23" s="12">
        <f t="shared" si="1"/>
        <v>22</v>
      </c>
      <c r="R23" s="12">
        <f t="shared" si="2"/>
        <v>0</v>
      </c>
      <c r="S23" s="12">
        <f t="shared" si="3"/>
        <v>0</v>
      </c>
      <c r="T23" s="12">
        <f t="shared" si="4"/>
        <v>120</v>
      </c>
      <c r="U23" t="s">
        <v>127</v>
      </c>
    </row>
    <row r="24" spans="1:21" x14ac:dyDescent="0.2">
      <c r="A24" s="1">
        <v>26</v>
      </c>
      <c r="B24" s="1">
        <v>26</v>
      </c>
      <c r="C24" s="1">
        <v>26</v>
      </c>
      <c r="D24" s="1">
        <v>220329</v>
      </c>
      <c r="E24" s="1" t="s">
        <v>129</v>
      </c>
      <c r="F24" s="2" t="s">
        <v>130</v>
      </c>
      <c r="G24" s="1" t="s">
        <v>131</v>
      </c>
      <c r="H24" s="1" t="s">
        <v>132</v>
      </c>
      <c r="I24" s="1" t="s">
        <v>132</v>
      </c>
      <c r="J24" s="1" t="s">
        <v>133</v>
      </c>
      <c r="K24" s="1" t="s">
        <v>134</v>
      </c>
      <c r="L24" s="1" t="s">
        <v>19</v>
      </c>
      <c r="M24" s="1" t="s">
        <v>122</v>
      </c>
      <c r="N24" s="1" t="s">
        <v>28</v>
      </c>
      <c r="O24" s="1" t="s">
        <v>22</v>
      </c>
      <c r="P24" s="12">
        <f t="shared" si="0"/>
        <v>1895</v>
      </c>
      <c r="Q24" s="12">
        <f t="shared" si="1"/>
        <v>39</v>
      </c>
      <c r="R24" s="12">
        <f t="shared" si="2"/>
        <v>16</v>
      </c>
      <c r="S24" s="12">
        <f t="shared" si="3"/>
        <v>118</v>
      </c>
      <c r="T24" s="12">
        <f t="shared" si="4"/>
        <v>279</v>
      </c>
      <c r="U24" t="s">
        <v>132</v>
      </c>
    </row>
    <row r="25" spans="1:21" x14ac:dyDescent="0.2">
      <c r="A25" s="1">
        <v>27</v>
      </c>
      <c r="B25" s="1">
        <v>27</v>
      </c>
      <c r="C25" s="1">
        <v>27</v>
      </c>
      <c r="D25" s="1">
        <v>220329</v>
      </c>
      <c r="E25" s="1" t="s">
        <v>135</v>
      </c>
      <c r="F25" s="2" t="s">
        <v>136</v>
      </c>
      <c r="H25" s="1" t="s">
        <v>137</v>
      </c>
      <c r="I25" s="1" t="s">
        <v>137</v>
      </c>
      <c r="J25" s="1" t="s">
        <v>37</v>
      </c>
      <c r="K25" s="1" t="s">
        <v>138</v>
      </c>
      <c r="L25" s="1" t="s">
        <v>19</v>
      </c>
      <c r="M25" s="1" t="s">
        <v>122</v>
      </c>
      <c r="N25" s="1" t="s">
        <v>28</v>
      </c>
      <c r="O25" s="1" t="s">
        <v>22</v>
      </c>
      <c r="P25" s="12">
        <f t="shared" si="0"/>
        <v>3262</v>
      </c>
      <c r="Q25" s="12">
        <f t="shared" si="1"/>
        <v>19</v>
      </c>
      <c r="R25" s="12">
        <f t="shared" si="2"/>
        <v>23</v>
      </c>
      <c r="S25" s="12">
        <f t="shared" si="3"/>
        <v>141</v>
      </c>
      <c r="T25" s="12">
        <f t="shared" si="4"/>
        <v>489</v>
      </c>
      <c r="U25" t="s">
        <v>137</v>
      </c>
    </row>
    <row r="26" spans="1:21" x14ac:dyDescent="0.2">
      <c r="A26" s="1">
        <v>28</v>
      </c>
      <c r="B26" s="1">
        <v>28</v>
      </c>
      <c r="C26" s="1">
        <v>28</v>
      </c>
      <c r="D26" s="1">
        <v>220329</v>
      </c>
      <c r="E26" s="1" t="s">
        <v>139</v>
      </c>
      <c r="F26" s="2" t="s">
        <v>140</v>
      </c>
      <c r="G26" s="1" t="s">
        <v>141</v>
      </c>
      <c r="H26" s="1" t="s">
        <v>142</v>
      </c>
      <c r="I26" s="1" t="s">
        <v>142</v>
      </c>
      <c r="J26" s="1" t="s">
        <v>37</v>
      </c>
      <c r="K26" s="1" t="s">
        <v>143</v>
      </c>
      <c r="L26" s="1" t="s">
        <v>19</v>
      </c>
      <c r="M26" s="1" t="s">
        <v>122</v>
      </c>
      <c r="N26" s="1" t="s">
        <v>28</v>
      </c>
      <c r="O26" s="1" t="s">
        <v>22</v>
      </c>
      <c r="P26" s="12">
        <f t="shared" si="0"/>
        <v>1938</v>
      </c>
      <c r="Q26" s="12">
        <f t="shared" si="1"/>
        <v>45</v>
      </c>
      <c r="R26" s="12">
        <f t="shared" si="2"/>
        <v>16</v>
      </c>
      <c r="S26" s="12">
        <f t="shared" si="3"/>
        <v>121</v>
      </c>
      <c r="T26" s="12">
        <f t="shared" si="4"/>
        <v>261</v>
      </c>
      <c r="U26" t="s">
        <v>142</v>
      </c>
    </row>
    <row r="27" spans="1:21" x14ac:dyDescent="0.2">
      <c r="A27" s="1">
        <v>29</v>
      </c>
      <c r="B27" s="1">
        <v>29</v>
      </c>
      <c r="C27" s="1">
        <v>29</v>
      </c>
      <c r="D27" s="1">
        <v>220329</v>
      </c>
      <c r="E27" s="1" t="s">
        <v>144</v>
      </c>
      <c r="F27" s="2" t="s">
        <v>145</v>
      </c>
      <c r="G27" s="5">
        <v>45636</v>
      </c>
      <c r="H27" s="1" t="s">
        <v>146</v>
      </c>
      <c r="I27" s="1" t="s">
        <v>146</v>
      </c>
      <c r="J27" s="1" t="s">
        <v>17</v>
      </c>
      <c r="K27" s="1" t="s">
        <v>147</v>
      </c>
      <c r="L27" s="1" t="s">
        <v>19</v>
      </c>
      <c r="M27" s="1" t="s">
        <v>122</v>
      </c>
      <c r="N27" s="1" t="s">
        <v>28</v>
      </c>
      <c r="O27" s="1" t="s">
        <v>22</v>
      </c>
      <c r="P27" s="12">
        <f t="shared" si="0"/>
        <v>1562</v>
      </c>
      <c r="Q27" s="12">
        <f t="shared" si="1"/>
        <v>20</v>
      </c>
      <c r="R27" s="12">
        <f t="shared" si="2"/>
        <v>11</v>
      </c>
      <c r="S27" s="12">
        <f t="shared" si="3"/>
        <v>142</v>
      </c>
      <c r="T27" s="12">
        <f t="shared" si="4"/>
        <v>232</v>
      </c>
      <c r="U27" t="s">
        <v>146</v>
      </c>
    </row>
    <row r="28" spans="1:21" x14ac:dyDescent="0.2">
      <c r="A28" s="1">
        <v>30</v>
      </c>
      <c r="B28" s="1">
        <v>30</v>
      </c>
      <c r="C28" s="1">
        <v>30</v>
      </c>
      <c r="D28" s="1">
        <v>220329</v>
      </c>
      <c r="E28" s="1" t="s">
        <v>148</v>
      </c>
      <c r="F28" s="2" t="s">
        <v>149</v>
      </c>
      <c r="G28" s="6">
        <v>44926</v>
      </c>
      <c r="H28" s="1" t="s">
        <v>150</v>
      </c>
      <c r="I28" s="1" t="s">
        <v>150</v>
      </c>
      <c r="J28" s="1" t="s">
        <v>37</v>
      </c>
      <c r="K28" s="1" t="s">
        <v>151</v>
      </c>
      <c r="L28" s="1" t="s">
        <v>19</v>
      </c>
      <c r="M28" s="1" t="s">
        <v>122</v>
      </c>
      <c r="N28" s="1" t="s">
        <v>28</v>
      </c>
      <c r="O28" s="1" t="s">
        <v>22</v>
      </c>
      <c r="P28" s="12">
        <f t="shared" si="0"/>
        <v>2991</v>
      </c>
      <c r="Q28" s="12">
        <f t="shared" si="1"/>
        <v>30</v>
      </c>
      <c r="R28" s="12">
        <f t="shared" si="2"/>
        <v>23</v>
      </c>
      <c r="S28" s="12">
        <f t="shared" si="3"/>
        <v>130</v>
      </c>
      <c r="T28" s="12">
        <f t="shared" si="4"/>
        <v>462</v>
      </c>
      <c r="U28" t="s">
        <v>150</v>
      </c>
    </row>
    <row r="29" spans="1:21" x14ac:dyDescent="0.2">
      <c r="A29" s="1">
        <v>31</v>
      </c>
      <c r="B29" s="1">
        <v>31</v>
      </c>
      <c r="C29" s="1">
        <v>31</v>
      </c>
      <c r="D29" s="1">
        <v>220329</v>
      </c>
      <c r="E29" s="1" t="s">
        <v>152</v>
      </c>
      <c r="F29" s="2" t="s">
        <v>153</v>
      </c>
      <c r="G29" s="1" t="s">
        <v>154</v>
      </c>
      <c r="H29" s="1" t="s">
        <v>155</v>
      </c>
      <c r="I29" s="1" t="s">
        <v>155</v>
      </c>
      <c r="J29" s="1" t="s">
        <v>37</v>
      </c>
      <c r="K29" s="1" t="s">
        <v>156</v>
      </c>
      <c r="L29" s="1" t="s">
        <v>19</v>
      </c>
      <c r="M29" s="1" t="s">
        <v>122</v>
      </c>
      <c r="N29" s="1" t="s">
        <v>28</v>
      </c>
      <c r="O29" s="1" t="s">
        <v>22</v>
      </c>
      <c r="P29" s="12">
        <f t="shared" si="0"/>
        <v>12599</v>
      </c>
      <c r="Q29" s="12">
        <f t="shared" si="1"/>
        <v>29</v>
      </c>
      <c r="R29" s="12">
        <f t="shared" si="2"/>
        <v>75</v>
      </c>
      <c r="S29" s="12">
        <f t="shared" si="3"/>
        <v>167</v>
      </c>
      <c r="T29" s="12">
        <f t="shared" si="4"/>
        <v>1842</v>
      </c>
      <c r="U29" t="s">
        <v>155</v>
      </c>
    </row>
    <row r="30" spans="1:21" x14ac:dyDescent="0.2">
      <c r="A30" s="1">
        <v>32</v>
      </c>
      <c r="B30" s="1">
        <v>32</v>
      </c>
      <c r="C30" s="1">
        <v>32</v>
      </c>
      <c r="D30" s="1">
        <v>220330</v>
      </c>
      <c r="E30" s="1" t="s">
        <v>157</v>
      </c>
      <c r="F30" s="2" t="s">
        <v>158</v>
      </c>
      <c r="G30" s="1" t="s">
        <v>35</v>
      </c>
      <c r="H30" s="1" t="s">
        <v>159</v>
      </c>
      <c r="I30" s="1" t="s">
        <v>160</v>
      </c>
      <c r="J30" s="1" t="s">
        <v>133</v>
      </c>
      <c r="K30" s="1" t="s">
        <v>161</v>
      </c>
      <c r="L30" s="1" t="s">
        <v>19</v>
      </c>
      <c r="M30" s="1" t="s">
        <v>122</v>
      </c>
      <c r="N30" s="1" t="s">
        <v>28</v>
      </c>
      <c r="O30" s="1" t="s">
        <v>22</v>
      </c>
      <c r="P30" s="12">
        <f t="shared" si="0"/>
        <v>5537</v>
      </c>
      <c r="Q30" s="12">
        <f t="shared" si="1"/>
        <v>30</v>
      </c>
      <c r="R30" s="12">
        <f t="shared" si="2"/>
        <v>33</v>
      </c>
      <c r="S30" s="12">
        <f t="shared" si="3"/>
        <v>167</v>
      </c>
      <c r="T30" s="12">
        <f t="shared" si="4"/>
        <v>799</v>
      </c>
      <c r="U30" t="s">
        <v>159</v>
      </c>
    </row>
    <row r="31" spans="1:21" x14ac:dyDescent="0.2">
      <c r="A31" s="1">
        <v>33</v>
      </c>
      <c r="B31" s="1">
        <v>33</v>
      </c>
      <c r="C31" s="1">
        <v>33</v>
      </c>
      <c r="D31" s="1">
        <v>220330</v>
      </c>
      <c r="E31" s="1" t="s">
        <v>162</v>
      </c>
      <c r="F31" s="2" t="s">
        <v>163</v>
      </c>
      <c r="G31" s="1" t="s">
        <v>164</v>
      </c>
      <c r="H31" s="1" t="s">
        <v>165</v>
      </c>
      <c r="I31" s="1" t="s">
        <v>166</v>
      </c>
      <c r="J31" s="1" t="s">
        <v>133</v>
      </c>
      <c r="K31" s="1" t="s">
        <v>167</v>
      </c>
      <c r="L31" s="1" t="s">
        <v>19</v>
      </c>
      <c r="M31" s="1" t="s">
        <v>122</v>
      </c>
      <c r="N31" s="1" t="s">
        <v>28</v>
      </c>
      <c r="O31" s="1" t="s">
        <v>22</v>
      </c>
      <c r="P31" s="12">
        <f t="shared" si="0"/>
        <v>6062</v>
      </c>
      <c r="Q31" s="12">
        <f t="shared" si="1"/>
        <v>29</v>
      </c>
      <c r="R31" s="12">
        <f t="shared" si="2"/>
        <v>42</v>
      </c>
      <c r="S31" s="12">
        <f t="shared" si="3"/>
        <v>144</v>
      </c>
      <c r="T31" s="12">
        <f t="shared" si="4"/>
        <v>884</v>
      </c>
      <c r="U31" t="s">
        <v>165</v>
      </c>
    </row>
    <row r="32" spans="1:21" x14ac:dyDescent="0.2">
      <c r="A32" s="1">
        <v>34</v>
      </c>
      <c r="B32" s="1">
        <v>34</v>
      </c>
      <c r="C32" s="1">
        <v>34</v>
      </c>
      <c r="D32" s="1">
        <v>220330</v>
      </c>
      <c r="E32" s="1" t="s">
        <v>168</v>
      </c>
      <c r="F32" s="2" t="s">
        <v>169</v>
      </c>
      <c r="G32" s="1" t="s">
        <v>35</v>
      </c>
      <c r="H32" s="1" t="s">
        <v>170</v>
      </c>
      <c r="I32" s="1" t="s">
        <v>170</v>
      </c>
      <c r="J32" s="1" t="s">
        <v>17</v>
      </c>
      <c r="K32" s="1" t="s">
        <v>171</v>
      </c>
      <c r="L32" s="1" t="s">
        <v>19</v>
      </c>
      <c r="M32" s="1" t="s">
        <v>122</v>
      </c>
      <c r="N32" s="1" t="s">
        <v>28</v>
      </c>
      <c r="O32" s="1" t="s">
        <v>22</v>
      </c>
      <c r="P32" s="12">
        <f t="shared" si="0"/>
        <v>4693</v>
      </c>
      <c r="Q32" s="12">
        <f t="shared" si="1"/>
        <v>51</v>
      </c>
      <c r="R32" s="12">
        <f t="shared" si="2"/>
        <v>29</v>
      </c>
      <c r="S32" s="12">
        <f t="shared" si="3"/>
        <v>161</v>
      </c>
      <c r="T32" s="12">
        <f t="shared" si="4"/>
        <v>666</v>
      </c>
      <c r="U32" t="s">
        <v>170</v>
      </c>
    </row>
    <row r="33" spans="1:21" x14ac:dyDescent="0.2">
      <c r="A33" s="1">
        <v>35</v>
      </c>
      <c r="B33" s="1">
        <v>35</v>
      </c>
      <c r="C33" s="1">
        <v>35</v>
      </c>
      <c r="D33" s="1">
        <v>220330</v>
      </c>
      <c r="E33" s="1" t="s">
        <v>172</v>
      </c>
      <c r="F33" s="2" t="s">
        <v>169</v>
      </c>
      <c r="G33" s="1" t="s">
        <v>35</v>
      </c>
      <c r="H33" s="1" t="s">
        <v>170</v>
      </c>
      <c r="I33" s="1" t="s">
        <v>170</v>
      </c>
      <c r="J33" s="1" t="s">
        <v>17</v>
      </c>
      <c r="K33" s="1" t="s">
        <v>173</v>
      </c>
      <c r="L33" s="1" t="s">
        <v>19</v>
      </c>
      <c r="M33" s="1" t="s">
        <v>122</v>
      </c>
      <c r="N33" s="1" t="s">
        <v>28</v>
      </c>
      <c r="O33" s="1" t="s">
        <v>22</v>
      </c>
      <c r="P33" s="12">
        <f t="shared" si="0"/>
        <v>4693</v>
      </c>
      <c r="Q33" s="12">
        <f t="shared" si="1"/>
        <v>60</v>
      </c>
      <c r="R33" s="12">
        <f t="shared" si="2"/>
        <v>29</v>
      </c>
      <c r="S33" s="12">
        <f t="shared" si="3"/>
        <v>161</v>
      </c>
      <c r="T33" s="12">
        <f t="shared" si="4"/>
        <v>666</v>
      </c>
      <c r="U33" t="s">
        <v>170</v>
      </c>
    </row>
    <row r="34" spans="1:21" x14ac:dyDescent="0.2">
      <c r="A34" s="1">
        <v>36</v>
      </c>
      <c r="B34" s="1">
        <v>36</v>
      </c>
      <c r="C34" s="1">
        <v>36</v>
      </c>
      <c r="D34" s="1">
        <v>220330</v>
      </c>
      <c r="E34" s="1" t="s">
        <v>174</v>
      </c>
      <c r="F34" s="2" t="s">
        <v>175</v>
      </c>
      <c r="G34" s="1" t="s">
        <v>35</v>
      </c>
      <c r="H34" s="1" t="s">
        <v>176</v>
      </c>
      <c r="I34" s="1" t="s">
        <v>177</v>
      </c>
      <c r="J34" s="1" t="s">
        <v>133</v>
      </c>
      <c r="K34" s="1" t="s">
        <v>178</v>
      </c>
      <c r="L34" s="1" t="s">
        <v>19</v>
      </c>
      <c r="M34" s="1" t="s">
        <v>122</v>
      </c>
      <c r="N34" s="1" t="s">
        <v>28</v>
      </c>
      <c r="O34" s="1" t="s">
        <v>22</v>
      </c>
      <c r="P34" s="12">
        <f t="shared" si="0"/>
        <v>5248</v>
      </c>
      <c r="Q34" s="12">
        <f t="shared" si="1"/>
        <v>35</v>
      </c>
      <c r="R34" s="12">
        <f t="shared" si="2"/>
        <v>40</v>
      </c>
      <c r="S34" s="12">
        <f t="shared" si="3"/>
        <v>131</v>
      </c>
      <c r="T34" s="12">
        <f t="shared" si="4"/>
        <v>754</v>
      </c>
      <c r="U34" t="s">
        <v>176</v>
      </c>
    </row>
    <row r="35" spans="1:21" x14ac:dyDescent="0.2">
      <c r="A35" s="1">
        <v>37</v>
      </c>
      <c r="B35" s="1">
        <v>37</v>
      </c>
      <c r="C35" s="1">
        <v>37</v>
      </c>
      <c r="D35" s="1">
        <v>220330</v>
      </c>
      <c r="E35" s="1" t="s">
        <v>179</v>
      </c>
      <c r="F35" s="2" t="s">
        <v>180</v>
      </c>
      <c r="G35" s="1" t="s">
        <v>181</v>
      </c>
      <c r="H35" s="1" t="s">
        <v>182</v>
      </c>
      <c r="I35" s="1" t="s">
        <v>183</v>
      </c>
      <c r="J35" s="1" t="s">
        <v>17</v>
      </c>
      <c r="K35" s="1" t="s">
        <v>184</v>
      </c>
      <c r="L35" s="1" t="s">
        <v>19</v>
      </c>
      <c r="M35" s="1" t="s">
        <v>122</v>
      </c>
      <c r="N35" s="1" t="s">
        <v>28</v>
      </c>
      <c r="O35" s="1" t="s">
        <v>22</v>
      </c>
      <c r="P35" s="12">
        <f t="shared" si="0"/>
        <v>4004</v>
      </c>
      <c r="Q35" s="12">
        <f t="shared" si="1"/>
        <v>10</v>
      </c>
      <c r="R35" s="12">
        <f t="shared" si="2"/>
        <v>21</v>
      </c>
      <c r="S35" s="12">
        <f t="shared" si="3"/>
        <v>190</v>
      </c>
      <c r="T35" s="12">
        <f t="shared" si="4"/>
        <v>584</v>
      </c>
      <c r="U35" t="s">
        <v>182</v>
      </c>
    </row>
    <row r="36" spans="1:21" x14ac:dyDescent="0.2">
      <c r="A36" s="1">
        <v>38</v>
      </c>
      <c r="B36" s="1">
        <v>38</v>
      </c>
      <c r="C36" s="1">
        <v>38</v>
      </c>
      <c r="D36" s="1">
        <v>220330</v>
      </c>
      <c r="E36" s="1" t="s">
        <v>185</v>
      </c>
      <c r="F36" s="2" t="s">
        <v>186</v>
      </c>
      <c r="G36" s="1" t="s">
        <v>35</v>
      </c>
      <c r="H36" s="1" t="s">
        <v>187</v>
      </c>
      <c r="I36" s="1" t="s">
        <v>188</v>
      </c>
      <c r="J36" s="1" t="s">
        <v>133</v>
      </c>
      <c r="K36" s="1" t="s">
        <v>189</v>
      </c>
      <c r="L36" s="1" t="s">
        <v>19</v>
      </c>
      <c r="M36" s="1" t="s">
        <v>122</v>
      </c>
      <c r="N36" s="1" t="s">
        <v>28</v>
      </c>
      <c r="O36" s="1" t="s">
        <v>22</v>
      </c>
      <c r="P36" s="12">
        <f t="shared" si="0"/>
        <v>5783</v>
      </c>
      <c r="Q36" s="12">
        <f t="shared" si="1"/>
        <v>26</v>
      </c>
      <c r="R36" s="12">
        <f t="shared" si="2"/>
        <v>33</v>
      </c>
      <c r="S36" s="12">
        <f t="shared" si="3"/>
        <v>175</v>
      </c>
      <c r="T36" s="12">
        <f t="shared" si="4"/>
        <v>850</v>
      </c>
      <c r="U36" t="s">
        <v>187</v>
      </c>
    </row>
    <row r="37" spans="1:21" x14ac:dyDescent="0.2">
      <c r="A37" s="1">
        <v>39</v>
      </c>
      <c r="B37" s="1">
        <v>39</v>
      </c>
      <c r="C37" s="1">
        <v>39</v>
      </c>
      <c r="D37" s="1">
        <v>220330</v>
      </c>
      <c r="E37" s="1" t="s">
        <v>190</v>
      </c>
      <c r="F37" s="2" t="s">
        <v>191</v>
      </c>
      <c r="G37" s="1" t="s">
        <v>35</v>
      </c>
      <c r="H37" s="1" t="s">
        <v>192</v>
      </c>
      <c r="I37" s="1" t="s">
        <v>193</v>
      </c>
      <c r="J37" s="1" t="s">
        <v>37</v>
      </c>
      <c r="K37" s="1" t="s">
        <v>194</v>
      </c>
      <c r="L37" s="1" t="s">
        <v>19</v>
      </c>
      <c r="M37" s="1" t="s">
        <v>122</v>
      </c>
      <c r="N37" s="1" t="s">
        <v>28</v>
      </c>
      <c r="O37" s="1" t="s">
        <v>22</v>
      </c>
      <c r="P37" s="12">
        <f t="shared" si="0"/>
        <v>3949</v>
      </c>
      <c r="Q37" s="12">
        <f t="shared" si="1"/>
        <v>25</v>
      </c>
      <c r="R37" s="12">
        <f t="shared" si="2"/>
        <v>24</v>
      </c>
      <c r="S37" s="12">
        <f t="shared" si="3"/>
        <v>164</v>
      </c>
      <c r="T37" s="12">
        <f t="shared" si="4"/>
        <v>562</v>
      </c>
      <c r="U37" t="s">
        <v>192</v>
      </c>
    </row>
    <row r="38" spans="1:21" x14ac:dyDescent="0.2">
      <c r="A38" s="1">
        <v>40</v>
      </c>
      <c r="B38" s="1">
        <v>40</v>
      </c>
      <c r="C38" s="1">
        <v>40</v>
      </c>
      <c r="D38" s="1">
        <v>220330</v>
      </c>
      <c r="E38" s="1" t="s">
        <v>195</v>
      </c>
      <c r="F38" s="2" t="s">
        <v>196</v>
      </c>
      <c r="G38" s="1" t="s">
        <v>35</v>
      </c>
      <c r="H38" s="1" t="s">
        <v>197</v>
      </c>
      <c r="I38" s="1" t="s">
        <v>198</v>
      </c>
      <c r="J38" s="1" t="s">
        <v>133</v>
      </c>
      <c r="K38" s="1" t="s">
        <v>199</v>
      </c>
      <c r="L38" s="1" t="s">
        <v>19</v>
      </c>
      <c r="M38" s="1" t="s">
        <v>122</v>
      </c>
      <c r="N38" s="1" t="s">
        <v>28</v>
      </c>
      <c r="O38" s="1" t="s">
        <v>22</v>
      </c>
      <c r="P38" s="12">
        <f t="shared" si="0"/>
        <v>5640</v>
      </c>
      <c r="Q38" s="12">
        <f t="shared" si="1"/>
        <v>42</v>
      </c>
      <c r="R38" s="12">
        <f t="shared" si="2"/>
        <v>34</v>
      </c>
      <c r="S38" s="12">
        <f t="shared" si="3"/>
        <v>165</v>
      </c>
      <c r="T38" s="12">
        <f t="shared" si="4"/>
        <v>817</v>
      </c>
      <c r="U38" t="s">
        <v>197</v>
      </c>
    </row>
    <row r="39" spans="1:21" x14ac:dyDescent="0.2">
      <c r="A39" s="1">
        <v>41</v>
      </c>
      <c r="B39" s="1">
        <v>41</v>
      </c>
      <c r="C39" s="1">
        <v>41</v>
      </c>
      <c r="D39" s="1">
        <v>220330</v>
      </c>
      <c r="E39" s="1" t="s">
        <v>200</v>
      </c>
      <c r="F39" s="2" t="s">
        <v>201</v>
      </c>
      <c r="G39" s="1" t="s">
        <v>35</v>
      </c>
      <c r="H39" s="1" t="s">
        <v>202</v>
      </c>
      <c r="I39" s="1" t="s">
        <v>198</v>
      </c>
      <c r="J39" s="1" t="s">
        <v>133</v>
      </c>
      <c r="K39" s="1" t="s">
        <v>203</v>
      </c>
      <c r="L39" s="1" t="s">
        <v>19</v>
      </c>
      <c r="M39" s="1" t="s">
        <v>122</v>
      </c>
      <c r="N39" s="1" t="s">
        <v>28</v>
      </c>
      <c r="O39" s="1" t="s">
        <v>22</v>
      </c>
      <c r="P39" s="12">
        <f t="shared" si="0"/>
        <v>4688</v>
      </c>
      <c r="Q39" s="12">
        <f t="shared" si="1"/>
        <v>51</v>
      </c>
      <c r="R39" s="12">
        <f t="shared" si="2"/>
        <v>28</v>
      </c>
      <c r="S39" s="12">
        <f t="shared" si="3"/>
        <v>167</v>
      </c>
      <c r="T39" s="12">
        <f t="shared" si="4"/>
        <v>689</v>
      </c>
      <c r="U39" t="s">
        <v>202</v>
      </c>
    </row>
    <row r="40" spans="1:21" x14ac:dyDescent="0.2">
      <c r="A40" s="1">
        <v>42</v>
      </c>
      <c r="B40" s="1">
        <v>42</v>
      </c>
      <c r="C40" s="1">
        <v>42</v>
      </c>
      <c r="D40" s="1">
        <v>220330</v>
      </c>
      <c r="E40" s="1" t="s">
        <v>204</v>
      </c>
      <c r="F40" s="2" t="s">
        <v>169</v>
      </c>
      <c r="G40" s="1" t="s">
        <v>35</v>
      </c>
      <c r="H40" s="1" t="s">
        <v>170</v>
      </c>
      <c r="I40" s="1" t="s">
        <v>170</v>
      </c>
      <c r="J40" s="1" t="s">
        <v>17</v>
      </c>
      <c r="K40" s="1" t="s">
        <v>205</v>
      </c>
      <c r="L40" s="1" t="s">
        <v>19</v>
      </c>
      <c r="M40" s="1" t="s">
        <v>122</v>
      </c>
      <c r="N40" s="1" t="s">
        <v>28</v>
      </c>
      <c r="O40" s="1" t="s">
        <v>22</v>
      </c>
      <c r="P40" s="12">
        <f t="shared" si="0"/>
        <v>4693</v>
      </c>
      <c r="Q40" s="12">
        <f t="shared" si="1"/>
        <v>49</v>
      </c>
      <c r="R40" s="12">
        <f t="shared" si="2"/>
        <v>29</v>
      </c>
      <c r="S40" s="12">
        <f t="shared" si="3"/>
        <v>161</v>
      </c>
      <c r="T40" s="12">
        <f t="shared" si="4"/>
        <v>666</v>
      </c>
      <c r="U40" t="s">
        <v>170</v>
      </c>
    </row>
    <row r="41" spans="1:21" x14ac:dyDescent="0.2">
      <c r="A41" s="1">
        <v>43</v>
      </c>
      <c r="B41" s="1">
        <v>43</v>
      </c>
      <c r="C41" s="1">
        <v>43</v>
      </c>
      <c r="D41" s="1">
        <v>220330</v>
      </c>
      <c r="E41" s="1" t="s">
        <v>206</v>
      </c>
      <c r="F41" s="2" t="s">
        <v>207</v>
      </c>
      <c r="G41" s="1" t="s">
        <v>35</v>
      </c>
      <c r="H41" s="1" t="s">
        <v>208</v>
      </c>
      <c r="I41" s="1" t="s">
        <v>209</v>
      </c>
      <c r="J41" s="1" t="s">
        <v>133</v>
      </c>
      <c r="K41" s="1" t="s">
        <v>210</v>
      </c>
      <c r="L41" s="1" t="s">
        <v>19</v>
      </c>
      <c r="M41" s="1" t="s">
        <v>122</v>
      </c>
      <c r="N41" s="1" t="s">
        <v>28</v>
      </c>
      <c r="O41" s="1" t="s">
        <v>22</v>
      </c>
      <c r="P41" s="12">
        <f t="shared" si="0"/>
        <v>3999</v>
      </c>
      <c r="Q41" s="12">
        <f t="shared" si="1"/>
        <v>28</v>
      </c>
      <c r="R41" s="12">
        <f t="shared" si="2"/>
        <v>26</v>
      </c>
      <c r="S41" s="12">
        <f t="shared" si="3"/>
        <v>153</v>
      </c>
      <c r="T41" s="12">
        <f t="shared" si="4"/>
        <v>570</v>
      </c>
      <c r="U41" t="s">
        <v>208</v>
      </c>
    </row>
    <row r="42" spans="1:21" x14ac:dyDescent="0.2">
      <c r="A42" s="1">
        <v>45</v>
      </c>
      <c r="B42" s="1">
        <v>45</v>
      </c>
      <c r="C42" s="1">
        <v>45</v>
      </c>
      <c r="D42" s="1">
        <v>220330</v>
      </c>
      <c r="E42" s="1" t="s">
        <v>216</v>
      </c>
      <c r="F42" s="2" t="s">
        <v>196</v>
      </c>
      <c r="G42" s="1" t="s">
        <v>35</v>
      </c>
      <c r="H42" s="1" t="s">
        <v>197</v>
      </c>
      <c r="I42" s="1" t="s">
        <v>198</v>
      </c>
      <c r="J42" s="1" t="s">
        <v>133</v>
      </c>
      <c r="K42" s="1" t="s">
        <v>217</v>
      </c>
      <c r="L42" s="1" t="s">
        <v>19</v>
      </c>
      <c r="M42" s="1" t="s">
        <v>122</v>
      </c>
      <c r="N42" s="1" t="s">
        <v>28</v>
      </c>
      <c r="O42" s="1" t="s">
        <v>22</v>
      </c>
      <c r="P42" s="12">
        <f t="shared" si="0"/>
        <v>5640</v>
      </c>
      <c r="Q42" s="12">
        <f t="shared" si="1"/>
        <v>42</v>
      </c>
      <c r="R42" s="12">
        <f t="shared" si="2"/>
        <v>34</v>
      </c>
      <c r="S42" s="12">
        <f t="shared" si="3"/>
        <v>165</v>
      </c>
      <c r="T42" s="12">
        <f t="shared" si="4"/>
        <v>817</v>
      </c>
      <c r="U42" t="s">
        <v>197</v>
      </c>
    </row>
    <row r="43" spans="1:21" x14ac:dyDescent="0.2">
      <c r="A43" s="1">
        <v>46</v>
      </c>
      <c r="B43" s="1">
        <v>46</v>
      </c>
      <c r="C43" s="1">
        <v>46</v>
      </c>
      <c r="D43" s="1">
        <v>220330</v>
      </c>
      <c r="E43" s="1" t="s">
        <v>218</v>
      </c>
      <c r="F43" s="2" t="s">
        <v>201</v>
      </c>
      <c r="G43" s="1" t="s">
        <v>35</v>
      </c>
      <c r="H43" s="1" t="s">
        <v>202</v>
      </c>
      <c r="I43" s="1" t="s">
        <v>198</v>
      </c>
      <c r="J43" s="1" t="s">
        <v>133</v>
      </c>
      <c r="K43" s="1" t="s">
        <v>219</v>
      </c>
      <c r="L43" s="1" t="s">
        <v>19</v>
      </c>
      <c r="M43" s="1" t="s">
        <v>220</v>
      </c>
      <c r="N43" s="1" t="s">
        <v>28</v>
      </c>
      <c r="O43" s="1" t="s">
        <v>22</v>
      </c>
      <c r="P43" s="12">
        <f t="shared" si="0"/>
        <v>4688</v>
      </c>
      <c r="Q43" s="12">
        <f t="shared" si="1"/>
        <v>51</v>
      </c>
      <c r="R43" s="12">
        <f t="shared" si="2"/>
        <v>28</v>
      </c>
      <c r="S43" s="12">
        <f t="shared" si="3"/>
        <v>167</v>
      </c>
      <c r="T43" s="12">
        <f t="shared" si="4"/>
        <v>689</v>
      </c>
      <c r="U43" t="s">
        <v>202</v>
      </c>
    </row>
    <row r="44" spans="1:21" x14ac:dyDescent="0.2">
      <c r="A44" s="1">
        <v>47</v>
      </c>
      <c r="B44" s="1">
        <v>47</v>
      </c>
      <c r="C44" s="1">
        <v>47</v>
      </c>
      <c r="D44" s="1">
        <v>220330</v>
      </c>
      <c r="E44" s="1" t="s">
        <v>221</v>
      </c>
      <c r="F44" s="2" t="s">
        <v>163</v>
      </c>
      <c r="G44" s="1" t="s">
        <v>35</v>
      </c>
      <c r="H44" s="1" t="s">
        <v>165</v>
      </c>
      <c r="I44" s="1" t="s">
        <v>166</v>
      </c>
      <c r="J44" s="1" t="s">
        <v>133</v>
      </c>
      <c r="K44" s="1" t="s">
        <v>222</v>
      </c>
      <c r="L44" s="1" t="s">
        <v>19</v>
      </c>
      <c r="M44" s="1" t="s">
        <v>220</v>
      </c>
      <c r="N44" s="1" t="s">
        <v>28</v>
      </c>
      <c r="O44" s="1" t="s">
        <v>22</v>
      </c>
      <c r="P44" s="12">
        <f t="shared" si="0"/>
        <v>6062</v>
      </c>
      <c r="Q44" s="12">
        <f t="shared" si="1"/>
        <v>29</v>
      </c>
      <c r="R44" s="12">
        <f t="shared" si="2"/>
        <v>42</v>
      </c>
      <c r="S44" s="12">
        <f t="shared" si="3"/>
        <v>144</v>
      </c>
      <c r="T44" s="12">
        <f t="shared" si="4"/>
        <v>884</v>
      </c>
      <c r="U44" t="s">
        <v>165</v>
      </c>
    </row>
    <row r="45" spans="1:21" x14ac:dyDescent="0.2">
      <c r="A45" s="1">
        <v>48</v>
      </c>
      <c r="B45" s="1">
        <v>48</v>
      </c>
      <c r="C45" s="1">
        <v>48</v>
      </c>
      <c r="D45" s="1">
        <v>220330</v>
      </c>
      <c r="E45" s="1" t="s">
        <v>223</v>
      </c>
      <c r="F45" s="2" t="s">
        <v>191</v>
      </c>
      <c r="G45" s="1" t="s">
        <v>35</v>
      </c>
      <c r="H45" s="1" t="s">
        <v>192</v>
      </c>
      <c r="I45" s="1" t="s">
        <v>193</v>
      </c>
      <c r="J45" s="1" t="s">
        <v>37</v>
      </c>
      <c r="K45" s="1" t="s">
        <v>224</v>
      </c>
      <c r="L45" s="1" t="s">
        <v>19</v>
      </c>
      <c r="M45" s="1" t="s">
        <v>220</v>
      </c>
      <c r="N45" s="1" t="s">
        <v>28</v>
      </c>
      <c r="O45" s="1" t="s">
        <v>22</v>
      </c>
      <c r="P45" s="12">
        <f t="shared" si="0"/>
        <v>3949</v>
      </c>
      <c r="Q45" s="12">
        <f t="shared" si="1"/>
        <v>25</v>
      </c>
      <c r="R45" s="12">
        <f t="shared" si="2"/>
        <v>24</v>
      </c>
      <c r="S45" s="12">
        <f t="shared" si="3"/>
        <v>164</v>
      </c>
      <c r="T45" s="12">
        <f t="shared" si="4"/>
        <v>562</v>
      </c>
      <c r="U45" t="s">
        <v>192</v>
      </c>
    </row>
    <row r="46" spans="1:21" x14ac:dyDescent="0.2">
      <c r="A46" s="1">
        <v>49</v>
      </c>
      <c r="B46" s="1">
        <v>49</v>
      </c>
      <c r="C46" s="1">
        <v>49</v>
      </c>
      <c r="D46" s="1">
        <v>220330</v>
      </c>
      <c r="E46" s="1" t="s">
        <v>225</v>
      </c>
      <c r="F46" s="2" t="s">
        <v>175</v>
      </c>
      <c r="G46" s="3">
        <v>44714</v>
      </c>
      <c r="H46" s="1" t="s">
        <v>176</v>
      </c>
      <c r="I46" s="1" t="s">
        <v>177</v>
      </c>
      <c r="J46" s="1" t="s">
        <v>133</v>
      </c>
      <c r="K46" s="1" t="s">
        <v>226</v>
      </c>
      <c r="L46" s="1" t="s">
        <v>19</v>
      </c>
      <c r="M46" s="1" t="s">
        <v>220</v>
      </c>
      <c r="N46" s="1" t="s">
        <v>28</v>
      </c>
      <c r="O46" s="1" t="s">
        <v>22</v>
      </c>
      <c r="P46" s="12">
        <f t="shared" si="0"/>
        <v>5248</v>
      </c>
      <c r="Q46" s="12">
        <f t="shared" si="1"/>
        <v>35</v>
      </c>
      <c r="R46" s="12">
        <f t="shared" si="2"/>
        <v>40</v>
      </c>
      <c r="S46" s="12">
        <f t="shared" si="3"/>
        <v>131</v>
      </c>
      <c r="T46" s="12">
        <f t="shared" si="4"/>
        <v>754</v>
      </c>
      <c r="U46" t="s">
        <v>176</v>
      </c>
    </row>
    <row r="47" spans="1:21" x14ac:dyDescent="0.2">
      <c r="A47" s="1">
        <v>50</v>
      </c>
      <c r="B47" s="1">
        <v>50</v>
      </c>
      <c r="C47" s="1">
        <v>50</v>
      </c>
      <c r="D47" s="1">
        <v>220330</v>
      </c>
      <c r="E47" s="1" t="s">
        <v>227</v>
      </c>
      <c r="F47" s="2" t="s">
        <v>169</v>
      </c>
      <c r="G47" s="4">
        <v>44727</v>
      </c>
      <c r="H47" s="1" t="s">
        <v>170</v>
      </c>
      <c r="I47" s="1" t="s">
        <v>170</v>
      </c>
      <c r="J47" s="1" t="s">
        <v>17</v>
      </c>
      <c r="K47" s="1" t="s">
        <v>228</v>
      </c>
      <c r="L47" s="1" t="s">
        <v>19</v>
      </c>
      <c r="M47" s="1" t="s">
        <v>220</v>
      </c>
      <c r="N47" s="1" t="s">
        <v>28</v>
      </c>
      <c r="O47" s="1" t="s">
        <v>22</v>
      </c>
      <c r="P47" s="12">
        <f t="shared" si="0"/>
        <v>4693</v>
      </c>
      <c r="Q47" s="12">
        <f t="shared" si="1"/>
        <v>49</v>
      </c>
      <c r="R47" s="12">
        <f t="shared" si="2"/>
        <v>29</v>
      </c>
      <c r="S47" s="12">
        <f t="shared" si="3"/>
        <v>161</v>
      </c>
      <c r="T47" s="12">
        <f t="shared" si="4"/>
        <v>666</v>
      </c>
      <c r="U47" t="s">
        <v>170</v>
      </c>
    </row>
    <row r="48" spans="1:21" x14ac:dyDescent="0.2">
      <c r="A48" s="1">
        <v>51</v>
      </c>
      <c r="B48" s="1">
        <v>51</v>
      </c>
      <c r="C48" s="1">
        <v>51</v>
      </c>
      <c r="D48" s="1">
        <v>220330</v>
      </c>
      <c r="E48" s="1" t="s">
        <v>229</v>
      </c>
      <c r="F48" s="2" t="s">
        <v>169</v>
      </c>
      <c r="G48" s="4">
        <v>44727</v>
      </c>
      <c r="H48" s="1" t="s">
        <v>170</v>
      </c>
      <c r="I48" s="1" t="s">
        <v>170</v>
      </c>
      <c r="J48" s="1" t="s">
        <v>17</v>
      </c>
      <c r="K48" s="1" t="s">
        <v>230</v>
      </c>
      <c r="L48" s="1" t="s">
        <v>19</v>
      </c>
      <c r="M48" s="1" t="s">
        <v>220</v>
      </c>
      <c r="N48" s="1" t="s">
        <v>28</v>
      </c>
      <c r="O48" s="1" t="s">
        <v>22</v>
      </c>
      <c r="P48" s="12">
        <f t="shared" si="0"/>
        <v>4693</v>
      </c>
      <c r="Q48" s="12">
        <f t="shared" si="1"/>
        <v>47</v>
      </c>
      <c r="R48" s="12">
        <f t="shared" si="2"/>
        <v>29</v>
      </c>
      <c r="S48" s="12">
        <f t="shared" si="3"/>
        <v>161</v>
      </c>
      <c r="T48" s="12">
        <f t="shared" si="4"/>
        <v>666</v>
      </c>
      <c r="U48" t="s">
        <v>170</v>
      </c>
    </row>
    <row r="49" spans="1:21" x14ac:dyDescent="0.2">
      <c r="A49" s="1">
        <v>53</v>
      </c>
      <c r="B49" s="1">
        <v>53</v>
      </c>
      <c r="C49" s="1">
        <v>53</v>
      </c>
      <c r="D49" s="1">
        <v>220330</v>
      </c>
      <c r="E49" s="1" t="s">
        <v>236</v>
      </c>
      <c r="F49" s="2" t="s">
        <v>196</v>
      </c>
      <c r="G49" s="4">
        <v>44755</v>
      </c>
      <c r="H49" s="1" t="s">
        <v>197</v>
      </c>
      <c r="I49" s="1" t="s">
        <v>198</v>
      </c>
      <c r="J49" s="1" t="s">
        <v>133</v>
      </c>
      <c r="K49" s="1" t="s">
        <v>199</v>
      </c>
      <c r="L49" s="1" t="s">
        <v>19</v>
      </c>
      <c r="M49" s="1" t="s">
        <v>220</v>
      </c>
      <c r="N49" s="1" t="s">
        <v>28</v>
      </c>
      <c r="O49" s="1" t="s">
        <v>22</v>
      </c>
      <c r="P49" s="12">
        <f t="shared" si="0"/>
        <v>5640</v>
      </c>
      <c r="Q49" s="12">
        <f t="shared" si="1"/>
        <v>42</v>
      </c>
      <c r="R49" s="12">
        <f t="shared" si="2"/>
        <v>34</v>
      </c>
      <c r="S49" s="12">
        <f t="shared" si="3"/>
        <v>165</v>
      </c>
      <c r="T49" s="12">
        <f t="shared" si="4"/>
        <v>817</v>
      </c>
      <c r="U49" t="s">
        <v>197</v>
      </c>
    </row>
    <row r="50" spans="1:21" x14ac:dyDescent="0.2">
      <c r="A50" s="1">
        <v>54</v>
      </c>
      <c r="B50" s="1">
        <v>54</v>
      </c>
      <c r="C50" s="1">
        <v>54</v>
      </c>
      <c r="D50" s="1">
        <v>220330</v>
      </c>
      <c r="E50" s="1" t="s">
        <v>237</v>
      </c>
      <c r="F50" s="2" t="s">
        <v>201</v>
      </c>
      <c r="G50" s="4">
        <v>44755</v>
      </c>
      <c r="H50" s="1" t="s">
        <v>202</v>
      </c>
      <c r="I50" s="1" t="s">
        <v>198</v>
      </c>
      <c r="J50" s="1" t="s">
        <v>133</v>
      </c>
      <c r="K50" s="1" t="s">
        <v>203</v>
      </c>
      <c r="L50" s="1" t="s">
        <v>19</v>
      </c>
      <c r="M50" s="1" t="s">
        <v>220</v>
      </c>
      <c r="N50" s="1" t="s">
        <v>28</v>
      </c>
      <c r="O50" s="1" t="s">
        <v>22</v>
      </c>
      <c r="P50" s="12">
        <f t="shared" si="0"/>
        <v>4688</v>
      </c>
      <c r="Q50" s="12">
        <f t="shared" si="1"/>
        <v>51</v>
      </c>
      <c r="R50" s="12">
        <f t="shared" si="2"/>
        <v>28</v>
      </c>
      <c r="S50" s="12">
        <f t="shared" si="3"/>
        <v>167</v>
      </c>
      <c r="T50" s="12">
        <f t="shared" si="4"/>
        <v>689</v>
      </c>
      <c r="U50" t="s">
        <v>202</v>
      </c>
    </row>
    <row r="51" spans="1:21" x14ac:dyDescent="0.2">
      <c r="A51" s="1">
        <v>55</v>
      </c>
      <c r="B51" s="1">
        <v>55</v>
      </c>
      <c r="C51" s="1">
        <v>55</v>
      </c>
      <c r="D51" s="1">
        <v>220330</v>
      </c>
      <c r="E51" s="1" t="s">
        <v>238</v>
      </c>
      <c r="F51" s="2" t="s">
        <v>158</v>
      </c>
      <c r="G51" s="1" t="s">
        <v>35</v>
      </c>
      <c r="H51" s="1" t="s">
        <v>159</v>
      </c>
      <c r="I51" s="1" t="s">
        <v>160</v>
      </c>
      <c r="J51" s="1" t="s">
        <v>133</v>
      </c>
      <c r="K51" s="1" t="s">
        <v>161</v>
      </c>
      <c r="L51" s="1" t="s">
        <v>19</v>
      </c>
      <c r="M51" s="1" t="s">
        <v>220</v>
      </c>
      <c r="N51" s="1" t="s">
        <v>28</v>
      </c>
      <c r="O51" s="1" t="s">
        <v>22</v>
      </c>
      <c r="P51" s="12">
        <f t="shared" si="0"/>
        <v>5537</v>
      </c>
      <c r="Q51" s="12">
        <f t="shared" si="1"/>
        <v>30</v>
      </c>
      <c r="R51" s="12">
        <f t="shared" si="2"/>
        <v>33</v>
      </c>
      <c r="S51" s="12">
        <f t="shared" si="3"/>
        <v>167</v>
      </c>
      <c r="T51" s="12">
        <f t="shared" si="4"/>
        <v>799</v>
      </c>
      <c r="U51" t="s">
        <v>159</v>
      </c>
    </row>
    <row r="52" spans="1:21" x14ac:dyDescent="0.2">
      <c r="A52" s="1">
        <v>56</v>
      </c>
      <c r="B52" s="1">
        <v>56</v>
      </c>
      <c r="C52" s="1">
        <v>56</v>
      </c>
      <c r="D52" s="1">
        <v>220330</v>
      </c>
      <c r="E52" s="1" t="s">
        <v>239</v>
      </c>
      <c r="F52" s="2" t="s">
        <v>169</v>
      </c>
      <c r="G52" s="1" t="s">
        <v>35</v>
      </c>
      <c r="H52" s="1" t="s">
        <v>170</v>
      </c>
      <c r="I52" s="1" t="s">
        <v>170</v>
      </c>
      <c r="J52" s="1" t="s">
        <v>17</v>
      </c>
      <c r="K52" s="1" t="s">
        <v>171</v>
      </c>
      <c r="L52" s="1" t="s">
        <v>19</v>
      </c>
      <c r="M52" s="1" t="s">
        <v>220</v>
      </c>
      <c r="N52" s="1" t="s">
        <v>28</v>
      </c>
      <c r="O52" s="1" t="s">
        <v>22</v>
      </c>
      <c r="P52" s="12">
        <f t="shared" si="0"/>
        <v>4693</v>
      </c>
      <c r="Q52" s="12">
        <f t="shared" si="1"/>
        <v>51</v>
      </c>
      <c r="R52" s="12">
        <f t="shared" si="2"/>
        <v>29</v>
      </c>
      <c r="S52" s="12">
        <f t="shared" si="3"/>
        <v>161</v>
      </c>
      <c r="T52" s="12">
        <f t="shared" si="4"/>
        <v>666</v>
      </c>
      <c r="U52" t="s">
        <v>170</v>
      </c>
    </row>
    <row r="53" spans="1:21" x14ac:dyDescent="0.2">
      <c r="A53" s="1">
        <v>57</v>
      </c>
      <c r="B53" s="1">
        <v>57</v>
      </c>
      <c r="C53" s="1">
        <v>57</v>
      </c>
      <c r="D53" s="1">
        <v>220330</v>
      </c>
      <c r="E53" s="1" t="s">
        <v>240</v>
      </c>
      <c r="F53" s="2" t="s">
        <v>169</v>
      </c>
      <c r="G53" s="1" t="s">
        <v>35</v>
      </c>
      <c r="H53" s="1" t="s">
        <v>170</v>
      </c>
      <c r="I53" s="1" t="s">
        <v>170</v>
      </c>
      <c r="J53" s="1" t="s">
        <v>17</v>
      </c>
      <c r="K53" s="1" t="s">
        <v>173</v>
      </c>
      <c r="L53" s="1" t="s">
        <v>19</v>
      </c>
      <c r="M53" s="1" t="s">
        <v>220</v>
      </c>
      <c r="N53" s="1" t="s">
        <v>28</v>
      </c>
      <c r="O53" s="1" t="s">
        <v>22</v>
      </c>
      <c r="P53" s="12">
        <f t="shared" si="0"/>
        <v>4693</v>
      </c>
      <c r="Q53" s="12">
        <f t="shared" si="1"/>
        <v>60</v>
      </c>
      <c r="R53" s="12">
        <f t="shared" si="2"/>
        <v>29</v>
      </c>
      <c r="S53" s="12">
        <f t="shared" si="3"/>
        <v>161</v>
      </c>
      <c r="T53" s="12">
        <f t="shared" si="4"/>
        <v>666</v>
      </c>
      <c r="U53" t="s">
        <v>170</v>
      </c>
    </row>
    <row r="54" spans="1:21" x14ac:dyDescent="0.2">
      <c r="A54" s="1">
        <v>58</v>
      </c>
      <c r="B54" s="1">
        <v>58</v>
      </c>
      <c r="C54" s="1">
        <v>58</v>
      </c>
      <c r="D54" s="1">
        <v>220330</v>
      </c>
      <c r="E54" s="1" t="s">
        <v>241</v>
      </c>
      <c r="F54" s="2" t="s">
        <v>163</v>
      </c>
      <c r="G54" s="1" t="s">
        <v>242</v>
      </c>
      <c r="H54" s="1" t="s">
        <v>165</v>
      </c>
      <c r="I54" s="1" t="s">
        <v>166</v>
      </c>
      <c r="J54" s="1" t="s">
        <v>133</v>
      </c>
      <c r="K54" s="1" t="s">
        <v>167</v>
      </c>
      <c r="L54" s="1" t="s">
        <v>19</v>
      </c>
      <c r="M54" s="1" t="s">
        <v>220</v>
      </c>
      <c r="N54" s="1" t="s">
        <v>28</v>
      </c>
      <c r="O54" s="1" t="s">
        <v>22</v>
      </c>
      <c r="P54" s="12">
        <f t="shared" si="0"/>
        <v>6062</v>
      </c>
      <c r="Q54" s="12">
        <f t="shared" si="1"/>
        <v>29</v>
      </c>
      <c r="R54" s="12">
        <f t="shared" si="2"/>
        <v>42</v>
      </c>
      <c r="S54" s="12">
        <f t="shared" si="3"/>
        <v>144</v>
      </c>
      <c r="T54" s="12">
        <f t="shared" si="4"/>
        <v>884</v>
      </c>
      <c r="U54" t="s">
        <v>165</v>
      </c>
    </row>
    <row r="55" spans="1:21" x14ac:dyDescent="0.2">
      <c r="A55" s="1">
        <v>59</v>
      </c>
      <c r="B55" s="1">
        <v>59</v>
      </c>
      <c r="C55" s="1">
        <v>59</v>
      </c>
      <c r="D55" s="1">
        <v>220330</v>
      </c>
      <c r="E55" s="1" t="s">
        <v>243</v>
      </c>
      <c r="F55" s="2" t="s">
        <v>175</v>
      </c>
      <c r="G55" s="1" t="s">
        <v>35</v>
      </c>
      <c r="H55" s="1" t="s">
        <v>176</v>
      </c>
      <c r="I55" s="1" t="s">
        <v>177</v>
      </c>
      <c r="J55" s="1" t="s">
        <v>133</v>
      </c>
      <c r="K55" s="1" t="s">
        <v>226</v>
      </c>
      <c r="L55" s="1" t="s">
        <v>19</v>
      </c>
      <c r="M55" s="1" t="s">
        <v>220</v>
      </c>
      <c r="N55" s="1" t="s">
        <v>28</v>
      </c>
      <c r="O55" s="1" t="s">
        <v>22</v>
      </c>
      <c r="P55" s="12">
        <f t="shared" si="0"/>
        <v>5248</v>
      </c>
      <c r="Q55" s="12">
        <f t="shared" si="1"/>
        <v>35</v>
      </c>
      <c r="R55" s="12">
        <f t="shared" si="2"/>
        <v>40</v>
      </c>
      <c r="S55" s="12">
        <f t="shared" si="3"/>
        <v>131</v>
      </c>
      <c r="T55" s="12">
        <f t="shared" si="4"/>
        <v>754</v>
      </c>
      <c r="U55" t="s">
        <v>176</v>
      </c>
    </row>
    <row r="56" spans="1:21" x14ac:dyDescent="0.2">
      <c r="A56" s="1">
        <v>60</v>
      </c>
      <c r="B56" s="1">
        <v>60</v>
      </c>
      <c r="C56" s="1">
        <v>60</v>
      </c>
      <c r="D56" s="1">
        <v>220330</v>
      </c>
      <c r="E56" s="1" t="s">
        <v>244</v>
      </c>
      <c r="F56" s="2" t="s">
        <v>186</v>
      </c>
      <c r="G56" s="1" t="s">
        <v>35</v>
      </c>
      <c r="H56" s="1" t="s">
        <v>187</v>
      </c>
      <c r="I56" s="1" t="s">
        <v>188</v>
      </c>
      <c r="J56" s="1" t="s">
        <v>133</v>
      </c>
      <c r="K56" s="1" t="s">
        <v>189</v>
      </c>
      <c r="L56" s="1" t="s">
        <v>19</v>
      </c>
      <c r="M56" s="1" t="s">
        <v>220</v>
      </c>
      <c r="N56" s="1" t="s">
        <v>28</v>
      </c>
      <c r="O56" s="1" t="s">
        <v>22</v>
      </c>
      <c r="P56" s="12">
        <f t="shared" si="0"/>
        <v>5783</v>
      </c>
      <c r="Q56" s="12">
        <f t="shared" si="1"/>
        <v>26</v>
      </c>
      <c r="R56" s="12">
        <f t="shared" si="2"/>
        <v>33</v>
      </c>
      <c r="S56" s="12">
        <f t="shared" si="3"/>
        <v>175</v>
      </c>
      <c r="T56" s="12">
        <f t="shared" si="4"/>
        <v>850</v>
      </c>
      <c r="U56" t="s">
        <v>187</v>
      </c>
    </row>
    <row r="57" spans="1:21" x14ac:dyDescent="0.2">
      <c r="A57" s="1">
        <v>61</v>
      </c>
      <c r="B57" s="1">
        <v>61</v>
      </c>
      <c r="C57" s="1">
        <v>61</v>
      </c>
      <c r="D57" s="1">
        <v>220330</v>
      </c>
      <c r="E57" s="1" t="s">
        <v>245</v>
      </c>
      <c r="F57" s="2" t="s">
        <v>180</v>
      </c>
      <c r="G57" s="1" t="s">
        <v>35</v>
      </c>
      <c r="H57" s="1" t="s">
        <v>182</v>
      </c>
      <c r="I57" s="1" t="s">
        <v>183</v>
      </c>
      <c r="J57" s="1" t="s">
        <v>17</v>
      </c>
      <c r="K57" s="1" t="s">
        <v>184</v>
      </c>
      <c r="L57" s="1" t="s">
        <v>19</v>
      </c>
      <c r="M57" s="1" t="s">
        <v>220</v>
      </c>
      <c r="N57" s="1" t="s">
        <v>28</v>
      </c>
      <c r="O57" s="1" t="s">
        <v>22</v>
      </c>
      <c r="P57" s="12">
        <f t="shared" si="0"/>
        <v>4004</v>
      </c>
      <c r="Q57" s="12">
        <f t="shared" si="1"/>
        <v>10</v>
      </c>
      <c r="R57" s="12">
        <f t="shared" si="2"/>
        <v>21</v>
      </c>
      <c r="S57" s="12">
        <f t="shared" si="3"/>
        <v>190</v>
      </c>
      <c r="T57" s="12">
        <f t="shared" si="4"/>
        <v>584</v>
      </c>
      <c r="U57" t="s">
        <v>182</v>
      </c>
    </row>
    <row r="58" spans="1:21" x14ac:dyDescent="0.2">
      <c r="A58" s="1">
        <v>63</v>
      </c>
      <c r="B58" s="1">
        <v>63</v>
      </c>
      <c r="C58" s="1">
        <v>63</v>
      </c>
      <c r="D58" s="1">
        <v>220330</v>
      </c>
      <c r="E58" s="1" t="s">
        <v>251</v>
      </c>
      <c r="F58" s="2" t="s">
        <v>191</v>
      </c>
      <c r="G58" s="1" t="s">
        <v>35</v>
      </c>
      <c r="H58" s="1" t="s">
        <v>192</v>
      </c>
      <c r="I58" s="1" t="s">
        <v>193</v>
      </c>
      <c r="J58" s="1" t="s">
        <v>37</v>
      </c>
      <c r="K58" s="1" t="s">
        <v>194</v>
      </c>
      <c r="L58" s="1" t="s">
        <v>19</v>
      </c>
      <c r="M58" s="1" t="s">
        <v>220</v>
      </c>
      <c r="N58" s="1" t="s">
        <v>28</v>
      </c>
      <c r="O58" s="1" t="s">
        <v>22</v>
      </c>
      <c r="P58" s="12">
        <f t="shared" si="0"/>
        <v>3949</v>
      </c>
      <c r="Q58" s="12">
        <f t="shared" si="1"/>
        <v>25</v>
      </c>
      <c r="R58" s="12">
        <f t="shared" si="2"/>
        <v>24</v>
      </c>
      <c r="S58" s="12">
        <f t="shared" si="3"/>
        <v>164</v>
      </c>
      <c r="T58" s="12">
        <f t="shared" si="4"/>
        <v>562</v>
      </c>
      <c r="U58" t="s">
        <v>192</v>
      </c>
    </row>
    <row r="59" spans="1:21" x14ac:dyDescent="0.2">
      <c r="A59" s="1">
        <v>66</v>
      </c>
      <c r="B59" s="1">
        <v>66</v>
      </c>
      <c r="C59" s="1">
        <v>66</v>
      </c>
      <c r="D59" s="1">
        <v>220330</v>
      </c>
      <c r="E59" s="1" t="s">
        <v>256</v>
      </c>
      <c r="F59" s="2" t="s">
        <v>257</v>
      </c>
      <c r="G59" s="1" t="s">
        <v>258</v>
      </c>
      <c r="H59" s="1" t="s">
        <v>259</v>
      </c>
      <c r="I59" s="1" t="s">
        <v>260</v>
      </c>
      <c r="J59" s="1" t="s">
        <v>37</v>
      </c>
      <c r="K59" s="1" t="s">
        <v>261</v>
      </c>
      <c r="L59" s="1" t="s">
        <v>19</v>
      </c>
      <c r="M59" s="1" t="s">
        <v>220</v>
      </c>
      <c r="N59" s="1" t="s">
        <v>28</v>
      </c>
      <c r="O59" s="1" t="s">
        <v>22</v>
      </c>
      <c r="P59" s="12">
        <f t="shared" ref="P59:P113" si="5">LEN(H59)</f>
        <v>1789</v>
      </c>
      <c r="Q59" s="12">
        <f t="shared" ref="Q59:Q113" si="6">LEN(K59)</f>
        <v>15</v>
      </c>
      <c r="R59" s="12">
        <f t="shared" ref="R59:R113" si="7">LEN(U59)-LEN(SUBSTITUTE(U59,".",""))</f>
        <v>14</v>
      </c>
      <c r="S59" s="12">
        <f t="shared" ref="S59:S113" si="8">IF(R59&gt;0,INT(P59/R59),0)</f>
        <v>127</v>
      </c>
      <c r="T59" s="12">
        <f t="shared" ref="T59:T113" si="9">LEN(U59)-LEN(SUBSTITUTE(U59," ",""))</f>
        <v>278</v>
      </c>
      <c r="U59" t="s">
        <v>259</v>
      </c>
    </row>
    <row r="60" spans="1:21" x14ac:dyDescent="0.2">
      <c r="A60" s="1">
        <v>67</v>
      </c>
      <c r="B60" s="1">
        <v>67</v>
      </c>
      <c r="C60" s="1">
        <v>67</v>
      </c>
      <c r="D60" s="1">
        <v>220330</v>
      </c>
      <c r="E60" s="1" t="s">
        <v>262</v>
      </c>
      <c r="F60" s="2" t="s">
        <v>263</v>
      </c>
      <c r="G60" s="1" t="s">
        <v>154</v>
      </c>
      <c r="H60" s="1" t="s">
        <v>264</v>
      </c>
      <c r="I60" s="1" t="s">
        <v>264</v>
      </c>
      <c r="J60" s="1" t="s">
        <v>17</v>
      </c>
      <c r="K60" s="1" t="s">
        <v>265</v>
      </c>
      <c r="L60" s="1" t="s">
        <v>19</v>
      </c>
      <c r="M60" s="1" t="s">
        <v>220</v>
      </c>
      <c r="N60" s="1" t="s">
        <v>28</v>
      </c>
      <c r="O60" s="1" t="s">
        <v>22</v>
      </c>
      <c r="P60" s="12">
        <f t="shared" si="5"/>
        <v>3101</v>
      </c>
      <c r="Q60" s="12">
        <f t="shared" si="6"/>
        <v>23</v>
      </c>
      <c r="R60" s="12">
        <f t="shared" si="7"/>
        <v>15</v>
      </c>
      <c r="S60" s="12">
        <f t="shared" si="8"/>
        <v>206</v>
      </c>
      <c r="T60" s="12">
        <f t="shared" si="9"/>
        <v>464</v>
      </c>
      <c r="U60" t="s">
        <v>264</v>
      </c>
    </row>
    <row r="61" spans="1:21" x14ac:dyDescent="0.2">
      <c r="A61" s="1">
        <v>70</v>
      </c>
      <c r="B61" s="1">
        <v>70</v>
      </c>
      <c r="C61" s="1">
        <v>70</v>
      </c>
      <c r="D61" s="1">
        <v>220330</v>
      </c>
      <c r="E61" s="1" t="s">
        <v>274</v>
      </c>
      <c r="F61" s="2" t="s">
        <v>275</v>
      </c>
      <c r="G61" s="1" t="s">
        <v>276</v>
      </c>
      <c r="H61" s="1" t="s">
        <v>277</v>
      </c>
      <c r="I61" s="1" t="s">
        <v>278</v>
      </c>
      <c r="J61" s="1" t="s">
        <v>37</v>
      </c>
      <c r="K61" s="1" t="s">
        <v>279</v>
      </c>
      <c r="L61" s="1" t="s">
        <v>19</v>
      </c>
      <c r="N61" s="1" t="s">
        <v>28</v>
      </c>
      <c r="O61" s="1" t="s">
        <v>22</v>
      </c>
      <c r="P61" s="12">
        <f t="shared" si="5"/>
        <v>5303</v>
      </c>
      <c r="Q61" s="12">
        <f t="shared" si="6"/>
        <v>42</v>
      </c>
      <c r="R61" s="12">
        <f t="shared" si="7"/>
        <v>47</v>
      </c>
      <c r="S61" s="12">
        <f t="shared" si="8"/>
        <v>112</v>
      </c>
      <c r="T61" s="12">
        <f t="shared" si="9"/>
        <v>824</v>
      </c>
      <c r="U61" t="s">
        <v>277</v>
      </c>
    </row>
    <row r="62" spans="1:21" x14ac:dyDescent="0.2">
      <c r="A62" s="1">
        <v>72</v>
      </c>
      <c r="B62" s="1">
        <v>72</v>
      </c>
      <c r="C62" s="1">
        <v>72</v>
      </c>
      <c r="D62" s="1">
        <v>220329</v>
      </c>
      <c r="E62" s="1" t="s">
        <v>286</v>
      </c>
      <c r="F62" s="2" t="s">
        <v>287</v>
      </c>
      <c r="G62" s="1" t="s">
        <v>288</v>
      </c>
      <c r="H62" s="1" t="s">
        <v>289</v>
      </c>
      <c r="I62" s="1" t="s">
        <v>289</v>
      </c>
      <c r="J62" s="1" t="s">
        <v>17</v>
      </c>
      <c r="K62" s="1" t="s">
        <v>290</v>
      </c>
      <c r="L62" s="1" t="s">
        <v>285</v>
      </c>
      <c r="M62" s="1" t="s">
        <v>220</v>
      </c>
      <c r="N62" s="1" t="s">
        <v>28</v>
      </c>
      <c r="O62" s="1" t="s">
        <v>22</v>
      </c>
      <c r="P62" s="12">
        <f t="shared" si="5"/>
        <v>2946</v>
      </c>
      <c r="Q62" s="12">
        <f t="shared" si="6"/>
        <v>35</v>
      </c>
      <c r="R62" s="12">
        <f t="shared" si="7"/>
        <v>32</v>
      </c>
      <c r="S62" s="12">
        <f t="shared" si="8"/>
        <v>92</v>
      </c>
      <c r="T62" s="12">
        <f t="shared" si="9"/>
        <v>440</v>
      </c>
      <c r="U62" t="s">
        <v>289</v>
      </c>
    </row>
    <row r="63" spans="1:21" x14ac:dyDescent="0.2">
      <c r="A63" s="1">
        <v>73</v>
      </c>
      <c r="B63" s="1">
        <v>73</v>
      </c>
      <c r="C63" s="1">
        <v>73</v>
      </c>
      <c r="D63" s="1">
        <v>220329</v>
      </c>
      <c r="E63" s="1" t="s">
        <v>291</v>
      </c>
      <c r="F63" s="2" t="s">
        <v>292</v>
      </c>
      <c r="G63" s="1" t="s">
        <v>288</v>
      </c>
      <c r="H63" s="1" t="s">
        <v>293</v>
      </c>
      <c r="I63" s="1" t="s">
        <v>293</v>
      </c>
      <c r="J63" s="1" t="s">
        <v>17</v>
      </c>
      <c r="K63" s="1" t="s">
        <v>294</v>
      </c>
      <c r="L63" s="1" t="s">
        <v>285</v>
      </c>
      <c r="M63" s="1" t="s">
        <v>220</v>
      </c>
      <c r="N63" s="1" t="s">
        <v>28</v>
      </c>
      <c r="O63" s="1" t="s">
        <v>22</v>
      </c>
      <c r="P63" s="12">
        <f t="shared" si="5"/>
        <v>3366</v>
      </c>
      <c r="Q63" s="12">
        <f t="shared" si="6"/>
        <v>18</v>
      </c>
      <c r="R63" s="12">
        <f t="shared" si="7"/>
        <v>27</v>
      </c>
      <c r="S63" s="12">
        <f t="shared" si="8"/>
        <v>124</v>
      </c>
      <c r="T63" s="12">
        <f t="shared" si="9"/>
        <v>509</v>
      </c>
      <c r="U63" t="s">
        <v>293</v>
      </c>
    </row>
    <row r="64" spans="1:21" x14ac:dyDescent="0.2">
      <c r="A64" s="1">
        <v>74</v>
      </c>
      <c r="B64" s="1">
        <v>74</v>
      </c>
      <c r="C64" s="1">
        <v>74</v>
      </c>
      <c r="D64" s="1">
        <v>220329</v>
      </c>
      <c r="E64" s="1" t="s">
        <v>295</v>
      </c>
      <c r="F64" s="2" t="s">
        <v>296</v>
      </c>
      <c r="G64" s="1" t="s">
        <v>35</v>
      </c>
      <c r="H64" s="1" t="s">
        <v>297</v>
      </c>
      <c r="I64" s="1" t="s">
        <v>297</v>
      </c>
      <c r="J64" s="1" t="s">
        <v>37</v>
      </c>
      <c r="K64" s="1" t="s">
        <v>298</v>
      </c>
      <c r="L64" s="1" t="s">
        <v>285</v>
      </c>
      <c r="M64" s="1" t="s">
        <v>220</v>
      </c>
      <c r="N64" s="1" t="s">
        <v>28</v>
      </c>
      <c r="O64" s="1" t="s">
        <v>22</v>
      </c>
      <c r="P64" s="12">
        <f t="shared" si="5"/>
        <v>6704</v>
      </c>
      <c r="Q64" s="12">
        <f t="shared" si="6"/>
        <v>31</v>
      </c>
      <c r="R64" s="12">
        <f t="shared" si="7"/>
        <v>62</v>
      </c>
      <c r="S64" s="12">
        <f t="shared" si="8"/>
        <v>108</v>
      </c>
      <c r="T64" s="12">
        <f t="shared" si="9"/>
        <v>1084</v>
      </c>
      <c r="U64" t="s">
        <v>297</v>
      </c>
    </row>
    <row r="65" spans="1:21" x14ac:dyDescent="0.2">
      <c r="A65" s="1">
        <v>75</v>
      </c>
      <c r="B65" s="1">
        <v>75</v>
      </c>
      <c r="C65" s="1">
        <v>75</v>
      </c>
      <c r="D65" s="1">
        <v>220329</v>
      </c>
      <c r="E65" s="1" t="s">
        <v>299</v>
      </c>
      <c r="F65" s="2" t="s">
        <v>300</v>
      </c>
      <c r="G65" s="1" t="s">
        <v>288</v>
      </c>
      <c r="H65" s="1" t="s">
        <v>301</v>
      </c>
      <c r="I65" s="1" t="s">
        <v>301</v>
      </c>
      <c r="J65" s="1" t="s">
        <v>17</v>
      </c>
      <c r="K65" s="1" t="s">
        <v>302</v>
      </c>
      <c r="L65" s="1" t="s">
        <v>285</v>
      </c>
      <c r="M65" s="1" t="s">
        <v>220</v>
      </c>
      <c r="N65" s="1" t="s">
        <v>28</v>
      </c>
      <c r="O65" s="1" t="s">
        <v>22</v>
      </c>
      <c r="P65" s="12">
        <f t="shared" si="5"/>
        <v>5509</v>
      </c>
      <c r="Q65" s="12">
        <f t="shared" si="6"/>
        <v>31</v>
      </c>
      <c r="R65" s="12">
        <f t="shared" si="7"/>
        <v>53</v>
      </c>
      <c r="S65" s="12">
        <f t="shared" si="8"/>
        <v>103</v>
      </c>
      <c r="T65" s="12">
        <f t="shared" si="9"/>
        <v>864</v>
      </c>
      <c r="U65" t="s">
        <v>301</v>
      </c>
    </row>
    <row r="66" spans="1:21" x14ac:dyDescent="0.2">
      <c r="A66" s="1">
        <v>76</v>
      </c>
      <c r="B66" s="1">
        <v>76</v>
      </c>
      <c r="C66" s="1">
        <v>76</v>
      </c>
      <c r="D66" s="1">
        <v>220329</v>
      </c>
      <c r="E66" s="1" t="s">
        <v>303</v>
      </c>
      <c r="F66" s="2" t="s">
        <v>304</v>
      </c>
      <c r="G66" s="1" t="s">
        <v>35</v>
      </c>
      <c r="H66" s="1" t="s">
        <v>305</v>
      </c>
      <c r="I66" s="1" t="s">
        <v>305</v>
      </c>
      <c r="J66" s="1" t="s">
        <v>17</v>
      </c>
      <c r="K66" s="1" t="s">
        <v>306</v>
      </c>
      <c r="L66" s="1" t="s">
        <v>285</v>
      </c>
      <c r="M66" s="1" t="s">
        <v>220</v>
      </c>
      <c r="N66" s="1" t="s">
        <v>28</v>
      </c>
      <c r="O66" s="1" t="s">
        <v>22</v>
      </c>
      <c r="P66" s="12">
        <f t="shared" si="5"/>
        <v>6183</v>
      </c>
      <c r="Q66" s="12">
        <f t="shared" si="6"/>
        <v>27</v>
      </c>
      <c r="R66" s="12">
        <f t="shared" si="7"/>
        <v>40</v>
      </c>
      <c r="S66" s="12">
        <f t="shared" si="8"/>
        <v>154</v>
      </c>
      <c r="T66" s="12">
        <f t="shared" si="9"/>
        <v>917</v>
      </c>
      <c r="U66" t="s">
        <v>305</v>
      </c>
    </row>
    <row r="67" spans="1:21" x14ac:dyDescent="0.2">
      <c r="A67" s="1">
        <v>77</v>
      </c>
      <c r="B67" s="1">
        <v>77</v>
      </c>
      <c r="C67" s="1">
        <v>77</v>
      </c>
      <c r="D67" s="1">
        <v>220329</v>
      </c>
      <c r="E67" s="1" t="s">
        <v>307</v>
      </c>
      <c r="F67" s="2" t="s">
        <v>308</v>
      </c>
      <c r="G67" s="1" t="s">
        <v>288</v>
      </c>
      <c r="H67" s="1" t="s">
        <v>309</v>
      </c>
      <c r="I67" s="1" t="s">
        <v>309</v>
      </c>
      <c r="J67" s="1" t="s">
        <v>37</v>
      </c>
      <c r="K67" s="1" t="s">
        <v>310</v>
      </c>
      <c r="L67" s="1" t="s">
        <v>285</v>
      </c>
      <c r="M67" s="1" t="s">
        <v>220</v>
      </c>
      <c r="N67" s="1" t="s">
        <v>28</v>
      </c>
      <c r="O67" s="1" t="s">
        <v>22</v>
      </c>
      <c r="P67" s="12">
        <f t="shared" si="5"/>
        <v>6877</v>
      </c>
      <c r="Q67" s="12">
        <f t="shared" si="6"/>
        <v>13</v>
      </c>
      <c r="R67" s="12">
        <f t="shared" si="7"/>
        <v>49</v>
      </c>
      <c r="S67" s="12">
        <f t="shared" si="8"/>
        <v>140</v>
      </c>
      <c r="T67" s="12">
        <f t="shared" si="9"/>
        <v>927</v>
      </c>
      <c r="U67" t="s">
        <v>309</v>
      </c>
    </row>
    <row r="68" spans="1:21" x14ac:dyDescent="0.2">
      <c r="A68" s="1">
        <v>78</v>
      </c>
      <c r="B68" s="1">
        <v>78</v>
      </c>
      <c r="C68" s="1">
        <v>78</v>
      </c>
      <c r="D68" s="1">
        <v>220329</v>
      </c>
      <c r="E68" s="1" t="s">
        <v>311</v>
      </c>
      <c r="F68" s="2" t="s">
        <v>312</v>
      </c>
      <c r="G68" s="1" t="s">
        <v>288</v>
      </c>
      <c r="H68" s="1" t="s">
        <v>313</v>
      </c>
      <c r="I68" s="1" t="s">
        <v>313</v>
      </c>
      <c r="J68" s="1" t="s">
        <v>17</v>
      </c>
      <c r="K68" s="1" t="s">
        <v>314</v>
      </c>
      <c r="L68" s="1" t="s">
        <v>285</v>
      </c>
      <c r="M68" s="1" t="s">
        <v>220</v>
      </c>
      <c r="N68" s="1" t="s">
        <v>28</v>
      </c>
      <c r="O68" s="1" t="s">
        <v>22</v>
      </c>
      <c r="P68" s="12">
        <f t="shared" si="5"/>
        <v>3184</v>
      </c>
      <c r="Q68" s="12">
        <f t="shared" si="6"/>
        <v>50</v>
      </c>
      <c r="R68" s="12">
        <f t="shared" si="7"/>
        <v>32</v>
      </c>
      <c r="S68" s="12">
        <f t="shared" si="8"/>
        <v>99</v>
      </c>
      <c r="T68" s="12">
        <f t="shared" si="9"/>
        <v>467</v>
      </c>
      <c r="U68" t="s">
        <v>313</v>
      </c>
    </row>
    <row r="69" spans="1:21" x14ac:dyDescent="0.2">
      <c r="A69" s="1">
        <v>79</v>
      </c>
      <c r="B69" s="1">
        <v>79</v>
      </c>
      <c r="C69" s="1">
        <v>79</v>
      </c>
      <c r="D69" s="1">
        <v>220329</v>
      </c>
      <c r="E69" s="1" t="s">
        <v>315</v>
      </c>
      <c r="F69" s="2" t="s">
        <v>316</v>
      </c>
      <c r="G69" s="1" t="s">
        <v>288</v>
      </c>
      <c r="H69" s="1" t="s">
        <v>317</v>
      </c>
      <c r="I69" s="1" t="s">
        <v>317</v>
      </c>
      <c r="J69" s="1" t="s">
        <v>17</v>
      </c>
      <c r="K69" s="1" t="s">
        <v>318</v>
      </c>
      <c r="L69" s="1" t="s">
        <v>285</v>
      </c>
      <c r="M69" s="1" t="s">
        <v>220</v>
      </c>
      <c r="N69" s="1" t="s">
        <v>28</v>
      </c>
      <c r="O69" s="1" t="s">
        <v>22</v>
      </c>
      <c r="P69" s="12">
        <f t="shared" si="5"/>
        <v>8706</v>
      </c>
      <c r="Q69" s="12">
        <f t="shared" si="6"/>
        <v>20</v>
      </c>
      <c r="R69" s="12">
        <f t="shared" si="7"/>
        <v>112</v>
      </c>
      <c r="S69" s="12">
        <f t="shared" si="8"/>
        <v>77</v>
      </c>
      <c r="T69" s="12">
        <f t="shared" si="9"/>
        <v>1416</v>
      </c>
      <c r="U69" t="s">
        <v>317</v>
      </c>
    </row>
    <row r="70" spans="1:21" x14ac:dyDescent="0.2">
      <c r="A70" s="1">
        <v>80</v>
      </c>
      <c r="B70" s="1">
        <v>80</v>
      </c>
      <c r="C70" s="1">
        <v>80</v>
      </c>
      <c r="D70" s="1">
        <v>220329</v>
      </c>
      <c r="E70" s="1" t="s">
        <v>319</v>
      </c>
      <c r="F70" s="2" t="s">
        <v>320</v>
      </c>
      <c r="G70" s="1" t="s">
        <v>288</v>
      </c>
      <c r="H70" s="1" t="s">
        <v>321</v>
      </c>
      <c r="I70" s="1" t="s">
        <v>321</v>
      </c>
      <c r="J70" s="1" t="s">
        <v>17</v>
      </c>
      <c r="K70" s="1" t="s">
        <v>322</v>
      </c>
      <c r="L70" s="1" t="s">
        <v>285</v>
      </c>
      <c r="M70" s="1" t="s">
        <v>220</v>
      </c>
      <c r="N70" s="1" t="s">
        <v>28</v>
      </c>
      <c r="O70" s="1" t="s">
        <v>22</v>
      </c>
      <c r="P70" s="12">
        <f t="shared" si="5"/>
        <v>1991</v>
      </c>
      <c r="Q70" s="12">
        <f t="shared" si="6"/>
        <v>55</v>
      </c>
      <c r="R70" s="12">
        <f t="shared" si="7"/>
        <v>12</v>
      </c>
      <c r="S70" s="12">
        <f t="shared" si="8"/>
        <v>165</v>
      </c>
      <c r="T70" s="12">
        <f t="shared" si="9"/>
        <v>256</v>
      </c>
      <c r="U70" t="s">
        <v>321</v>
      </c>
    </row>
    <row r="71" spans="1:21" x14ac:dyDescent="0.2">
      <c r="A71" s="1">
        <v>81</v>
      </c>
      <c r="B71" s="1">
        <v>81</v>
      </c>
      <c r="C71" s="1">
        <v>81</v>
      </c>
      <c r="D71" s="1">
        <v>220329</v>
      </c>
      <c r="E71" s="1" t="s">
        <v>323</v>
      </c>
      <c r="F71" s="2" t="s">
        <v>324</v>
      </c>
      <c r="G71" s="1" t="s">
        <v>288</v>
      </c>
      <c r="H71" s="1" t="s">
        <v>325</v>
      </c>
      <c r="I71" s="1" t="s">
        <v>325</v>
      </c>
      <c r="J71" s="1" t="s">
        <v>37</v>
      </c>
      <c r="K71" s="1" t="s">
        <v>326</v>
      </c>
      <c r="L71" s="1" t="s">
        <v>285</v>
      </c>
      <c r="M71" s="1" t="s">
        <v>220</v>
      </c>
      <c r="N71" s="1" t="s">
        <v>28</v>
      </c>
      <c r="O71" s="1" t="s">
        <v>22</v>
      </c>
      <c r="P71" s="12">
        <f t="shared" si="5"/>
        <v>3276</v>
      </c>
      <c r="Q71" s="12">
        <f t="shared" si="6"/>
        <v>66</v>
      </c>
      <c r="R71" s="12">
        <f t="shared" si="7"/>
        <v>34</v>
      </c>
      <c r="S71" s="12">
        <f t="shared" si="8"/>
        <v>96</v>
      </c>
      <c r="T71" s="12">
        <f t="shared" si="9"/>
        <v>487</v>
      </c>
      <c r="U71" t="s">
        <v>325</v>
      </c>
    </row>
    <row r="72" spans="1:21" x14ac:dyDescent="0.2">
      <c r="A72" s="1">
        <v>82</v>
      </c>
      <c r="B72" s="1">
        <v>82</v>
      </c>
      <c r="C72" s="1">
        <v>82</v>
      </c>
      <c r="D72" s="1">
        <v>220329</v>
      </c>
      <c r="E72" s="1" t="s">
        <v>327</v>
      </c>
      <c r="F72" s="2" t="s">
        <v>328</v>
      </c>
      <c r="G72" s="1" t="s">
        <v>288</v>
      </c>
      <c r="H72" s="1" t="s">
        <v>329</v>
      </c>
      <c r="I72" s="1" t="s">
        <v>329</v>
      </c>
      <c r="J72" s="1" t="s">
        <v>37</v>
      </c>
      <c r="K72" s="1" t="s">
        <v>330</v>
      </c>
      <c r="L72" s="1" t="s">
        <v>285</v>
      </c>
      <c r="M72" s="1" t="s">
        <v>220</v>
      </c>
      <c r="N72" s="1" t="s">
        <v>28</v>
      </c>
      <c r="O72" s="1" t="s">
        <v>22</v>
      </c>
      <c r="P72" s="12">
        <f t="shared" si="5"/>
        <v>1429</v>
      </c>
      <c r="Q72" s="12">
        <f t="shared" si="6"/>
        <v>12</v>
      </c>
      <c r="R72" s="12">
        <f t="shared" si="7"/>
        <v>17</v>
      </c>
      <c r="S72" s="12">
        <f t="shared" si="8"/>
        <v>84</v>
      </c>
      <c r="T72" s="12">
        <f t="shared" si="9"/>
        <v>224</v>
      </c>
      <c r="U72" t="s">
        <v>329</v>
      </c>
    </row>
    <row r="73" spans="1:21" x14ac:dyDescent="0.2">
      <c r="A73" s="1">
        <v>83</v>
      </c>
      <c r="B73" s="1">
        <v>83</v>
      </c>
      <c r="C73" s="1">
        <v>83</v>
      </c>
      <c r="D73" s="1">
        <v>220329</v>
      </c>
      <c r="E73" s="1" t="s">
        <v>331</v>
      </c>
      <c r="F73" s="2" t="s">
        <v>332</v>
      </c>
      <c r="G73" s="1" t="s">
        <v>288</v>
      </c>
      <c r="H73" s="1" t="s">
        <v>333</v>
      </c>
      <c r="I73" s="1" t="s">
        <v>333</v>
      </c>
      <c r="J73" s="1" t="s">
        <v>17</v>
      </c>
      <c r="K73" s="1" t="s">
        <v>334</v>
      </c>
      <c r="L73" s="1" t="s">
        <v>285</v>
      </c>
      <c r="M73" s="1" t="s">
        <v>220</v>
      </c>
      <c r="N73" s="1" t="s">
        <v>28</v>
      </c>
      <c r="O73" s="1" t="s">
        <v>22</v>
      </c>
      <c r="P73" s="12">
        <f t="shared" si="5"/>
        <v>5069</v>
      </c>
      <c r="Q73" s="12">
        <f t="shared" si="6"/>
        <v>39</v>
      </c>
      <c r="R73" s="12">
        <f t="shared" si="7"/>
        <v>63</v>
      </c>
      <c r="S73" s="12">
        <f t="shared" si="8"/>
        <v>80</v>
      </c>
      <c r="T73" s="12">
        <f t="shared" si="9"/>
        <v>850</v>
      </c>
      <c r="U73" t="s">
        <v>333</v>
      </c>
    </row>
    <row r="74" spans="1:21" x14ac:dyDescent="0.2">
      <c r="A74" s="1">
        <v>84</v>
      </c>
      <c r="B74" s="1">
        <v>84</v>
      </c>
      <c r="C74" s="1">
        <v>84</v>
      </c>
      <c r="D74" s="1">
        <v>220329</v>
      </c>
      <c r="E74" s="1" t="s">
        <v>335</v>
      </c>
      <c r="F74" s="2" t="s">
        <v>336</v>
      </c>
      <c r="G74" s="1" t="s">
        <v>288</v>
      </c>
      <c r="H74" s="1" t="s">
        <v>337</v>
      </c>
      <c r="I74" s="1" t="s">
        <v>337</v>
      </c>
      <c r="J74" s="1" t="s">
        <v>17</v>
      </c>
      <c r="K74" s="1" t="s">
        <v>338</v>
      </c>
      <c r="L74" s="1" t="s">
        <v>285</v>
      </c>
      <c r="M74" s="1" t="s">
        <v>220</v>
      </c>
      <c r="N74" s="1" t="s">
        <v>28</v>
      </c>
      <c r="O74" s="1" t="s">
        <v>22</v>
      </c>
      <c r="P74" s="12">
        <f t="shared" si="5"/>
        <v>1976</v>
      </c>
      <c r="Q74" s="12">
        <f t="shared" si="6"/>
        <v>92</v>
      </c>
      <c r="R74" s="12">
        <f t="shared" si="7"/>
        <v>13</v>
      </c>
      <c r="S74" s="12">
        <f t="shared" si="8"/>
        <v>152</v>
      </c>
      <c r="T74" s="12">
        <f t="shared" si="9"/>
        <v>246</v>
      </c>
      <c r="U74" t="s">
        <v>337</v>
      </c>
    </row>
    <row r="75" spans="1:21" x14ac:dyDescent="0.2">
      <c r="A75" s="1">
        <v>85</v>
      </c>
      <c r="B75" s="1">
        <v>85</v>
      </c>
      <c r="C75" s="1">
        <v>85</v>
      </c>
      <c r="D75" s="1">
        <v>220330</v>
      </c>
      <c r="E75" s="1" t="s">
        <v>339</v>
      </c>
      <c r="F75" s="2" t="s">
        <v>340</v>
      </c>
      <c r="G75" s="1" t="s">
        <v>35</v>
      </c>
      <c r="H75" s="1" t="s">
        <v>341</v>
      </c>
      <c r="I75" s="1" t="s">
        <v>342</v>
      </c>
      <c r="J75" s="1" t="s">
        <v>37</v>
      </c>
      <c r="K75" s="1" t="s">
        <v>343</v>
      </c>
      <c r="L75" s="1" t="s">
        <v>285</v>
      </c>
      <c r="N75" s="1" t="s">
        <v>28</v>
      </c>
      <c r="O75" s="1" t="s">
        <v>22</v>
      </c>
      <c r="P75" s="12">
        <f t="shared" si="5"/>
        <v>6987</v>
      </c>
      <c r="Q75" s="12">
        <f t="shared" si="6"/>
        <v>35</v>
      </c>
      <c r="R75" s="12">
        <f t="shared" si="7"/>
        <v>48</v>
      </c>
      <c r="S75" s="12">
        <f t="shared" si="8"/>
        <v>145</v>
      </c>
      <c r="T75" s="12">
        <f t="shared" si="9"/>
        <v>1101</v>
      </c>
      <c r="U75" t="s">
        <v>341</v>
      </c>
    </row>
    <row r="76" spans="1:21" x14ac:dyDescent="0.2">
      <c r="A76" s="1">
        <v>86</v>
      </c>
      <c r="B76" s="1">
        <v>86</v>
      </c>
      <c r="C76" s="1">
        <v>86</v>
      </c>
      <c r="D76" s="1">
        <v>220330</v>
      </c>
      <c r="E76" s="1" t="s">
        <v>344</v>
      </c>
      <c r="F76" s="2" t="s">
        <v>345</v>
      </c>
      <c r="G76" s="1" t="s">
        <v>346</v>
      </c>
      <c r="H76" s="1" t="s">
        <v>347</v>
      </c>
      <c r="I76" s="1" t="s">
        <v>347</v>
      </c>
      <c r="J76" s="1" t="s">
        <v>37</v>
      </c>
      <c r="K76" s="1" t="s">
        <v>348</v>
      </c>
      <c r="L76" s="1" t="s">
        <v>285</v>
      </c>
      <c r="N76" s="1" t="s">
        <v>28</v>
      </c>
      <c r="O76" s="1" t="s">
        <v>22</v>
      </c>
      <c r="P76" s="12">
        <f t="shared" si="5"/>
        <v>3561</v>
      </c>
      <c r="Q76" s="12">
        <f t="shared" si="6"/>
        <v>15</v>
      </c>
      <c r="R76" s="12">
        <f t="shared" si="7"/>
        <v>25</v>
      </c>
      <c r="S76" s="12">
        <f t="shared" si="8"/>
        <v>142</v>
      </c>
      <c r="T76" s="12">
        <f t="shared" si="9"/>
        <v>548</v>
      </c>
      <c r="U76" t="s">
        <v>347</v>
      </c>
    </row>
    <row r="77" spans="1:21" x14ac:dyDescent="0.2">
      <c r="A77" s="1">
        <v>87</v>
      </c>
      <c r="B77" s="1">
        <v>87</v>
      </c>
      <c r="C77" s="1">
        <v>87</v>
      </c>
      <c r="D77" s="1">
        <v>220330</v>
      </c>
      <c r="E77" s="1" t="s">
        <v>349</v>
      </c>
      <c r="F77" s="2" t="s">
        <v>350</v>
      </c>
      <c r="G77" s="1" t="s">
        <v>154</v>
      </c>
      <c r="H77" s="1" t="s">
        <v>351</v>
      </c>
      <c r="I77" s="1" t="s">
        <v>351</v>
      </c>
      <c r="J77" s="1" t="s">
        <v>37</v>
      </c>
      <c r="K77" s="1" t="s">
        <v>352</v>
      </c>
      <c r="L77" s="1" t="s">
        <v>285</v>
      </c>
      <c r="N77" s="1" t="s">
        <v>28</v>
      </c>
      <c r="O77" s="1" t="s">
        <v>22</v>
      </c>
      <c r="P77" s="12">
        <f t="shared" si="5"/>
        <v>784</v>
      </c>
      <c r="Q77" s="12">
        <f t="shared" si="6"/>
        <v>50</v>
      </c>
      <c r="R77" s="12">
        <f t="shared" si="7"/>
        <v>0</v>
      </c>
      <c r="S77" s="12">
        <f t="shared" si="8"/>
        <v>0</v>
      </c>
      <c r="T77" s="12">
        <f t="shared" si="9"/>
        <v>103</v>
      </c>
      <c r="U77" t="s">
        <v>351</v>
      </c>
    </row>
    <row r="78" spans="1:21" x14ac:dyDescent="0.2">
      <c r="A78" s="1">
        <v>88</v>
      </c>
      <c r="B78" s="1">
        <v>88</v>
      </c>
      <c r="C78" s="1">
        <v>88</v>
      </c>
      <c r="D78" s="1">
        <v>220330</v>
      </c>
      <c r="E78" s="1" t="s">
        <v>353</v>
      </c>
      <c r="F78" s="2" t="s">
        <v>354</v>
      </c>
      <c r="G78" s="1" t="s">
        <v>154</v>
      </c>
      <c r="H78" s="1" t="s">
        <v>351</v>
      </c>
      <c r="I78" s="1" t="s">
        <v>351</v>
      </c>
      <c r="J78" s="1" t="s">
        <v>37</v>
      </c>
      <c r="K78" s="1" t="s">
        <v>355</v>
      </c>
      <c r="L78" s="1" t="s">
        <v>285</v>
      </c>
      <c r="N78" s="1" t="s">
        <v>28</v>
      </c>
      <c r="O78" s="1" t="s">
        <v>22</v>
      </c>
      <c r="P78" s="12">
        <f t="shared" si="5"/>
        <v>784</v>
      </c>
      <c r="Q78" s="12">
        <f t="shared" si="6"/>
        <v>35</v>
      </c>
      <c r="R78" s="12">
        <f t="shared" si="7"/>
        <v>0</v>
      </c>
      <c r="S78" s="12">
        <f t="shared" si="8"/>
        <v>0</v>
      </c>
      <c r="T78" s="12">
        <f t="shared" si="9"/>
        <v>103</v>
      </c>
      <c r="U78" t="s">
        <v>351</v>
      </c>
    </row>
    <row r="79" spans="1:21" x14ac:dyDescent="0.2">
      <c r="A79" s="1">
        <v>90</v>
      </c>
      <c r="B79" s="1">
        <v>90</v>
      </c>
      <c r="C79" s="1">
        <v>90</v>
      </c>
      <c r="D79" s="1">
        <v>220330</v>
      </c>
      <c r="E79" s="1" t="s">
        <v>361</v>
      </c>
      <c r="F79" s="2" t="s">
        <v>362</v>
      </c>
      <c r="G79" s="1" t="s">
        <v>35</v>
      </c>
      <c r="H79" s="1" t="s">
        <v>363</v>
      </c>
      <c r="I79" s="1" t="s">
        <v>364</v>
      </c>
      <c r="J79" s="1" t="s">
        <v>17</v>
      </c>
      <c r="K79" s="1" t="s">
        <v>365</v>
      </c>
      <c r="L79" s="1" t="s">
        <v>285</v>
      </c>
      <c r="N79" s="1" t="s">
        <v>28</v>
      </c>
      <c r="O79" s="1" t="s">
        <v>22</v>
      </c>
      <c r="P79" s="12">
        <f t="shared" si="5"/>
        <v>8926</v>
      </c>
      <c r="Q79" s="12">
        <f t="shared" si="6"/>
        <v>11</v>
      </c>
      <c r="R79" s="12">
        <f t="shared" si="7"/>
        <v>62</v>
      </c>
      <c r="S79" s="12">
        <f t="shared" si="8"/>
        <v>143</v>
      </c>
      <c r="T79" s="12">
        <f t="shared" si="9"/>
        <v>1372</v>
      </c>
      <c r="U79" t="s">
        <v>363</v>
      </c>
    </row>
    <row r="80" spans="1:21" x14ac:dyDescent="0.2">
      <c r="A80" s="1">
        <v>91</v>
      </c>
      <c r="B80" s="1">
        <v>91</v>
      </c>
      <c r="C80" s="1">
        <v>91</v>
      </c>
      <c r="D80" s="1">
        <v>220330</v>
      </c>
      <c r="E80" s="1" t="s">
        <v>366</v>
      </c>
      <c r="F80" s="2" t="s">
        <v>367</v>
      </c>
      <c r="G80" s="1" t="s">
        <v>35</v>
      </c>
      <c r="H80" s="1" t="s">
        <v>368</v>
      </c>
      <c r="I80" s="1" t="s">
        <v>369</v>
      </c>
      <c r="J80" s="1" t="s">
        <v>17</v>
      </c>
      <c r="K80" s="1" t="s">
        <v>370</v>
      </c>
      <c r="L80" s="1" t="s">
        <v>285</v>
      </c>
      <c r="N80" s="1" t="s">
        <v>28</v>
      </c>
      <c r="O80" s="1" t="s">
        <v>22</v>
      </c>
      <c r="P80" s="12">
        <f t="shared" si="5"/>
        <v>7426</v>
      </c>
      <c r="Q80" s="12">
        <f t="shared" si="6"/>
        <v>43</v>
      </c>
      <c r="R80" s="12">
        <f t="shared" si="7"/>
        <v>57</v>
      </c>
      <c r="S80" s="12">
        <f t="shared" si="8"/>
        <v>130</v>
      </c>
      <c r="T80" s="12">
        <f t="shared" si="9"/>
        <v>1127</v>
      </c>
      <c r="U80" t="s">
        <v>368</v>
      </c>
    </row>
    <row r="81" spans="1:21" x14ac:dyDescent="0.2">
      <c r="A81" s="1">
        <v>92</v>
      </c>
      <c r="B81" s="1">
        <v>92</v>
      </c>
      <c r="C81" s="1">
        <v>92</v>
      </c>
      <c r="D81" s="1">
        <v>220330</v>
      </c>
      <c r="E81" s="1" t="s">
        <v>371</v>
      </c>
      <c r="F81" s="2" t="s">
        <v>372</v>
      </c>
      <c r="G81" s="1" t="s">
        <v>35</v>
      </c>
      <c r="H81" s="1" t="s">
        <v>373</v>
      </c>
      <c r="I81" s="1" t="s">
        <v>374</v>
      </c>
      <c r="J81" s="1" t="s">
        <v>17</v>
      </c>
      <c r="K81" s="1" t="s">
        <v>375</v>
      </c>
      <c r="L81" s="1" t="s">
        <v>285</v>
      </c>
      <c r="N81" s="1" t="s">
        <v>28</v>
      </c>
      <c r="O81" s="1" t="s">
        <v>22</v>
      </c>
      <c r="P81" s="12">
        <f t="shared" si="5"/>
        <v>6561</v>
      </c>
      <c r="Q81" s="12">
        <f t="shared" si="6"/>
        <v>52</v>
      </c>
      <c r="R81" s="12">
        <f t="shared" si="7"/>
        <v>52</v>
      </c>
      <c r="S81" s="12">
        <f t="shared" si="8"/>
        <v>126</v>
      </c>
      <c r="T81" s="12">
        <f t="shared" si="9"/>
        <v>979</v>
      </c>
      <c r="U81" t="s">
        <v>373</v>
      </c>
    </row>
    <row r="82" spans="1:21" x14ac:dyDescent="0.2">
      <c r="A82" s="1">
        <v>94</v>
      </c>
      <c r="B82" s="1">
        <v>94</v>
      </c>
      <c r="C82" s="1">
        <v>94</v>
      </c>
      <c r="D82" s="1">
        <v>220330</v>
      </c>
      <c r="E82" s="1" t="s">
        <v>381</v>
      </c>
      <c r="F82" s="2" t="s">
        <v>382</v>
      </c>
      <c r="G82" s="1" t="s">
        <v>35</v>
      </c>
      <c r="H82" s="1" t="s">
        <v>383</v>
      </c>
      <c r="I82" s="1" t="s">
        <v>384</v>
      </c>
      <c r="J82" s="1" t="s">
        <v>17</v>
      </c>
      <c r="K82" s="1" t="s">
        <v>385</v>
      </c>
      <c r="L82" s="1" t="s">
        <v>285</v>
      </c>
      <c r="N82" s="1" t="s">
        <v>28</v>
      </c>
      <c r="O82" s="1" t="s">
        <v>22</v>
      </c>
      <c r="P82" s="12">
        <f t="shared" si="5"/>
        <v>6083</v>
      </c>
      <c r="Q82" s="12">
        <f t="shared" si="6"/>
        <v>46</v>
      </c>
      <c r="R82" s="12">
        <f t="shared" si="7"/>
        <v>44</v>
      </c>
      <c r="S82" s="12">
        <f t="shared" si="8"/>
        <v>138</v>
      </c>
      <c r="T82" s="12">
        <f t="shared" si="9"/>
        <v>933</v>
      </c>
      <c r="U82" t="s">
        <v>383</v>
      </c>
    </row>
    <row r="83" spans="1:21" x14ac:dyDescent="0.2">
      <c r="A83" s="1">
        <v>96</v>
      </c>
      <c r="B83" s="1">
        <v>96</v>
      </c>
      <c r="C83" s="1">
        <v>96</v>
      </c>
      <c r="D83" s="1">
        <v>220330</v>
      </c>
      <c r="E83" s="1" t="s">
        <v>392</v>
      </c>
      <c r="F83" s="2" t="s">
        <v>393</v>
      </c>
      <c r="G83" s="1" t="s">
        <v>388</v>
      </c>
      <c r="H83" s="1" t="s">
        <v>394</v>
      </c>
      <c r="I83" s="1" t="s">
        <v>395</v>
      </c>
      <c r="J83" s="1" t="s">
        <v>37</v>
      </c>
      <c r="K83" s="1" t="s">
        <v>396</v>
      </c>
      <c r="L83" s="1" t="s">
        <v>285</v>
      </c>
      <c r="N83" s="1" t="s">
        <v>28</v>
      </c>
      <c r="O83" s="1" t="s">
        <v>22</v>
      </c>
      <c r="P83" s="12">
        <f t="shared" si="5"/>
        <v>7368</v>
      </c>
      <c r="Q83" s="12">
        <f t="shared" si="6"/>
        <v>60</v>
      </c>
      <c r="R83" s="12">
        <f t="shared" si="7"/>
        <v>52</v>
      </c>
      <c r="S83" s="12">
        <f t="shared" si="8"/>
        <v>141</v>
      </c>
      <c r="T83" s="12">
        <f t="shared" si="9"/>
        <v>1125</v>
      </c>
      <c r="U83" t="s">
        <v>394</v>
      </c>
    </row>
    <row r="84" spans="1:21" x14ac:dyDescent="0.2">
      <c r="A84" s="1">
        <v>97</v>
      </c>
      <c r="B84" s="1">
        <v>97</v>
      </c>
      <c r="C84" s="1">
        <v>97</v>
      </c>
      <c r="D84" s="1">
        <v>220330</v>
      </c>
      <c r="E84" s="1" t="s">
        <v>397</v>
      </c>
      <c r="F84" s="2" t="s">
        <v>398</v>
      </c>
      <c r="G84" s="3">
        <v>44382</v>
      </c>
      <c r="H84" s="1" t="s">
        <v>399</v>
      </c>
      <c r="I84" s="1" t="s">
        <v>400</v>
      </c>
      <c r="J84" s="1" t="s">
        <v>37</v>
      </c>
      <c r="K84" s="1" t="s">
        <v>401</v>
      </c>
      <c r="L84" s="1" t="s">
        <v>285</v>
      </c>
      <c r="N84" s="1" t="s">
        <v>28</v>
      </c>
      <c r="O84" s="1" t="s">
        <v>22</v>
      </c>
      <c r="P84" s="12">
        <f t="shared" si="5"/>
        <v>6348</v>
      </c>
      <c r="Q84" s="12">
        <f t="shared" si="6"/>
        <v>94</v>
      </c>
      <c r="R84" s="12">
        <f t="shared" si="7"/>
        <v>41</v>
      </c>
      <c r="S84" s="12">
        <f t="shared" si="8"/>
        <v>154</v>
      </c>
      <c r="T84" s="12">
        <f t="shared" si="9"/>
        <v>945</v>
      </c>
      <c r="U84" t="s">
        <v>399</v>
      </c>
    </row>
    <row r="85" spans="1:21" x14ac:dyDescent="0.2">
      <c r="A85" s="1">
        <v>98</v>
      </c>
      <c r="B85" s="1">
        <v>98</v>
      </c>
      <c r="C85" s="1">
        <v>98</v>
      </c>
      <c r="D85" s="1">
        <v>220330</v>
      </c>
      <c r="E85" s="1" t="s">
        <v>402</v>
      </c>
      <c r="F85" s="2" t="s">
        <v>403</v>
      </c>
      <c r="G85" s="1" t="s">
        <v>404</v>
      </c>
      <c r="H85" s="1" t="s">
        <v>405</v>
      </c>
      <c r="I85" s="1" t="s">
        <v>406</v>
      </c>
      <c r="J85" s="1" t="s">
        <v>37</v>
      </c>
      <c r="K85" s="1" t="s">
        <v>407</v>
      </c>
      <c r="L85" s="1" t="s">
        <v>285</v>
      </c>
      <c r="N85" s="1" t="s">
        <v>28</v>
      </c>
      <c r="O85" s="1" t="s">
        <v>22</v>
      </c>
      <c r="P85" s="12">
        <f t="shared" si="5"/>
        <v>4357</v>
      </c>
      <c r="Q85" s="12">
        <f t="shared" si="6"/>
        <v>41</v>
      </c>
      <c r="R85" s="12">
        <f t="shared" si="7"/>
        <v>26</v>
      </c>
      <c r="S85" s="12">
        <f t="shared" si="8"/>
        <v>167</v>
      </c>
      <c r="T85" s="12">
        <f t="shared" si="9"/>
        <v>673</v>
      </c>
      <c r="U85" t="s">
        <v>405</v>
      </c>
    </row>
    <row r="86" spans="1:21" x14ac:dyDescent="0.2">
      <c r="A86" s="1">
        <v>99</v>
      </c>
      <c r="B86" s="1">
        <v>99</v>
      </c>
      <c r="C86" s="1">
        <v>99</v>
      </c>
      <c r="D86" s="1">
        <v>220330</v>
      </c>
      <c r="E86" s="1" t="s">
        <v>408</v>
      </c>
      <c r="F86" s="2" t="s">
        <v>409</v>
      </c>
      <c r="G86" s="1" t="s">
        <v>35</v>
      </c>
      <c r="H86" s="1" t="s">
        <v>410</v>
      </c>
      <c r="I86" s="1" t="s">
        <v>410</v>
      </c>
      <c r="J86" s="1" t="s">
        <v>37</v>
      </c>
      <c r="K86" s="1" t="s">
        <v>411</v>
      </c>
      <c r="L86" s="1" t="s">
        <v>285</v>
      </c>
      <c r="N86" s="1" t="s">
        <v>28</v>
      </c>
      <c r="O86" s="1" t="s">
        <v>22</v>
      </c>
      <c r="P86" s="12">
        <f t="shared" si="5"/>
        <v>2896</v>
      </c>
      <c r="Q86" s="12">
        <f t="shared" si="6"/>
        <v>28</v>
      </c>
      <c r="R86" s="12">
        <f t="shared" si="7"/>
        <v>16</v>
      </c>
      <c r="S86" s="12">
        <f t="shared" si="8"/>
        <v>181</v>
      </c>
      <c r="T86" s="12">
        <f t="shared" si="9"/>
        <v>429</v>
      </c>
      <c r="U86" t="s">
        <v>410</v>
      </c>
    </row>
    <row r="87" spans="1:21" x14ac:dyDescent="0.2">
      <c r="A87" s="1">
        <v>100</v>
      </c>
      <c r="B87" s="1">
        <v>100</v>
      </c>
      <c r="C87" s="1">
        <v>100</v>
      </c>
      <c r="D87" s="1">
        <v>220330</v>
      </c>
      <c r="E87" s="1" t="s">
        <v>412</v>
      </c>
      <c r="F87" s="2" t="s">
        <v>413</v>
      </c>
      <c r="G87" s="4">
        <v>44742</v>
      </c>
      <c r="H87" s="1" t="s">
        <v>414</v>
      </c>
      <c r="I87" s="1" t="s">
        <v>415</v>
      </c>
      <c r="J87" s="1" t="s">
        <v>37</v>
      </c>
      <c r="K87" s="1" t="s">
        <v>416</v>
      </c>
      <c r="L87" s="1" t="s">
        <v>285</v>
      </c>
      <c r="N87" s="1" t="s">
        <v>28</v>
      </c>
      <c r="O87" s="1" t="s">
        <v>22</v>
      </c>
      <c r="P87" s="12">
        <f t="shared" si="5"/>
        <v>7301</v>
      </c>
      <c r="Q87" s="12">
        <f t="shared" si="6"/>
        <v>46</v>
      </c>
      <c r="R87" s="12">
        <f t="shared" si="7"/>
        <v>76</v>
      </c>
      <c r="S87" s="12">
        <f t="shared" si="8"/>
        <v>96</v>
      </c>
      <c r="T87" s="12">
        <f t="shared" si="9"/>
        <v>1048</v>
      </c>
      <c r="U87" t="s">
        <v>414</v>
      </c>
    </row>
    <row r="88" spans="1:21" x14ac:dyDescent="0.2">
      <c r="A88" s="1">
        <v>101</v>
      </c>
      <c r="B88" s="1">
        <v>101</v>
      </c>
      <c r="C88" s="1">
        <v>101</v>
      </c>
      <c r="D88" s="1">
        <v>220330</v>
      </c>
      <c r="E88" s="1" t="s">
        <v>417</v>
      </c>
      <c r="F88" s="2" t="s">
        <v>418</v>
      </c>
      <c r="G88" s="1" t="s">
        <v>388</v>
      </c>
      <c r="H88" s="1" t="s">
        <v>419</v>
      </c>
      <c r="I88" s="1" t="s">
        <v>420</v>
      </c>
      <c r="J88" s="1" t="s">
        <v>37</v>
      </c>
      <c r="K88" s="1" t="s">
        <v>421</v>
      </c>
      <c r="L88" s="1" t="s">
        <v>285</v>
      </c>
      <c r="N88" s="1" t="s">
        <v>28</v>
      </c>
      <c r="O88" s="1" t="s">
        <v>22</v>
      </c>
      <c r="P88" s="12">
        <f t="shared" si="5"/>
        <v>6814</v>
      </c>
      <c r="Q88" s="12">
        <f t="shared" si="6"/>
        <v>42</v>
      </c>
      <c r="R88" s="12">
        <f t="shared" si="7"/>
        <v>60</v>
      </c>
      <c r="S88" s="12">
        <f t="shared" si="8"/>
        <v>113</v>
      </c>
      <c r="T88" s="12">
        <f t="shared" si="9"/>
        <v>1021</v>
      </c>
      <c r="U88" t="s">
        <v>419</v>
      </c>
    </row>
    <row r="89" spans="1:21" x14ac:dyDescent="0.2">
      <c r="A89" s="1">
        <v>102</v>
      </c>
      <c r="B89" s="1">
        <v>102</v>
      </c>
      <c r="C89" s="1">
        <v>102</v>
      </c>
      <c r="D89" s="1">
        <v>220330</v>
      </c>
      <c r="E89" s="1" t="s">
        <v>422</v>
      </c>
      <c r="F89" s="2" t="s">
        <v>423</v>
      </c>
      <c r="G89" s="1" t="s">
        <v>424</v>
      </c>
      <c r="H89" s="1" t="s">
        <v>425</v>
      </c>
      <c r="I89" s="1" t="s">
        <v>426</v>
      </c>
      <c r="J89" s="1" t="s">
        <v>37</v>
      </c>
      <c r="K89" s="1" t="s">
        <v>427</v>
      </c>
      <c r="L89" s="1" t="s">
        <v>285</v>
      </c>
      <c r="N89" s="1" t="s">
        <v>28</v>
      </c>
      <c r="O89" s="1" t="s">
        <v>22</v>
      </c>
      <c r="P89" s="12">
        <f t="shared" si="5"/>
        <v>5788</v>
      </c>
      <c r="Q89" s="12">
        <f t="shared" si="6"/>
        <v>43</v>
      </c>
      <c r="R89" s="12">
        <f t="shared" si="7"/>
        <v>50</v>
      </c>
      <c r="S89" s="12">
        <f t="shared" si="8"/>
        <v>115</v>
      </c>
      <c r="T89" s="12">
        <f t="shared" si="9"/>
        <v>902</v>
      </c>
      <c r="U89" t="s">
        <v>425</v>
      </c>
    </row>
    <row r="90" spans="1:21" x14ac:dyDescent="0.2">
      <c r="A90" s="1">
        <v>103</v>
      </c>
      <c r="B90" s="1">
        <v>103</v>
      </c>
      <c r="C90" s="1">
        <v>103</v>
      </c>
      <c r="D90" s="1">
        <v>220330</v>
      </c>
      <c r="E90" s="1" t="s">
        <v>428</v>
      </c>
      <c r="F90" s="2" t="s">
        <v>429</v>
      </c>
      <c r="G90" s="1" t="s">
        <v>276</v>
      </c>
      <c r="H90" s="1" t="s">
        <v>430</v>
      </c>
      <c r="I90" s="1" t="s">
        <v>431</v>
      </c>
      <c r="J90" s="1" t="s">
        <v>37</v>
      </c>
      <c r="K90" s="1" t="s">
        <v>432</v>
      </c>
      <c r="L90" s="1" t="s">
        <v>285</v>
      </c>
      <c r="N90" s="1" t="s">
        <v>28</v>
      </c>
      <c r="O90" s="1" t="s">
        <v>22</v>
      </c>
      <c r="P90" s="12">
        <f t="shared" si="5"/>
        <v>8904</v>
      </c>
      <c r="Q90" s="12">
        <f t="shared" si="6"/>
        <v>27</v>
      </c>
      <c r="R90" s="12">
        <f t="shared" si="7"/>
        <v>69</v>
      </c>
      <c r="S90" s="12">
        <f t="shared" si="8"/>
        <v>129</v>
      </c>
      <c r="T90" s="12">
        <f t="shared" si="9"/>
        <v>1332</v>
      </c>
      <c r="U90" t="s">
        <v>430</v>
      </c>
    </row>
    <row r="91" spans="1:21" x14ac:dyDescent="0.2">
      <c r="A91" s="1">
        <v>104</v>
      </c>
      <c r="B91" s="1">
        <v>104</v>
      </c>
      <c r="C91" s="1">
        <v>104</v>
      </c>
      <c r="D91" s="1">
        <v>220330</v>
      </c>
      <c r="E91" s="1" t="s">
        <v>433</v>
      </c>
      <c r="F91" s="2" t="s">
        <v>434</v>
      </c>
      <c r="G91" s="1" t="s">
        <v>35</v>
      </c>
      <c r="H91" s="1" t="s">
        <v>435</v>
      </c>
      <c r="I91" s="1" t="s">
        <v>436</v>
      </c>
      <c r="J91" s="1" t="s">
        <v>37</v>
      </c>
      <c r="K91" s="1" t="s">
        <v>437</v>
      </c>
      <c r="L91" s="1" t="s">
        <v>285</v>
      </c>
      <c r="N91" s="1" t="s">
        <v>28</v>
      </c>
      <c r="O91" s="1" t="s">
        <v>22</v>
      </c>
      <c r="P91" s="12">
        <f t="shared" si="5"/>
        <v>2114</v>
      </c>
      <c r="Q91" s="12">
        <f t="shared" si="6"/>
        <v>41</v>
      </c>
      <c r="R91" s="12">
        <f t="shared" si="7"/>
        <v>10</v>
      </c>
      <c r="S91" s="12">
        <f t="shared" si="8"/>
        <v>211</v>
      </c>
      <c r="T91" s="12">
        <f t="shared" si="9"/>
        <v>323</v>
      </c>
      <c r="U91" t="s">
        <v>435</v>
      </c>
    </row>
    <row r="92" spans="1:21" x14ac:dyDescent="0.2">
      <c r="A92" s="1">
        <v>105</v>
      </c>
      <c r="B92" s="1">
        <v>105</v>
      </c>
      <c r="C92" s="1">
        <v>105</v>
      </c>
      <c r="D92" s="1">
        <v>220330</v>
      </c>
      <c r="E92" s="1" t="s">
        <v>438</v>
      </c>
      <c r="F92" s="2" t="s">
        <v>439</v>
      </c>
      <c r="G92" s="1" t="s">
        <v>276</v>
      </c>
      <c r="H92" s="1" t="s">
        <v>440</v>
      </c>
      <c r="I92" s="1" t="s">
        <v>441</v>
      </c>
      <c r="J92" s="1" t="s">
        <v>37</v>
      </c>
      <c r="K92" s="1" t="s">
        <v>442</v>
      </c>
      <c r="L92" s="1" t="s">
        <v>285</v>
      </c>
      <c r="N92" s="1" t="s">
        <v>28</v>
      </c>
      <c r="O92" s="1" t="s">
        <v>22</v>
      </c>
      <c r="P92" s="12">
        <f t="shared" si="5"/>
        <v>5262</v>
      </c>
      <c r="Q92" s="12">
        <f t="shared" si="6"/>
        <v>44</v>
      </c>
      <c r="R92" s="12">
        <f t="shared" si="7"/>
        <v>51</v>
      </c>
      <c r="S92" s="12">
        <f t="shared" si="8"/>
        <v>103</v>
      </c>
      <c r="T92" s="12">
        <f t="shared" si="9"/>
        <v>791</v>
      </c>
      <c r="U92" t="s">
        <v>440</v>
      </c>
    </row>
    <row r="93" spans="1:21" x14ac:dyDescent="0.2">
      <c r="A93" s="1">
        <v>106</v>
      </c>
      <c r="B93" s="1">
        <v>106</v>
      </c>
      <c r="C93" s="1">
        <v>106</v>
      </c>
      <c r="D93" s="1">
        <v>220330</v>
      </c>
      <c r="E93" s="1" t="s">
        <v>443</v>
      </c>
      <c r="F93" s="2" t="s">
        <v>444</v>
      </c>
      <c r="G93" s="4">
        <v>44742</v>
      </c>
      <c r="H93" s="1" t="s">
        <v>445</v>
      </c>
      <c r="I93" s="1" t="s">
        <v>446</v>
      </c>
      <c r="J93" s="1" t="s">
        <v>133</v>
      </c>
      <c r="K93" s="1" t="s">
        <v>447</v>
      </c>
      <c r="L93" s="1" t="s">
        <v>285</v>
      </c>
      <c r="N93" s="1" t="s">
        <v>28</v>
      </c>
      <c r="O93" s="1" t="s">
        <v>22</v>
      </c>
      <c r="P93" s="12">
        <f t="shared" si="5"/>
        <v>6596</v>
      </c>
      <c r="Q93" s="12">
        <f t="shared" si="6"/>
        <v>46</v>
      </c>
      <c r="R93" s="12">
        <f t="shared" si="7"/>
        <v>71</v>
      </c>
      <c r="S93" s="12">
        <f t="shared" si="8"/>
        <v>92</v>
      </c>
      <c r="T93" s="12">
        <f t="shared" si="9"/>
        <v>932</v>
      </c>
      <c r="U93" t="s">
        <v>445</v>
      </c>
    </row>
    <row r="94" spans="1:21" x14ac:dyDescent="0.2">
      <c r="A94" s="1">
        <v>107</v>
      </c>
      <c r="B94" s="1">
        <v>107</v>
      </c>
      <c r="C94" s="1">
        <v>107</v>
      </c>
      <c r="D94" s="1">
        <v>220330</v>
      </c>
      <c r="E94" s="1" t="s">
        <v>448</v>
      </c>
      <c r="F94" s="2" t="s">
        <v>449</v>
      </c>
      <c r="G94" s="1" t="s">
        <v>388</v>
      </c>
      <c r="H94" s="1" t="s">
        <v>450</v>
      </c>
      <c r="I94" s="1" t="s">
        <v>451</v>
      </c>
      <c r="J94" s="1" t="s">
        <v>133</v>
      </c>
      <c r="K94" s="1" t="s">
        <v>452</v>
      </c>
      <c r="L94" s="1" t="s">
        <v>285</v>
      </c>
      <c r="N94" s="1" t="s">
        <v>28</v>
      </c>
      <c r="O94" s="1" t="s">
        <v>22</v>
      </c>
      <c r="P94" s="12">
        <f t="shared" si="5"/>
        <v>4673</v>
      </c>
      <c r="Q94" s="12">
        <f t="shared" si="6"/>
        <v>45</v>
      </c>
      <c r="R94" s="12">
        <f t="shared" si="7"/>
        <v>39</v>
      </c>
      <c r="S94" s="12">
        <f t="shared" si="8"/>
        <v>119</v>
      </c>
      <c r="T94" s="12">
        <f t="shared" si="9"/>
        <v>703</v>
      </c>
      <c r="U94" t="s">
        <v>450</v>
      </c>
    </row>
    <row r="95" spans="1:21" x14ac:dyDescent="0.2">
      <c r="A95" s="1">
        <v>108</v>
      </c>
      <c r="B95" s="1">
        <v>108</v>
      </c>
      <c r="C95" s="1">
        <v>108</v>
      </c>
      <c r="D95" s="1">
        <v>220330</v>
      </c>
      <c r="E95" s="1" t="s">
        <v>453</v>
      </c>
      <c r="F95" s="2" t="s">
        <v>454</v>
      </c>
      <c r="G95" s="1" t="s">
        <v>388</v>
      </c>
      <c r="H95" s="1" t="s">
        <v>455</v>
      </c>
      <c r="I95" s="1" t="s">
        <v>456</v>
      </c>
      <c r="J95" s="1" t="s">
        <v>133</v>
      </c>
      <c r="K95" s="1" t="s">
        <v>457</v>
      </c>
      <c r="L95" s="1" t="s">
        <v>285</v>
      </c>
      <c r="N95" s="1" t="s">
        <v>28</v>
      </c>
      <c r="O95" s="1" t="s">
        <v>22</v>
      </c>
      <c r="P95" s="12">
        <f t="shared" si="5"/>
        <v>4711</v>
      </c>
      <c r="Q95" s="12">
        <f t="shared" si="6"/>
        <v>42</v>
      </c>
      <c r="R95" s="12">
        <f t="shared" si="7"/>
        <v>38</v>
      </c>
      <c r="S95" s="12">
        <f t="shared" si="8"/>
        <v>123</v>
      </c>
      <c r="T95" s="12">
        <f t="shared" si="9"/>
        <v>700</v>
      </c>
      <c r="U95" t="s">
        <v>455</v>
      </c>
    </row>
    <row r="96" spans="1:21" x14ac:dyDescent="0.2">
      <c r="A96" s="1">
        <v>109</v>
      </c>
      <c r="B96" s="1">
        <v>109</v>
      </c>
      <c r="C96" s="1">
        <v>109</v>
      </c>
      <c r="D96" s="1">
        <v>220330</v>
      </c>
      <c r="E96" s="1" t="s">
        <v>458</v>
      </c>
      <c r="F96" s="2" t="s">
        <v>459</v>
      </c>
      <c r="G96" s="1" t="s">
        <v>276</v>
      </c>
      <c r="H96" s="1" t="s">
        <v>460</v>
      </c>
      <c r="I96" s="1" t="s">
        <v>461</v>
      </c>
      <c r="J96" s="1" t="s">
        <v>133</v>
      </c>
      <c r="K96" s="1" t="s">
        <v>462</v>
      </c>
      <c r="L96" s="1" t="s">
        <v>285</v>
      </c>
      <c r="N96" s="1" t="s">
        <v>28</v>
      </c>
      <c r="O96" s="1" t="s">
        <v>22</v>
      </c>
      <c r="P96" s="12">
        <f t="shared" si="5"/>
        <v>4709</v>
      </c>
      <c r="Q96" s="12">
        <f t="shared" si="6"/>
        <v>43</v>
      </c>
      <c r="R96" s="12">
        <f t="shared" si="7"/>
        <v>43</v>
      </c>
      <c r="S96" s="12">
        <f t="shared" si="8"/>
        <v>109</v>
      </c>
      <c r="T96" s="12">
        <f t="shared" si="9"/>
        <v>720</v>
      </c>
      <c r="U96" t="s">
        <v>460</v>
      </c>
    </row>
    <row r="97" spans="1:21" x14ac:dyDescent="0.2">
      <c r="A97" s="1">
        <v>110</v>
      </c>
      <c r="B97" s="1">
        <v>110</v>
      </c>
      <c r="C97" s="1">
        <v>110</v>
      </c>
      <c r="D97" s="1">
        <v>220330</v>
      </c>
      <c r="E97" s="1" t="s">
        <v>463</v>
      </c>
      <c r="F97" s="2" t="s">
        <v>464</v>
      </c>
      <c r="G97" s="1" t="s">
        <v>276</v>
      </c>
      <c r="H97" s="1" t="s">
        <v>465</v>
      </c>
      <c r="I97" s="1" t="s">
        <v>466</v>
      </c>
      <c r="J97" s="1" t="s">
        <v>133</v>
      </c>
      <c r="K97" s="1" t="s">
        <v>467</v>
      </c>
      <c r="L97" s="1" t="s">
        <v>285</v>
      </c>
      <c r="N97" s="1" t="s">
        <v>28</v>
      </c>
      <c r="O97" s="1" t="s">
        <v>22</v>
      </c>
      <c r="P97" s="12">
        <f t="shared" si="5"/>
        <v>4118</v>
      </c>
      <c r="Q97" s="12">
        <f t="shared" si="6"/>
        <v>42</v>
      </c>
      <c r="R97" s="12">
        <f t="shared" si="7"/>
        <v>37</v>
      </c>
      <c r="S97" s="12">
        <f t="shared" si="8"/>
        <v>111</v>
      </c>
      <c r="T97" s="12">
        <f t="shared" si="9"/>
        <v>633</v>
      </c>
      <c r="U97" t="s">
        <v>465</v>
      </c>
    </row>
    <row r="98" spans="1:21" x14ac:dyDescent="0.2">
      <c r="A98" s="1">
        <v>111</v>
      </c>
      <c r="B98" s="1">
        <v>111</v>
      </c>
      <c r="C98" s="1">
        <v>111</v>
      </c>
      <c r="D98" s="1">
        <v>220330</v>
      </c>
      <c r="E98" s="1" t="s">
        <v>468</v>
      </c>
      <c r="F98" s="2" t="s">
        <v>469</v>
      </c>
      <c r="G98" s="1" t="s">
        <v>424</v>
      </c>
      <c r="H98" s="1" t="s">
        <v>470</v>
      </c>
      <c r="I98" s="1" t="s">
        <v>471</v>
      </c>
      <c r="J98" s="1" t="s">
        <v>37</v>
      </c>
      <c r="K98" s="1" t="s">
        <v>472</v>
      </c>
      <c r="L98" s="1" t="s">
        <v>285</v>
      </c>
      <c r="N98" s="1" t="s">
        <v>28</v>
      </c>
      <c r="O98" s="1" t="s">
        <v>22</v>
      </c>
      <c r="P98" s="12">
        <f t="shared" si="5"/>
        <v>4483</v>
      </c>
      <c r="Q98" s="12">
        <f t="shared" si="6"/>
        <v>53</v>
      </c>
      <c r="R98" s="12">
        <f t="shared" si="7"/>
        <v>31</v>
      </c>
      <c r="S98" s="12">
        <f t="shared" si="8"/>
        <v>144</v>
      </c>
      <c r="T98" s="12">
        <f t="shared" si="9"/>
        <v>680</v>
      </c>
      <c r="U98" t="s">
        <v>470</v>
      </c>
    </row>
    <row r="99" spans="1:21" x14ac:dyDescent="0.2">
      <c r="A99" s="1">
        <v>112</v>
      </c>
      <c r="B99" s="1">
        <v>112</v>
      </c>
      <c r="C99" s="1">
        <v>112</v>
      </c>
      <c r="D99" s="1">
        <v>220330</v>
      </c>
      <c r="E99" s="1" t="s">
        <v>473</v>
      </c>
      <c r="F99" s="2" t="s">
        <v>474</v>
      </c>
      <c r="G99" s="1" t="s">
        <v>276</v>
      </c>
      <c r="H99" s="1" t="s">
        <v>475</v>
      </c>
      <c r="I99" s="1" t="s">
        <v>476</v>
      </c>
      <c r="J99" s="1" t="s">
        <v>133</v>
      </c>
      <c r="K99" s="1" t="s">
        <v>477</v>
      </c>
      <c r="L99" s="1" t="s">
        <v>285</v>
      </c>
      <c r="N99" s="1" t="s">
        <v>28</v>
      </c>
      <c r="O99" s="1" t="s">
        <v>22</v>
      </c>
      <c r="P99" s="12">
        <f t="shared" si="5"/>
        <v>4955</v>
      </c>
      <c r="Q99" s="12">
        <f t="shared" si="6"/>
        <v>44</v>
      </c>
      <c r="R99" s="12">
        <f t="shared" si="7"/>
        <v>54</v>
      </c>
      <c r="S99" s="12">
        <f t="shared" si="8"/>
        <v>91</v>
      </c>
      <c r="T99" s="12">
        <f t="shared" si="9"/>
        <v>737</v>
      </c>
      <c r="U99" t="s">
        <v>475</v>
      </c>
    </row>
    <row r="100" spans="1:21" x14ac:dyDescent="0.2">
      <c r="A100" s="1">
        <v>115</v>
      </c>
      <c r="B100" s="1">
        <v>115</v>
      </c>
      <c r="C100" s="1">
        <v>115</v>
      </c>
      <c r="D100" s="1">
        <v>220330</v>
      </c>
      <c r="E100" s="1" t="s">
        <v>487</v>
      </c>
      <c r="F100" s="2" t="s">
        <v>488</v>
      </c>
      <c r="G100" s="1" t="s">
        <v>154</v>
      </c>
      <c r="H100" s="1" t="s">
        <v>489</v>
      </c>
      <c r="I100" s="1" t="s">
        <v>490</v>
      </c>
      <c r="J100" s="1" t="s">
        <v>37</v>
      </c>
      <c r="K100" s="1" t="s">
        <v>491</v>
      </c>
      <c r="L100" s="1" t="s">
        <v>285</v>
      </c>
      <c r="N100" s="1" t="s">
        <v>28</v>
      </c>
      <c r="O100" s="1" t="s">
        <v>22</v>
      </c>
      <c r="P100" s="12">
        <f t="shared" si="5"/>
        <v>4608</v>
      </c>
      <c r="Q100" s="12">
        <f t="shared" si="6"/>
        <v>37</v>
      </c>
      <c r="R100" s="12">
        <f t="shared" si="7"/>
        <v>43</v>
      </c>
      <c r="S100" s="12">
        <f t="shared" si="8"/>
        <v>107</v>
      </c>
      <c r="T100" s="12">
        <f t="shared" si="9"/>
        <v>666</v>
      </c>
      <c r="U100" t="s">
        <v>489</v>
      </c>
    </row>
    <row r="101" spans="1:21" x14ac:dyDescent="0.2">
      <c r="A101" s="1">
        <v>116</v>
      </c>
      <c r="B101" s="1">
        <v>116</v>
      </c>
      <c r="C101" s="1">
        <v>116</v>
      </c>
      <c r="D101" s="1">
        <v>220330</v>
      </c>
      <c r="E101" s="1" t="s">
        <v>492</v>
      </c>
      <c r="F101" s="2" t="s">
        <v>493</v>
      </c>
      <c r="G101" s="1" t="s">
        <v>154</v>
      </c>
      <c r="H101" s="1" t="s">
        <v>494</v>
      </c>
      <c r="I101" s="1" t="s">
        <v>494</v>
      </c>
      <c r="J101" s="1" t="s">
        <v>37</v>
      </c>
      <c r="K101" s="1" t="s">
        <v>495</v>
      </c>
      <c r="L101" s="1" t="s">
        <v>285</v>
      </c>
      <c r="N101" s="1" t="s">
        <v>28</v>
      </c>
      <c r="O101" s="1" t="s">
        <v>22</v>
      </c>
      <c r="P101" s="12">
        <f t="shared" si="5"/>
        <v>8981</v>
      </c>
      <c r="Q101" s="12">
        <f t="shared" si="6"/>
        <v>54</v>
      </c>
      <c r="R101" s="12">
        <f t="shared" si="7"/>
        <v>52</v>
      </c>
      <c r="S101" s="12">
        <f t="shared" si="8"/>
        <v>172</v>
      </c>
      <c r="T101" s="12">
        <f t="shared" si="9"/>
        <v>1402</v>
      </c>
      <c r="U101" t="s">
        <v>494</v>
      </c>
    </row>
    <row r="102" spans="1:21" x14ac:dyDescent="0.2">
      <c r="A102" s="1">
        <v>117</v>
      </c>
      <c r="B102" s="1">
        <v>117</v>
      </c>
      <c r="C102" s="1">
        <v>117</v>
      </c>
      <c r="D102" s="1">
        <v>220330</v>
      </c>
      <c r="E102" s="1" t="s">
        <v>496</v>
      </c>
      <c r="F102" s="2" t="s">
        <v>497</v>
      </c>
      <c r="G102" s="1" t="s">
        <v>154</v>
      </c>
      <c r="H102" s="1" t="s">
        <v>498</v>
      </c>
      <c r="I102" s="1" t="s">
        <v>498</v>
      </c>
      <c r="J102" s="1" t="s">
        <v>37</v>
      </c>
      <c r="K102" s="1" t="s">
        <v>499</v>
      </c>
      <c r="L102" s="1" t="s">
        <v>285</v>
      </c>
      <c r="N102" s="1" t="s">
        <v>28</v>
      </c>
      <c r="O102" s="1" t="s">
        <v>22</v>
      </c>
      <c r="P102" s="12">
        <f t="shared" si="5"/>
        <v>2808</v>
      </c>
      <c r="Q102" s="12">
        <f t="shared" si="6"/>
        <v>9</v>
      </c>
      <c r="R102" s="12">
        <f t="shared" si="7"/>
        <v>10</v>
      </c>
      <c r="S102" s="12">
        <f t="shared" si="8"/>
        <v>280</v>
      </c>
      <c r="T102" s="12">
        <f t="shared" si="9"/>
        <v>402</v>
      </c>
      <c r="U102" t="s">
        <v>498</v>
      </c>
    </row>
    <row r="103" spans="1:21" x14ac:dyDescent="0.2">
      <c r="A103" s="1">
        <v>118</v>
      </c>
      <c r="B103" s="1">
        <v>118</v>
      </c>
      <c r="C103" s="1">
        <v>118</v>
      </c>
      <c r="D103" s="1">
        <v>220330</v>
      </c>
      <c r="E103" s="1" t="s">
        <v>500</v>
      </c>
      <c r="F103" s="2" t="s">
        <v>501</v>
      </c>
      <c r="G103" s="1" t="s">
        <v>154</v>
      </c>
      <c r="H103" s="1" t="s">
        <v>502</v>
      </c>
      <c r="I103" s="1" t="s">
        <v>502</v>
      </c>
      <c r="J103" s="1" t="s">
        <v>37</v>
      </c>
      <c r="K103" s="1" t="s">
        <v>503</v>
      </c>
      <c r="L103" s="1" t="s">
        <v>285</v>
      </c>
      <c r="N103" s="1" t="s">
        <v>28</v>
      </c>
      <c r="O103" s="1" t="s">
        <v>22</v>
      </c>
      <c r="P103" s="12">
        <f t="shared" si="5"/>
        <v>1646</v>
      </c>
      <c r="Q103" s="12">
        <f t="shared" si="6"/>
        <v>9</v>
      </c>
      <c r="R103" s="12">
        <f t="shared" si="7"/>
        <v>7</v>
      </c>
      <c r="S103" s="12">
        <f t="shared" si="8"/>
        <v>235</v>
      </c>
      <c r="T103" s="12">
        <f t="shared" si="9"/>
        <v>228</v>
      </c>
      <c r="U103" t="s">
        <v>502</v>
      </c>
    </row>
    <row r="104" spans="1:21" x14ac:dyDescent="0.2">
      <c r="A104" s="1">
        <v>119</v>
      </c>
      <c r="B104" s="1">
        <v>119</v>
      </c>
      <c r="C104" s="1">
        <v>119</v>
      </c>
      <c r="D104" s="1">
        <v>220330</v>
      </c>
      <c r="E104" s="1" t="s">
        <v>504</v>
      </c>
      <c r="F104" s="2" t="s">
        <v>505</v>
      </c>
      <c r="G104" s="1" t="s">
        <v>154</v>
      </c>
      <c r="H104" s="1" t="s">
        <v>506</v>
      </c>
      <c r="I104" s="1" t="s">
        <v>506</v>
      </c>
      <c r="J104" s="1" t="s">
        <v>37</v>
      </c>
      <c r="K104" s="1" t="s">
        <v>507</v>
      </c>
      <c r="L104" s="1" t="s">
        <v>285</v>
      </c>
      <c r="N104" s="1" t="s">
        <v>28</v>
      </c>
      <c r="O104" s="1" t="s">
        <v>22</v>
      </c>
      <c r="P104" s="12">
        <f t="shared" si="5"/>
        <v>2132</v>
      </c>
      <c r="Q104" s="12">
        <f t="shared" si="6"/>
        <v>29</v>
      </c>
      <c r="R104" s="12">
        <f t="shared" si="7"/>
        <v>11</v>
      </c>
      <c r="S104" s="12">
        <f t="shared" si="8"/>
        <v>193</v>
      </c>
      <c r="T104" s="12">
        <f t="shared" si="9"/>
        <v>307</v>
      </c>
      <c r="U104" t="s">
        <v>506</v>
      </c>
    </row>
    <row r="105" spans="1:21" x14ac:dyDescent="0.2">
      <c r="A105" s="1">
        <v>120</v>
      </c>
      <c r="B105" s="1">
        <v>120</v>
      </c>
      <c r="C105" s="1">
        <v>120</v>
      </c>
      <c r="D105" s="1">
        <v>220330</v>
      </c>
      <c r="E105" s="1" t="s">
        <v>508</v>
      </c>
      <c r="F105" s="2" t="s">
        <v>509</v>
      </c>
      <c r="G105" s="1" t="s">
        <v>510</v>
      </c>
      <c r="H105" s="1" t="s">
        <v>511</v>
      </c>
      <c r="I105" s="1" t="s">
        <v>511</v>
      </c>
      <c r="J105" s="1" t="s">
        <v>17</v>
      </c>
      <c r="K105" s="1" t="s">
        <v>512</v>
      </c>
      <c r="L105" s="1" t="s">
        <v>285</v>
      </c>
      <c r="N105" s="1" t="s">
        <v>28</v>
      </c>
      <c r="O105" s="1" t="s">
        <v>22</v>
      </c>
      <c r="P105" s="12">
        <f t="shared" si="5"/>
        <v>4101</v>
      </c>
      <c r="Q105" s="12">
        <f t="shared" si="6"/>
        <v>21</v>
      </c>
      <c r="R105" s="12">
        <f t="shared" si="7"/>
        <v>27</v>
      </c>
      <c r="S105" s="12">
        <f t="shared" si="8"/>
        <v>151</v>
      </c>
      <c r="T105" s="12">
        <f t="shared" si="9"/>
        <v>601</v>
      </c>
      <c r="U105" t="s">
        <v>511</v>
      </c>
    </row>
    <row r="106" spans="1:21" x14ac:dyDescent="0.2">
      <c r="A106" s="1">
        <v>121</v>
      </c>
      <c r="B106" s="1">
        <v>121</v>
      </c>
      <c r="C106" s="1">
        <v>121</v>
      </c>
      <c r="D106" s="1">
        <v>220330</v>
      </c>
      <c r="E106" s="1" t="s">
        <v>513</v>
      </c>
      <c r="F106" s="2" t="s">
        <v>514</v>
      </c>
      <c r="G106" s="1" t="s">
        <v>515</v>
      </c>
      <c r="H106" s="1" t="s">
        <v>516</v>
      </c>
      <c r="I106" s="1" t="s">
        <v>516</v>
      </c>
      <c r="J106" s="1" t="s">
        <v>17</v>
      </c>
      <c r="K106" s="1" t="s">
        <v>517</v>
      </c>
      <c r="L106" s="1" t="s">
        <v>285</v>
      </c>
      <c r="N106" s="1" t="s">
        <v>28</v>
      </c>
      <c r="O106" s="1" t="s">
        <v>22</v>
      </c>
      <c r="P106" s="12">
        <f t="shared" si="5"/>
        <v>4266</v>
      </c>
      <c r="Q106" s="12">
        <f t="shared" si="6"/>
        <v>6</v>
      </c>
      <c r="R106" s="12">
        <f t="shared" si="7"/>
        <v>29</v>
      </c>
      <c r="S106" s="12">
        <f t="shared" si="8"/>
        <v>147</v>
      </c>
      <c r="T106" s="12">
        <f t="shared" si="9"/>
        <v>622</v>
      </c>
      <c r="U106" t="s">
        <v>516</v>
      </c>
    </row>
    <row r="107" spans="1:21" x14ac:dyDescent="0.2">
      <c r="A107" s="1">
        <v>122</v>
      </c>
      <c r="B107" s="1">
        <v>122</v>
      </c>
      <c r="C107" s="1">
        <v>122</v>
      </c>
      <c r="D107" s="1">
        <v>220330</v>
      </c>
      <c r="E107" s="1" t="s">
        <v>518</v>
      </c>
      <c r="F107" s="2" t="s">
        <v>519</v>
      </c>
      <c r="G107" s="1" t="s">
        <v>154</v>
      </c>
      <c r="H107" s="1" t="s">
        <v>520</v>
      </c>
      <c r="I107" s="1" t="s">
        <v>520</v>
      </c>
      <c r="J107" s="1" t="s">
        <v>37</v>
      </c>
      <c r="K107" s="1" t="s">
        <v>521</v>
      </c>
      <c r="L107" s="1" t="s">
        <v>285</v>
      </c>
      <c r="N107" s="1" t="s">
        <v>28</v>
      </c>
      <c r="O107" s="1" t="s">
        <v>22</v>
      </c>
      <c r="P107" s="12">
        <f t="shared" si="5"/>
        <v>1991</v>
      </c>
      <c r="Q107" s="12">
        <f t="shared" si="6"/>
        <v>17</v>
      </c>
      <c r="R107" s="12">
        <f t="shared" si="7"/>
        <v>14</v>
      </c>
      <c r="S107" s="12">
        <f t="shared" si="8"/>
        <v>142</v>
      </c>
      <c r="T107" s="12">
        <f t="shared" si="9"/>
        <v>293</v>
      </c>
      <c r="U107" t="s">
        <v>520</v>
      </c>
    </row>
    <row r="108" spans="1:21" x14ac:dyDescent="0.2">
      <c r="A108" s="1">
        <v>123</v>
      </c>
      <c r="B108" s="1">
        <v>123</v>
      </c>
      <c r="C108" s="1">
        <v>123</v>
      </c>
      <c r="D108" s="1">
        <v>220330</v>
      </c>
      <c r="E108" s="1" t="s">
        <v>522</v>
      </c>
      <c r="F108" s="2" t="s">
        <v>523</v>
      </c>
      <c r="G108" s="1" t="s">
        <v>154</v>
      </c>
      <c r="H108" s="1" t="s">
        <v>524</v>
      </c>
      <c r="I108" s="1" t="s">
        <v>524</v>
      </c>
      <c r="J108" s="1" t="s">
        <v>17</v>
      </c>
      <c r="K108" s="1" t="s">
        <v>525</v>
      </c>
      <c r="L108" s="1" t="s">
        <v>285</v>
      </c>
      <c r="N108" s="1" t="s">
        <v>28</v>
      </c>
      <c r="O108" s="1" t="s">
        <v>22</v>
      </c>
      <c r="P108" s="12">
        <f t="shared" si="5"/>
        <v>5468</v>
      </c>
      <c r="Q108" s="12">
        <f t="shared" si="6"/>
        <v>19</v>
      </c>
      <c r="R108" s="12">
        <f t="shared" si="7"/>
        <v>22</v>
      </c>
      <c r="S108" s="12">
        <f t="shared" si="8"/>
        <v>248</v>
      </c>
      <c r="T108" s="12">
        <f t="shared" si="9"/>
        <v>814</v>
      </c>
      <c r="U108" t="s">
        <v>524</v>
      </c>
    </row>
    <row r="109" spans="1:21" x14ac:dyDescent="0.2">
      <c r="A109" s="1">
        <v>124</v>
      </c>
      <c r="B109" s="1">
        <v>124</v>
      </c>
      <c r="C109" s="1">
        <v>124</v>
      </c>
      <c r="D109" s="1">
        <v>220329</v>
      </c>
      <c r="E109" s="1" t="s">
        <v>526</v>
      </c>
      <c r="F109" s="2" t="s">
        <v>527</v>
      </c>
      <c r="G109" s="1" t="s">
        <v>288</v>
      </c>
      <c r="H109" s="1" t="s">
        <v>528</v>
      </c>
      <c r="I109" s="1" t="s">
        <v>528</v>
      </c>
      <c r="J109" s="1" t="s">
        <v>37</v>
      </c>
      <c r="K109" s="1" t="s">
        <v>529</v>
      </c>
      <c r="L109" s="1" t="s">
        <v>285</v>
      </c>
      <c r="N109" s="1" t="s">
        <v>28</v>
      </c>
      <c r="O109" s="1" t="s">
        <v>22</v>
      </c>
      <c r="P109" s="12">
        <f t="shared" si="5"/>
        <v>2908</v>
      </c>
      <c r="Q109" s="12">
        <f t="shared" si="6"/>
        <v>50</v>
      </c>
      <c r="R109" s="12">
        <f t="shared" si="7"/>
        <v>25</v>
      </c>
      <c r="S109" s="12">
        <f t="shared" si="8"/>
        <v>116</v>
      </c>
      <c r="T109" s="12">
        <f t="shared" si="9"/>
        <v>424</v>
      </c>
      <c r="U109" t="s">
        <v>528</v>
      </c>
    </row>
    <row r="110" spans="1:21" x14ac:dyDescent="0.2">
      <c r="A110" s="1">
        <v>125</v>
      </c>
      <c r="B110" s="1">
        <v>125</v>
      </c>
      <c r="C110" s="1">
        <v>125</v>
      </c>
      <c r="D110" s="1">
        <v>220329</v>
      </c>
      <c r="E110" s="1" t="s">
        <v>530</v>
      </c>
      <c r="F110" s="2" t="s">
        <v>531</v>
      </c>
      <c r="G110" s="1" t="s">
        <v>288</v>
      </c>
      <c r="H110" s="1" t="s">
        <v>532</v>
      </c>
      <c r="I110" s="1" t="s">
        <v>532</v>
      </c>
      <c r="J110" s="1" t="s">
        <v>17</v>
      </c>
      <c r="K110" s="1" t="s">
        <v>533</v>
      </c>
      <c r="L110" s="1" t="s">
        <v>285</v>
      </c>
      <c r="N110" s="1" t="s">
        <v>28</v>
      </c>
      <c r="O110" s="1" t="s">
        <v>22</v>
      </c>
      <c r="P110" s="12">
        <f t="shared" si="5"/>
        <v>3527</v>
      </c>
      <c r="Q110" s="12">
        <f t="shared" si="6"/>
        <v>24</v>
      </c>
      <c r="R110" s="12">
        <f t="shared" si="7"/>
        <v>33</v>
      </c>
      <c r="S110" s="12">
        <f t="shared" si="8"/>
        <v>106</v>
      </c>
      <c r="T110" s="12">
        <f t="shared" si="9"/>
        <v>531</v>
      </c>
      <c r="U110" t="s">
        <v>532</v>
      </c>
    </row>
    <row r="111" spans="1:21" x14ac:dyDescent="0.2">
      <c r="A111" s="1">
        <v>126</v>
      </c>
      <c r="B111" s="1">
        <v>126</v>
      </c>
      <c r="C111" s="1">
        <v>126</v>
      </c>
      <c r="D111" s="1">
        <v>220329</v>
      </c>
      <c r="E111" s="1" t="s">
        <v>534</v>
      </c>
      <c r="F111" s="2" t="s">
        <v>535</v>
      </c>
      <c r="G111" s="1" t="s">
        <v>288</v>
      </c>
      <c r="H111" s="1" t="s">
        <v>536</v>
      </c>
      <c r="I111" s="1" t="s">
        <v>536</v>
      </c>
      <c r="J111" s="1" t="s">
        <v>17</v>
      </c>
      <c r="K111" s="1" t="s">
        <v>537</v>
      </c>
      <c r="L111" s="1" t="s">
        <v>285</v>
      </c>
      <c r="N111" s="1" t="s">
        <v>28</v>
      </c>
      <c r="O111" s="1" t="s">
        <v>22</v>
      </c>
      <c r="P111" s="12">
        <f t="shared" si="5"/>
        <v>1809</v>
      </c>
      <c r="Q111" s="12">
        <f t="shared" si="6"/>
        <v>17</v>
      </c>
      <c r="R111" s="12">
        <f t="shared" si="7"/>
        <v>21</v>
      </c>
      <c r="S111" s="12">
        <f t="shared" si="8"/>
        <v>86</v>
      </c>
      <c r="T111" s="12">
        <f t="shared" si="9"/>
        <v>289</v>
      </c>
      <c r="U111" t="s">
        <v>536</v>
      </c>
    </row>
    <row r="112" spans="1:21" x14ac:dyDescent="0.2">
      <c r="A112" s="1">
        <v>127</v>
      </c>
      <c r="B112" s="1">
        <v>127</v>
      </c>
      <c r="C112" s="1">
        <v>127</v>
      </c>
      <c r="D112" s="1">
        <v>220329</v>
      </c>
      <c r="E112" s="1" t="s">
        <v>538</v>
      </c>
      <c r="F112" s="2" t="s">
        <v>539</v>
      </c>
      <c r="G112" s="1" t="s">
        <v>288</v>
      </c>
      <c r="H112" s="1" t="s">
        <v>540</v>
      </c>
      <c r="I112" s="1" t="s">
        <v>540</v>
      </c>
      <c r="J112" s="1" t="s">
        <v>37</v>
      </c>
      <c r="K112" s="1" t="s">
        <v>541</v>
      </c>
      <c r="L112" s="1" t="s">
        <v>285</v>
      </c>
      <c r="N112" s="1" t="s">
        <v>28</v>
      </c>
      <c r="O112" s="1" t="s">
        <v>22</v>
      </c>
      <c r="P112" s="12">
        <f t="shared" si="5"/>
        <v>2753</v>
      </c>
      <c r="Q112" s="12">
        <f t="shared" si="6"/>
        <v>15</v>
      </c>
      <c r="R112" s="12">
        <f t="shared" si="7"/>
        <v>34</v>
      </c>
      <c r="S112" s="12">
        <f t="shared" si="8"/>
        <v>80</v>
      </c>
      <c r="T112" s="12">
        <f t="shared" si="9"/>
        <v>409</v>
      </c>
      <c r="U112" t="s">
        <v>540</v>
      </c>
    </row>
    <row r="113" spans="1:21" x14ac:dyDescent="0.2">
      <c r="A113" s="1">
        <v>128</v>
      </c>
      <c r="B113" s="1">
        <v>128</v>
      </c>
      <c r="C113" s="1">
        <v>128</v>
      </c>
      <c r="D113" s="1">
        <v>220329</v>
      </c>
      <c r="E113" s="1" t="s">
        <v>542</v>
      </c>
      <c r="F113" s="2" t="s">
        <v>543</v>
      </c>
      <c r="G113" s="1" t="s">
        <v>288</v>
      </c>
      <c r="H113" s="1" t="s">
        <v>544</v>
      </c>
      <c r="I113" s="1" t="s">
        <v>544</v>
      </c>
      <c r="J113" s="1" t="s">
        <v>17</v>
      </c>
      <c r="K113" s="1" t="s">
        <v>545</v>
      </c>
      <c r="L113" s="1" t="s">
        <v>285</v>
      </c>
      <c r="N113" s="1" t="s">
        <v>28</v>
      </c>
      <c r="O113" s="1" t="s">
        <v>22</v>
      </c>
      <c r="P113" s="12">
        <f t="shared" si="5"/>
        <v>3542</v>
      </c>
      <c r="Q113" s="12">
        <f t="shared" si="6"/>
        <v>13</v>
      </c>
      <c r="R113" s="12">
        <f t="shared" si="7"/>
        <v>33</v>
      </c>
      <c r="S113" s="12">
        <f t="shared" si="8"/>
        <v>107</v>
      </c>
      <c r="T113" s="12">
        <f t="shared" si="9"/>
        <v>548</v>
      </c>
      <c r="U113" t="s">
        <v>544</v>
      </c>
    </row>
    <row r="114" spans="1:21" x14ac:dyDescent="0.2">
      <c r="A114" s="1">
        <v>129</v>
      </c>
      <c r="B114" s="1">
        <v>129</v>
      </c>
      <c r="C114" s="1">
        <v>129</v>
      </c>
      <c r="D114" s="1">
        <v>220329</v>
      </c>
      <c r="E114" s="1" t="s">
        <v>546</v>
      </c>
      <c r="F114" s="2" t="s">
        <v>547</v>
      </c>
      <c r="G114" s="1" t="s">
        <v>288</v>
      </c>
      <c r="H114" s="1" t="s">
        <v>548</v>
      </c>
      <c r="I114" s="1" t="s">
        <v>548</v>
      </c>
      <c r="J114" s="1" t="s">
        <v>37</v>
      </c>
      <c r="K114" s="1" t="s">
        <v>549</v>
      </c>
      <c r="L114" s="1" t="s">
        <v>285</v>
      </c>
      <c r="N114" s="1" t="s">
        <v>28</v>
      </c>
      <c r="O114" s="1" t="s">
        <v>22</v>
      </c>
      <c r="P114" s="12">
        <f t="shared" ref="P114:P163" si="10">LEN(H114)</f>
        <v>5791</v>
      </c>
      <c r="Q114" s="12">
        <f t="shared" ref="Q114:Q163" si="11">LEN(K114)</f>
        <v>9</v>
      </c>
      <c r="R114" s="12">
        <f t="shared" ref="R114:R163" si="12">LEN(U114)-LEN(SUBSTITUTE(U114,".",""))</f>
        <v>54</v>
      </c>
      <c r="S114" s="12">
        <f t="shared" ref="S114:S163" si="13">IF(R114&gt;0,INT(P114/R114),0)</f>
        <v>107</v>
      </c>
      <c r="T114" s="12">
        <f t="shared" ref="T114:T163" si="14">LEN(U114)-LEN(SUBSTITUTE(U114," ",""))</f>
        <v>850</v>
      </c>
      <c r="U114" t="s">
        <v>548</v>
      </c>
    </row>
    <row r="115" spans="1:21" x14ac:dyDescent="0.2">
      <c r="A115" s="1">
        <v>130</v>
      </c>
      <c r="B115" s="1">
        <v>130</v>
      </c>
      <c r="C115" s="1">
        <v>130</v>
      </c>
      <c r="D115" s="1">
        <v>220329</v>
      </c>
      <c r="E115" s="1" t="s">
        <v>550</v>
      </c>
      <c r="F115" s="2" t="s">
        <v>551</v>
      </c>
      <c r="G115" s="1" t="s">
        <v>288</v>
      </c>
      <c r="H115" s="1" t="s">
        <v>552</v>
      </c>
      <c r="I115" s="1" t="s">
        <v>552</v>
      </c>
      <c r="J115" s="1" t="s">
        <v>17</v>
      </c>
      <c r="K115" s="1" t="s">
        <v>553</v>
      </c>
      <c r="L115" s="1" t="s">
        <v>285</v>
      </c>
      <c r="N115" s="1" t="s">
        <v>28</v>
      </c>
      <c r="O115" s="1" t="s">
        <v>22</v>
      </c>
      <c r="P115" s="12">
        <f t="shared" si="10"/>
        <v>2643</v>
      </c>
      <c r="Q115" s="12">
        <f t="shared" si="11"/>
        <v>39</v>
      </c>
      <c r="R115" s="12">
        <f t="shared" si="12"/>
        <v>18</v>
      </c>
      <c r="S115" s="12">
        <f t="shared" si="13"/>
        <v>146</v>
      </c>
      <c r="T115" s="12">
        <f t="shared" si="14"/>
        <v>405</v>
      </c>
      <c r="U115" t="s">
        <v>552</v>
      </c>
    </row>
    <row r="116" spans="1:21" x14ac:dyDescent="0.2">
      <c r="A116" s="1">
        <v>132</v>
      </c>
      <c r="B116" s="1">
        <v>132</v>
      </c>
      <c r="C116" s="1">
        <v>132</v>
      </c>
      <c r="D116" s="1">
        <v>220329</v>
      </c>
      <c r="E116" s="1" t="s">
        <v>558</v>
      </c>
      <c r="F116" s="2" t="s">
        <v>559</v>
      </c>
      <c r="G116" s="1" t="s">
        <v>288</v>
      </c>
      <c r="H116" s="1" t="s">
        <v>560</v>
      </c>
      <c r="I116" s="1" t="s">
        <v>560</v>
      </c>
      <c r="J116" s="1" t="s">
        <v>37</v>
      </c>
      <c r="K116" s="1" t="s">
        <v>561</v>
      </c>
      <c r="L116" s="1" t="s">
        <v>285</v>
      </c>
      <c r="N116" s="1" t="s">
        <v>28</v>
      </c>
      <c r="O116" s="1" t="s">
        <v>22</v>
      </c>
      <c r="P116" s="12">
        <f t="shared" si="10"/>
        <v>2214</v>
      </c>
      <c r="Q116" s="12">
        <f t="shared" si="11"/>
        <v>23</v>
      </c>
      <c r="R116" s="12">
        <f t="shared" si="12"/>
        <v>20</v>
      </c>
      <c r="S116" s="12">
        <f t="shared" si="13"/>
        <v>110</v>
      </c>
      <c r="T116" s="12">
        <f t="shared" si="14"/>
        <v>339</v>
      </c>
      <c r="U116" t="s">
        <v>560</v>
      </c>
    </row>
    <row r="117" spans="1:21" x14ac:dyDescent="0.2">
      <c r="A117" s="1">
        <v>133</v>
      </c>
      <c r="B117" s="1">
        <v>133</v>
      </c>
      <c r="C117" s="1">
        <v>133</v>
      </c>
      <c r="D117" s="1">
        <v>220329</v>
      </c>
      <c r="E117" s="1" t="s">
        <v>562</v>
      </c>
      <c r="F117" s="2" t="s">
        <v>563</v>
      </c>
      <c r="G117" s="1" t="s">
        <v>288</v>
      </c>
      <c r="H117" s="1" t="s">
        <v>564</v>
      </c>
      <c r="I117" s="1" t="s">
        <v>564</v>
      </c>
      <c r="J117" s="1" t="s">
        <v>17</v>
      </c>
      <c r="K117" s="1" t="s">
        <v>565</v>
      </c>
      <c r="L117" s="1" t="s">
        <v>285</v>
      </c>
      <c r="N117" s="1" t="s">
        <v>28</v>
      </c>
      <c r="O117" s="1" t="s">
        <v>22</v>
      </c>
      <c r="P117" s="12">
        <f t="shared" si="10"/>
        <v>2440</v>
      </c>
      <c r="Q117" s="12">
        <f t="shared" si="11"/>
        <v>38</v>
      </c>
      <c r="R117" s="12">
        <f t="shared" si="12"/>
        <v>22</v>
      </c>
      <c r="S117" s="12">
        <f t="shared" si="13"/>
        <v>110</v>
      </c>
      <c r="T117" s="12">
        <f t="shared" si="14"/>
        <v>380</v>
      </c>
      <c r="U117" t="s">
        <v>564</v>
      </c>
    </row>
    <row r="118" spans="1:21" x14ac:dyDescent="0.2">
      <c r="A118" s="1">
        <v>134</v>
      </c>
      <c r="B118" s="1">
        <v>134</v>
      </c>
      <c r="C118" s="1">
        <v>134</v>
      </c>
      <c r="D118" s="1">
        <v>220329</v>
      </c>
      <c r="E118" s="1" t="s">
        <v>566</v>
      </c>
      <c r="F118" s="2" t="s">
        <v>567</v>
      </c>
      <c r="G118" s="1" t="s">
        <v>288</v>
      </c>
      <c r="H118" s="1" t="s">
        <v>568</v>
      </c>
      <c r="I118" s="1" t="s">
        <v>568</v>
      </c>
      <c r="J118" s="1" t="s">
        <v>17</v>
      </c>
      <c r="K118" s="1" t="s">
        <v>569</v>
      </c>
      <c r="L118" s="1" t="s">
        <v>285</v>
      </c>
      <c r="N118" s="1" t="s">
        <v>28</v>
      </c>
      <c r="O118" s="1" t="s">
        <v>22</v>
      </c>
      <c r="P118" s="12">
        <f t="shared" si="10"/>
        <v>1876</v>
      </c>
      <c r="Q118" s="12">
        <f t="shared" si="11"/>
        <v>23</v>
      </c>
      <c r="R118" s="12">
        <f t="shared" si="12"/>
        <v>18</v>
      </c>
      <c r="S118" s="12">
        <f t="shared" si="13"/>
        <v>104</v>
      </c>
      <c r="T118" s="12">
        <f t="shared" si="14"/>
        <v>272</v>
      </c>
      <c r="U118" t="s">
        <v>568</v>
      </c>
    </row>
    <row r="119" spans="1:21" x14ac:dyDescent="0.2">
      <c r="A119" s="1">
        <v>136</v>
      </c>
      <c r="B119" s="1">
        <v>136</v>
      </c>
      <c r="C119" s="1">
        <v>136</v>
      </c>
      <c r="D119" s="1">
        <v>220329</v>
      </c>
      <c r="E119" s="1" t="s">
        <v>574</v>
      </c>
      <c r="F119" s="2" t="s">
        <v>575</v>
      </c>
      <c r="G119" s="1" t="s">
        <v>288</v>
      </c>
      <c r="H119" s="1" t="s">
        <v>576</v>
      </c>
      <c r="I119" s="1" t="s">
        <v>576</v>
      </c>
      <c r="J119" s="1" t="s">
        <v>37</v>
      </c>
      <c r="K119" s="1" t="s">
        <v>577</v>
      </c>
      <c r="L119" s="1" t="s">
        <v>285</v>
      </c>
      <c r="N119" s="1" t="s">
        <v>28</v>
      </c>
      <c r="O119" s="1" t="s">
        <v>22</v>
      </c>
      <c r="P119" s="12">
        <f t="shared" si="10"/>
        <v>3308</v>
      </c>
      <c r="Q119" s="12">
        <f t="shared" si="11"/>
        <v>42</v>
      </c>
      <c r="R119" s="12">
        <f t="shared" si="12"/>
        <v>23</v>
      </c>
      <c r="S119" s="12">
        <f t="shared" si="13"/>
        <v>143</v>
      </c>
      <c r="T119" s="12">
        <f t="shared" si="14"/>
        <v>456</v>
      </c>
      <c r="U119" t="s">
        <v>576</v>
      </c>
    </row>
    <row r="120" spans="1:21" x14ac:dyDescent="0.2">
      <c r="A120" s="1">
        <v>137</v>
      </c>
      <c r="B120" s="1">
        <v>137</v>
      </c>
      <c r="C120" s="1">
        <v>137</v>
      </c>
      <c r="D120" s="1">
        <v>220329</v>
      </c>
      <c r="E120" s="1" t="s">
        <v>578</v>
      </c>
      <c r="F120" s="2" t="s">
        <v>579</v>
      </c>
      <c r="G120" s="1" t="s">
        <v>288</v>
      </c>
      <c r="H120" s="1" t="s">
        <v>580</v>
      </c>
      <c r="I120" s="1" t="s">
        <v>580</v>
      </c>
      <c r="J120" s="1" t="s">
        <v>37</v>
      </c>
      <c r="K120" s="1" t="s">
        <v>581</v>
      </c>
      <c r="L120" s="1" t="s">
        <v>285</v>
      </c>
      <c r="N120" s="1" t="s">
        <v>28</v>
      </c>
      <c r="O120" s="1" t="s">
        <v>22</v>
      </c>
      <c r="P120" s="12">
        <f t="shared" si="10"/>
        <v>2924</v>
      </c>
      <c r="Q120" s="12">
        <f t="shared" si="11"/>
        <v>36</v>
      </c>
      <c r="R120" s="12">
        <f t="shared" si="12"/>
        <v>26</v>
      </c>
      <c r="S120" s="12">
        <f t="shared" si="13"/>
        <v>112</v>
      </c>
      <c r="T120" s="12">
        <f t="shared" si="14"/>
        <v>410</v>
      </c>
      <c r="U120" t="s">
        <v>580</v>
      </c>
    </row>
    <row r="121" spans="1:21" x14ac:dyDescent="0.2">
      <c r="A121" s="1">
        <v>138</v>
      </c>
      <c r="B121" s="1">
        <v>138</v>
      </c>
      <c r="C121" s="1">
        <v>138</v>
      </c>
      <c r="D121" s="1">
        <v>220329</v>
      </c>
      <c r="E121" s="1" t="s">
        <v>582</v>
      </c>
      <c r="F121" s="2" t="s">
        <v>583</v>
      </c>
      <c r="G121" s="1" t="s">
        <v>288</v>
      </c>
      <c r="H121" s="1" t="s">
        <v>584</v>
      </c>
      <c r="I121" s="1" t="s">
        <v>584</v>
      </c>
      <c r="J121" s="1" t="s">
        <v>17</v>
      </c>
      <c r="K121" s="1" t="s">
        <v>585</v>
      </c>
      <c r="L121" s="1" t="s">
        <v>285</v>
      </c>
      <c r="N121" s="1" t="s">
        <v>28</v>
      </c>
      <c r="O121" s="1" t="s">
        <v>22</v>
      </c>
      <c r="P121" s="12">
        <f t="shared" si="10"/>
        <v>4692</v>
      </c>
      <c r="Q121" s="12">
        <f t="shared" si="11"/>
        <v>47</v>
      </c>
      <c r="R121" s="12">
        <f t="shared" si="12"/>
        <v>32</v>
      </c>
      <c r="S121" s="12">
        <f t="shared" si="13"/>
        <v>146</v>
      </c>
      <c r="T121" s="12">
        <f t="shared" si="14"/>
        <v>648</v>
      </c>
      <c r="U121" t="s">
        <v>584</v>
      </c>
    </row>
    <row r="122" spans="1:21" x14ac:dyDescent="0.2">
      <c r="A122" s="1">
        <v>139</v>
      </c>
      <c r="B122" s="1">
        <v>139</v>
      </c>
      <c r="C122" s="1">
        <v>139</v>
      </c>
      <c r="D122" s="1">
        <v>220329</v>
      </c>
      <c r="E122" s="1" t="s">
        <v>586</v>
      </c>
      <c r="F122" s="2" t="s">
        <v>587</v>
      </c>
      <c r="G122" s="1" t="s">
        <v>288</v>
      </c>
      <c r="H122" s="1" t="s">
        <v>588</v>
      </c>
      <c r="I122" s="1" t="s">
        <v>588</v>
      </c>
      <c r="J122" s="1" t="s">
        <v>17</v>
      </c>
      <c r="K122" s="1" t="s">
        <v>589</v>
      </c>
      <c r="L122" s="1" t="s">
        <v>285</v>
      </c>
      <c r="N122" s="1" t="s">
        <v>28</v>
      </c>
      <c r="O122" s="1" t="s">
        <v>22</v>
      </c>
      <c r="P122" s="12">
        <f t="shared" si="10"/>
        <v>2731</v>
      </c>
      <c r="Q122" s="12">
        <f t="shared" si="11"/>
        <v>37</v>
      </c>
      <c r="R122" s="12">
        <f t="shared" si="12"/>
        <v>23</v>
      </c>
      <c r="S122" s="12">
        <f t="shared" si="13"/>
        <v>118</v>
      </c>
      <c r="T122" s="12">
        <f t="shared" si="14"/>
        <v>405</v>
      </c>
      <c r="U122" t="s">
        <v>588</v>
      </c>
    </row>
    <row r="123" spans="1:21" x14ac:dyDescent="0.2">
      <c r="A123" s="1">
        <v>141</v>
      </c>
      <c r="B123" s="1">
        <v>141</v>
      </c>
      <c r="C123" s="1">
        <v>141</v>
      </c>
      <c r="D123" s="1">
        <v>220329</v>
      </c>
      <c r="E123" s="1" t="s">
        <v>594</v>
      </c>
      <c r="F123" s="2" t="s">
        <v>595</v>
      </c>
      <c r="G123" s="1" t="s">
        <v>288</v>
      </c>
      <c r="H123" s="1" t="s">
        <v>596</v>
      </c>
      <c r="I123" s="1" t="s">
        <v>596</v>
      </c>
      <c r="J123" s="1" t="s">
        <v>37</v>
      </c>
      <c r="K123" s="1" t="s">
        <v>597</v>
      </c>
      <c r="L123" s="1" t="s">
        <v>285</v>
      </c>
      <c r="N123" s="1" t="s">
        <v>28</v>
      </c>
      <c r="O123" s="1" t="s">
        <v>22</v>
      </c>
      <c r="P123" s="12">
        <f t="shared" si="10"/>
        <v>2718</v>
      </c>
      <c r="Q123" s="12">
        <f t="shared" si="11"/>
        <v>3</v>
      </c>
      <c r="R123" s="12">
        <f t="shared" si="12"/>
        <v>18</v>
      </c>
      <c r="S123" s="12">
        <f t="shared" si="13"/>
        <v>151</v>
      </c>
      <c r="T123" s="12">
        <f t="shared" si="14"/>
        <v>401</v>
      </c>
      <c r="U123" t="s">
        <v>596</v>
      </c>
    </row>
    <row r="124" spans="1:21" x14ac:dyDescent="0.2">
      <c r="A124" s="1">
        <v>142</v>
      </c>
      <c r="B124" s="1">
        <v>142</v>
      </c>
      <c r="C124" s="1">
        <v>142</v>
      </c>
      <c r="D124" s="1">
        <v>220329</v>
      </c>
      <c r="E124" s="1" t="s">
        <v>598</v>
      </c>
      <c r="F124" s="2" t="s">
        <v>599</v>
      </c>
      <c r="G124" s="1" t="s">
        <v>288</v>
      </c>
      <c r="H124" s="1" t="s">
        <v>600</v>
      </c>
      <c r="I124" s="1" t="s">
        <v>600</v>
      </c>
      <c r="J124" s="1" t="s">
        <v>37</v>
      </c>
      <c r="K124" s="1" t="s">
        <v>601</v>
      </c>
      <c r="L124" s="1" t="s">
        <v>285</v>
      </c>
      <c r="N124" s="1" t="s">
        <v>28</v>
      </c>
      <c r="O124" s="1" t="s">
        <v>22</v>
      </c>
      <c r="P124" s="12">
        <f t="shared" si="10"/>
        <v>3183</v>
      </c>
      <c r="Q124" s="12">
        <f t="shared" si="11"/>
        <v>37</v>
      </c>
      <c r="R124" s="12">
        <f t="shared" si="12"/>
        <v>25</v>
      </c>
      <c r="S124" s="12">
        <f t="shared" si="13"/>
        <v>127</v>
      </c>
      <c r="T124" s="12">
        <f t="shared" si="14"/>
        <v>478</v>
      </c>
      <c r="U124" t="s">
        <v>600</v>
      </c>
    </row>
    <row r="125" spans="1:21" x14ac:dyDescent="0.2">
      <c r="A125" s="1">
        <v>143</v>
      </c>
      <c r="B125" s="1">
        <v>143</v>
      </c>
      <c r="C125" s="1">
        <v>143</v>
      </c>
      <c r="D125" s="1">
        <v>220329</v>
      </c>
      <c r="E125" s="1" t="s">
        <v>602</v>
      </c>
      <c r="F125" s="2" t="s">
        <v>603</v>
      </c>
      <c r="G125" s="1" t="s">
        <v>288</v>
      </c>
      <c r="H125" s="1" t="s">
        <v>604</v>
      </c>
      <c r="I125" s="1" t="s">
        <v>604</v>
      </c>
      <c r="J125" s="1" t="s">
        <v>17</v>
      </c>
      <c r="K125" s="1" t="s">
        <v>605</v>
      </c>
      <c r="L125" s="1" t="s">
        <v>285</v>
      </c>
      <c r="N125" s="1" t="s">
        <v>28</v>
      </c>
      <c r="O125" s="1" t="s">
        <v>22</v>
      </c>
      <c r="P125" s="12">
        <f t="shared" si="10"/>
        <v>2407</v>
      </c>
      <c r="Q125" s="12">
        <f t="shared" si="11"/>
        <v>34</v>
      </c>
      <c r="R125" s="12">
        <f t="shared" si="12"/>
        <v>21</v>
      </c>
      <c r="S125" s="12">
        <f t="shared" si="13"/>
        <v>114</v>
      </c>
      <c r="T125" s="12">
        <f t="shared" si="14"/>
        <v>367</v>
      </c>
      <c r="U125" t="s">
        <v>604</v>
      </c>
    </row>
    <row r="126" spans="1:21" x14ac:dyDescent="0.2">
      <c r="A126" s="1">
        <v>145</v>
      </c>
      <c r="B126" s="1">
        <v>145</v>
      </c>
      <c r="C126" s="1">
        <v>145</v>
      </c>
      <c r="D126" s="1">
        <v>220329</v>
      </c>
      <c r="E126" s="1" t="s">
        <v>610</v>
      </c>
      <c r="F126" s="2" t="s">
        <v>611</v>
      </c>
      <c r="G126" s="1" t="s">
        <v>288</v>
      </c>
      <c r="H126" s="1" t="s">
        <v>612</v>
      </c>
      <c r="I126" s="1" t="s">
        <v>612</v>
      </c>
      <c r="J126" s="1" t="s">
        <v>37</v>
      </c>
      <c r="K126" s="1" t="s">
        <v>613</v>
      </c>
      <c r="L126" s="1" t="s">
        <v>285</v>
      </c>
      <c r="N126" s="1" t="s">
        <v>28</v>
      </c>
      <c r="O126" s="1" t="s">
        <v>22</v>
      </c>
      <c r="P126" s="12">
        <f t="shared" si="10"/>
        <v>3323</v>
      </c>
      <c r="Q126" s="12">
        <f t="shared" si="11"/>
        <v>45</v>
      </c>
      <c r="R126" s="12">
        <f t="shared" si="12"/>
        <v>29</v>
      </c>
      <c r="S126" s="12">
        <f t="shared" si="13"/>
        <v>114</v>
      </c>
      <c r="T126" s="12">
        <f t="shared" si="14"/>
        <v>539</v>
      </c>
      <c r="U126" t="s">
        <v>612</v>
      </c>
    </row>
    <row r="127" spans="1:21" x14ac:dyDescent="0.2">
      <c r="A127" s="1">
        <v>146</v>
      </c>
      <c r="B127" s="1">
        <v>146</v>
      </c>
      <c r="C127" s="1">
        <v>146</v>
      </c>
      <c r="D127" s="1">
        <v>220329</v>
      </c>
      <c r="E127" s="1" t="s">
        <v>614</v>
      </c>
      <c r="F127" s="2" t="s">
        <v>615</v>
      </c>
      <c r="G127" s="1" t="s">
        <v>288</v>
      </c>
      <c r="H127" s="1" t="s">
        <v>616</v>
      </c>
      <c r="I127" s="1" t="s">
        <v>616</v>
      </c>
      <c r="J127" s="1" t="s">
        <v>17</v>
      </c>
      <c r="K127" s="1" t="s">
        <v>617</v>
      </c>
      <c r="L127" s="1" t="s">
        <v>285</v>
      </c>
      <c r="N127" s="1" t="s">
        <v>28</v>
      </c>
      <c r="O127" s="1" t="s">
        <v>22</v>
      </c>
      <c r="P127" s="12">
        <f t="shared" si="10"/>
        <v>8499</v>
      </c>
      <c r="Q127" s="12">
        <f t="shared" si="11"/>
        <v>21</v>
      </c>
      <c r="R127" s="12">
        <f t="shared" si="12"/>
        <v>91</v>
      </c>
      <c r="S127" s="12">
        <f t="shared" si="13"/>
        <v>93</v>
      </c>
      <c r="T127" s="12">
        <f t="shared" si="14"/>
        <v>1365</v>
      </c>
      <c r="U127" t="s">
        <v>616</v>
      </c>
    </row>
    <row r="128" spans="1:21" x14ac:dyDescent="0.2">
      <c r="A128" s="1">
        <v>147</v>
      </c>
      <c r="B128" s="1">
        <v>147</v>
      </c>
      <c r="C128" s="1">
        <v>147</v>
      </c>
      <c r="D128" s="1">
        <v>220329</v>
      </c>
      <c r="E128" s="1" t="s">
        <v>618</v>
      </c>
      <c r="F128" s="2" t="s">
        <v>619</v>
      </c>
      <c r="G128" s="1" t="s">
        <v>288</v>
      </c>
      <c r="H128" s="1" t="s">
        <v>620</v>
      </c>
      <c r="I128" s="1" t="s">
        <v>620</v>
      </c>
      <c r="J128" s="1" t="s">
        <v>17</v>
      </c>
      <c r="K128" s="1" t="s">
        <v>621</v>
      </c>
      <c r="L128" s="1" t="s">
        <v>285</v>
      </c>
      <c r="N128" s="1" t="s">
        <v>28</v>
      </c>
      <c r="O128" s="1" t="s">
        <v>22</v>
      </c>
      <c r="P128" s="12">
        <f t="shared" si="10"/>
        <v>3151</v>
      </c>
      <c r="Q128" s="12">
        <f t="shared" si="11"/>
        <v>37</v>
      </c>
      <c r="R128" s="12">
        <f t="shared" si="12"/>
        <v>33</v>
      </c>
      <c r="S128" s="12">
        <f t="shared" si="13"/>
        <v>95</v>
      </c>
      <c r="T128" s="12">
        <f t="shared" si="14"/>
        <v>475</v>
      </c>
      <c r="U128" t="s">
        <v>620</v>
      </c>
    </row>
    <row r="129" spans="1:21" x14ac:dyDescent="0.2">
      <c r="A129" s="1">
        <v>149</v>
      </c>
      <c r="B129" s="1">
        <v>149</v>
      </c>
      <c r="C129" s="1">
        <v>149</v>
      </c>
      <c r="D129" s="1">
        <v>220329</v>
      </c>
      <c r="E129" s="1" t="s">
        <v>626</v>
      </c>
      <c r="F129" s="2" t="s">
        <v>627</v>
      </c>
      <c r="G129" s="1" t="s">
        <v>288</v>
      </c>
      <c r="H129" s="1" t="s">
        <v>628</v>
      </c>
      <c r="I129" s="1" t="s">
        <v>628</v>
      </c>
      <c r="J129" s="1" t="s">
        <v>17</v>
      </c>
      <c r="K129" s="1" t="s">
        <v>629</v>
      </c>
      <c r="L129" s="1" t="s">
        <v>285</v>
      </c>
      <c r="N129" s="1" t="s">
        <v>28</v>
      </c>
      <c r="O129" s="1" t="s">
        <v>22</v>
      </c>
      <c r="P129" s="12">
        <f t="shared" si="10"/>
        <v>1671</v>
      </c>
      <c r="Q129" s="12">
        <f t="shared" si="11"/>
        <v>38</v>
      </c>
      <c r="R129" s="12">
        <f t="shared" si="12"/>
        <v>11</v>
      </c>
      <c r="S129" s="12">
        <f t="shared" si="13"/>
        <v>151</v>
      </c>
      <c r="T129" s="12">
        <f t="shared" si="14"/>
        <v>204</v>
      </c>
      <c r="U129" t="s">
        <v>628</v>
      </c>
    </row>
    <row r="130" spans="1:21" x14ac:dyDescent="0.2">
      <c r="A130" s="1">
        <v>151</v>
      </c>
      <c r="B130" s="1">
        <v>151</v>
      </c>
      <c r="C130" s="1">
        <v>151</v>
      </c>
      <c r="D130" s="1">
        <v>220329</v>
      </c>
      <c r="E130" s="1" t="s">
        <v>634</v>
      </c>
      <c r="F130" s="2" t="s">
        <v>635</v>
      </c>
      <c r="G130" s="1" t="s">
        <v>288</v>
      </c>
      <c r="H130" s="1" t="s">
        <v>636</v>
      </c>
      <c r="I130" s="1" t="s">
        <v>636</v>
      </c>
      <c r="J130" s="1" t="s">
        <v>17</v>
      </c>
      <c r="K130" s="1" t="s">
        <v>637</v>
      </c>
      <c r="L130" s="1" t="s">
        <v>285</v>
      </c>
      <c r="N130" s="1" t="s">
        <v>28</v>
      </c>
      <c r="O130" s="1" t="s">
        <v>22</v>
      </c>
      <c r="P130" s="12">
        <f t="shared" si="10"/>
        <v>2720</v>
      </c>
      <c r="Q130" s="12">
        <f t="shared" si="11"/>
        <v>32</v>
      </c>
      <c r="R130" s="12">
        <f t="shared" si="12"/>
        <v>20</v>
      </c>
      <c r="S130" s="12">
        <f t="shared" si="13"/>
        <v>136</v>
      </c>
      <c r="T130" s="12">
        <f t="shared" si="14"/>
        <v>397</v>
      </c>
      <c r="U130" t="s">
        <v>636</v>
      </c>
    </row>
    <row r="131" spans="1:21" x14ac:dyDescent="0.2">
      <c r="A131" s="1">
        <v>153</v>
      </c>
      <c r="B131" s="1">
        <v>153</v>
      </c>
      <c r="C131" s="1">
        <v>153</v>
      </c>
      <c r="D131" s="1">
        <v>220329</v>
      </c>
      <c r="E131" s="1" t="s">
        <v>642</v>
      </c>
      <c r="F131" s="2" t="s">
        <v>643</v>
      </c>
      <c r="G131" s="1" t="s">
        <v>288</v>
      </c>
      <c r="H131" s="1" t="s">
        <v>644</v>
      </c>
      <c r="I131" s="1" t="s">
        <v>644</v>
      </c>
      <c r="J131" s="1" t="s">
        <v>17</v>
      </c>
      <c r="K131" s="1" t="s">
        <v>645</v>
      </c>
      <c r="L131" s="1" t="s">
        <v>285</v>
      </c>
      <c r="N131" s="1" t="s">
        <v>28</v>
      </c>
      <c r="O131" s="1" t="s">
        <v>22</v>
      </c>
      <c r="P131" s="12">
        <f t="shared" si="10"/>
        <v>2665</v>
      </c>
      <c r="Q131" s="12">
        <f t="shared" si="11"/>
        <v>29</v>
      </c>
      <c r="R131" s="12">
        <f t="shared" si="12"/>
        <v>23</v>
      </c>
      <c r="S131" s="12">
        <f t="shared" si="13"/>
        <v>115</v>
      </c>
      <c r="T131" s="12">
        <f t="shared" si="14"/>
        <v>404</v>
      </c>
      <c r="U131" t="s">
        <v>644</v>
      </c>
    </row>
    <row r="132" spans="1:21" x14ac:dyDescent="0.2">
      <c r="A132" s="1">
        <v>154</v>
      </c>
      <c r="B132" s="1">
        <v>154</v>
      </c>
      <c r="C132" s="1">
        <v>154</v>
      </c>
      <c r="D132" s="1">
        <v>220329</v>
      </c>
      <c r="E132" s="1" t="s">
        <v>646</v>
      </c>
      <c r="F132" s="2" t="s">
        <v>647</v>
      </c>
      <c r="G132" s="1" t="s">
        <v>288</v>
      </c>
      <c r="H132" s="1" t="s">
        <v>648</v>
      </c>
      <c r="I132" s="1" t="s">
        <v>648</v>
      </c>
      <c r="J132" s="1" t="s">
        <v>17</v>
      </c>
      <c r="K132" s="1" t="s">
        <v>649</v>
      </c>
      <c r="L132" s="1" t="s">
        <v>285</v>
      </c>
      <c r="N132" s="1" t="s">
        <v>28</v>
      </c>
      <c r="O132" s="1" t="s">
        <v>22</v>
      </c>
      <c r="P132" s="12">
        <f t="shared" si="10"/>
        <v>4836</v>
      </c>
      <c r="Q132" s="12">
        <f t="shared" si="11"/>
        <v>52</v>
      </c>
      <c r="R132" s="12">
        <f t="shared" si="12"/>
        <v>48</v>
      </c>
      <c r="S132" s="12">
        <f t="shared" si="13"/>
        <v>100</v>
      </c>
      <c r="T132" s="12">
        <f t="shared" si="14"/>
        <v>713</v>
      </c>
      <c r="U132" t="s">
        <v>648</v>
      </c>
    </row>
    <row r="133" spans="1:21" x14ac:dyDescent="0.2">
      <c r="A133" s="1">
        <v>155</v>
      </c>
      <c r="B133" s="1">
        <v>155</v>
      </c>
      <c r="C133" s="1">
        <v>155</v>
      </c>
      <c r="D133" s="1">
        <v>220329</v>
      </c>
      <c r="E133" s="1" t="s">
        <v>650</v>
      </c>
      <c r="F133" s="2" t="s">
        <v>651</v>
      </c>
      <c r="G133" s="1" t="s">
        <v>288</v>
      </c>
      <c r="H133" s="1" t="s">
        <v>652</v>
      </c>
      <c r="I133" s="1" t="s">
        <v>652</v>
      </c>
      <c r="J133" s="1" t="s">
        <v>17</v>
      </c>
      <c r="K133" s="1" t="s">
        <v>653</v>
      </c>
      <c r="L133" s="1" t="s">
        <v>285</v>
      </c>
      <c r="N133" s="1" t="s">
        <v>28</v>
      </c>
      <c r="O133" s="1" t="s">
        <v>22</v>
      </c>
      <c r="P133" s="12">
        <f t="shared" si="10"/>
        <v>1528</v>
      </c>
      <c r="Q133" s="12">
        <f t="shared" si="11"/>
        <v>37</v>
      </c>
      <c r="R133" s="12">
        <f t="shared" si="12"/>
        <v>13</v>
      </c>
      <c r="S133" s="12">
        <f t="shared" si="13"/>
        <v>117</v>
      </c>
      <c r="T133" s="12">
        <f t="shared" si="14"/>
        <v>242</v>
      </c>
      <c r="U133" t="s">
        <v>652</v>
      </c>
    </row>
    <row r="134" spans="1:21" x14ac:dyDescent="0.2">
      <c r="A134" s="1">
        <v>157</v>
      </c>
      <c r="B134" s="1">
        <v>157</v>
      </c>
      <c r="C134" s="1">
        <v>157</v>
      </c>
      <c r="D134" s="1">
        <v>220329</v>
      </c>
      <c r="E134" s="1" t="s">
        <v>658</v>
      </c>
      <c r="F134" s="2" t="s">
        <v>659</v>
      </c>
      <c r="G134" s="1" t="s">
        <v>288</v>
      </c>
      <c r="H134" s="1" t="s">
        <v>660</v>
      </c>
      <c r="I134" s="1" t="s">
        <v>660</v>
      </c>
      <c r="J134" s="1" t="s">
        <v>17</v>
      </c>
      <c r="K134" s="1" t="s">
        <v>661</v>
      </c>
      <c r="L134" s="1" t="s">
        <v>285</v>
      </c>
      <c r="N134" s="1" t="s">
        <v>28</v>
      </c>
      <c r="O134" s="1" t="s">
        <v>22</v>
      </c>
      <c r="P134" s="12">
        <f t="shared" si="10"/>
        <v>2052</v>
      </c>
      <c r="Q134" s="12">
        <f t="shared" si="11"/>
        <v>24</v>
      </c>
      <c r="R134" s="12">
        <f t="shared" si="12"/>
        <v>17</v>
      </c>
      <c r="S134" s="12">
        <f t="shared" si="13"/>
        <v>120</v>
      </c>
      <c r="T134" s="12">
        <f t="shared" si="14"/>
        <v>289</v>
      </c>
      <c r="U134" t="s">
        <v>660</v>
      </c>
    </row>
    <row r="135" spans="1:21" x14ac:dyDescent="0.2">
      <c r="A135" s="1">
        <v>159</v>
      </c>
      <c r="B135" s="1">
        <v>159</v>
      </c>
      <c r="C135" s="1">
        <v>159</v>
      </c>
      <c r="D135" s="1">
        <v>220329</v>
      </c>
      <c r="E135" s="1" t="s">
        <v>666</v>
      </c>
      <c r="F135" s="2" t="s">
        <v>667</v>
      </c>
      <c r="G135" s="1" t="s">
        <v>288</v>
      </c>
      <c r="H135" s="1" t="s">
        <v>668</v>
      </c>
      <c r="I135" s="1" t="s">
        <v>668</v>
      </c>
      <c r="J135" s="1" t="s">
        <v>17</v>
      </c>
      <c r="K135" s="1" t="s">
        <v>669</v>
      </c>
      <c r="L135" s="1" t="s">
        <v>285</v>
      </c>
      <c r="N135" s="1" t="s">
        <v>28</v>
      </c>
      <c r="O135" s="1" t="s">
        <v>22</v>
      </c>
      <c r="P135" s="12">
        <f t="shared" si="10"/>
        <v>3379</v>
      </c>
      <c r="Q135" s="12">
        <f t="shared" si="11"/>
        <v>40</v>
      </c>
      <c r="R135" s="12">
        <f t="shared" si="12"/>
        <v>31</v>
      </c>
      <c r="S135" s="12">
        <f t="shared" si="13"/>
        <v>109</v>
      </c>
      <c r="T135" s="12">
        <f t="shared" si="14"/>
        <v>486</v>
      </c>
      <c r="U135" t="s">
        <v>668</v>
      </c>
    </row>
    <row r="136" spans="1:21" x14ac:dyDescent="0.2">
      <c r="A136" s="1">
        <v>160</v>
      </c>
      <c r="B136" s="1">
        <v>160</v>
      </c>
      <c r="C136" s="1">
        <v>160</v>
      </c>
      <c r="D136" s="1">
        <v>220329</v>
      </c>
      <c r="E136" s="1" t="s">
        <v>670</v>
      </c>
      <c r="F136" s="2" t="s">
        <v>671</v>
      </c>
      <c r="G136" s="1" t="s">
        <v>288</v>
      </c>
      <c r="H136" s="1" t="s">
        <v>672</v>
      </c>
      <c r="I136" s="1" t="s">
        <v>672</v>
      </c>
      <c r="J136" s="1" t="s">
        <v>17</v>
      </c>
      <c r="K136" s="1" t="s">
        <v>673</v>
      </c>
      <c r="L136" s="1" t="s">
        <v>285</v>
      </c>
      <c r="N136" s="1" t="s">
        <v>28</v>
      </c>
      <c r="O136" s="1" t="s">
        <v>22</v>
      </c>
      <c r="P136" s="12">
        <f t="shared" si="10"/>
        <v>1895</v>
      </c>
      <c r="Q136" s="12">
        <f t="shared" si="11"/>
        <v>50</v>
      </c>
      <c r="R136" s="12">
        <f t="shared" si="12"/>
        <v>19</v>
      </c>
      <c r="S136" s="12">
        <f t="shared" si="13"/>
        <v>99</v>
      </c>
      <c r="T136" s="12">
        <f t="shared" si="14"/>
        <v>255</v>
      </c>
      <c r="U136" t="s">
        <v>672</v>
      </c>
    </row>
    <row r="137" spans="1:21" x14ac:dyDescent="0.2">
      <c r="A137" s="1">
        <v>161</v>
      </c>
      <c r="B137" s="1">
        <v>161</v>
      </c>
      <c r="C137" s="1">
        <v>161</v>
      </c>
      <c r="D137" s="1">
        <v>220329</v>
      </c>
      <c r="E137" s="1" t="s">
        <v>674</v>
      </c>
      <c r="F137" s="2" t="s">
        <v>675</v>
      </c>
      <c r="G137" s="1" t="s">
        <v>288</v>
      </c>
      <c r="H137" s="1" t="s">
        <v>676</v>
      </c>
      <c r="I137" s="1" t="s">
        <v>676</v>
      </c>
      <c r="J137" s="1" t="s">
        <v>17</v>
      </c>
      <c r="K137" s="1" t="s">
        <v>677</v>
      </c>
      <c r="L137" s="1" t="s">
        <v>285</v>
      </c>
      <c r="N137" s="1" t="s">
        <v>28</v>
      </c>
      <c r="O137" s="1" t="s">
        <v>22</v>
      </c>
      <c r="P137" s="12">
        <f t="shared" si="10"/>
        <v>4172</v>
      </c>
      <c r="Q137" s="12">
        <f t="shared" si="11"/>
        <v>36</v>
      </c>
      <c r="R137" s="12">
        <f t="shared" si="12"/>
        <v>57</v>
      </c>
      <c r="S137" s="12">
        <f t="shared" si="13"/>
        <v>73</v>
      </c>
      <c r="T137" s="12">
        <f t="shared" si="14"/>
        <v>641</v>
      </c>
      <c r="U137" t="s">
        <v>676</v>
      </c>
    </row>
    <row r="138" spans="1:21" x14ac:dyDescent="0.2">
      <c r="A138" s="1">
        <v>162</v>
      </c>
      <c r="B138" s="1">
        <v>162</v>
      </c>
      <c r="C138" s="1">
        <v>162</v>
      </c>
      <c r="D138" s="1">
        <v>220329</v>
      </c>
      <c r="E138" s="1" t="s">
        <v>678</v>
      </c>
      <c r="F138" s="2" t="s">
        <v>679</v>
      </c>
      <c r="G138" s="1" t="s">
        <v>288</v>
      </c>
      <c r="H138" s="1" t="s">
        <v>680</v>
      </c>
      <c r="I138" s="1" t="s">
        <v>680</v>
      </c>
      <c r="J138" s="1" t="s">
        <v>17</v>
      </c>
      <c r="K138" s="1" t="s">
        <v>681</v>
      </c>
      <c r="L138" s="1" t="s">
        <v>285</v>
      </c>
      <c r="N138" s="1" t="s">
        <v>28</v>
      </c>
      <c r="O138" s="1" t="s">
        <v>22</v>
      </c>
      <c r="P138" s="12">
        <f t="shared" si="10"/>
        <v>5826</v>
      </c>
      <c r="Q138" s="12">
        <f t="shared" si="11"/>
        <v>43</v>
      </c>
      <c r="R138" s="12">
        <f t="shared" si="12"/>
        <v>39</v>
      </c>
      <c r="S138" s="12">
        <f t="shared" si="13"/>
        <v>149</v>
      </c>
      <c r="T138" s="12">
        <f t="shared" si="14"/>
        <v>810</v>
      </c>
      <c r="U138" t="s">
        <v>680</v>
      </c>
    </row>
    <row r="139" spans="1:21" x14ac:dyDescent="0.2">
      <c r="A139" s="1">
        <v>163</v>
      </c>
      <c r="B139" s="1">
        <v>163</v>
      </c>
      <c r="C139" s="1">
        <v>163</v>
      </c>
      <c r="D139" s="1">
        <v>220329</v>
      </c>
      <c r="E139" s="1" t="s">
        <v>682</v>
      </c>
      <c r="F139" s="2" t="s">
        <v>683</v>
      </c>
      <c r="G139" s="1" t="s">
        <v>288</v>
      </c>
      <c r="H139" s="1" t="s">
        <v>684</v>
      </c>
      <c r="I139" s="1" t="s">
        <v>684</v>
      </c>
      <c r="J139" s="1" t="s">
        <v>17</v>
      </c>
      <c r="K139" s="1" t="s">
        <v>685</v>
      </c>
      <c r="L139" s="1" t="s">
        <v>285</v>
      </c>
      <c r="N139" s="1" t="s">
        <v>28</v>
      </c>
      <c r="O139" s="1" t="s">
        <v>22</v>
      </c>
      <c r="P139" s="12">
        <f t="shared" si="10"/>
        <v>2691</v>
      </c>
      <c r="Q139" s="12">
        <f t="shared" si="11"/>
        <v>84</v>
      </c>
      <c r="R139" s="12">
        <f t="shared" si="12"/>
        <v>20</v>
      </c>
      <c r="S139" s="12">
        <f t="shared" si="13"/>
        <v>134</v>
      </c>
      <c r="T139" s="12">
        <f t="shared" si="14"/>
        <v>362</v>
      </c>
      <c r="U139" t="s">
        <v>684</v>
      </c>
    </row>
    <row r="140" spans="1:21" x14ac:dyDescent="0.2">
      <c r="A140" s="1">
        <v>164</v>
      </c>
      <c r="B140" s="1">
        <v>164</v>
      </c>
      <c r="C140" s="1">
        <v>164</v>
      </c>
      <c r="D140" s="1">
        <v>220329</v>
      </c>
      <c r="E140" s="1" t="s">
        <v>686</v>
      </c>
      <c r="F140" s="2" t="s">
        <v>687</v>
      </c>
      <c r="G140" s="1" t="s">
        <v>288</v>
      </c>
      <c r="H140" s="1" t="s">
        <v>688</v>
      </c>
      <c r="I140" s="1" t="s">
        <v>688</v>
      </c>
      <c r="J140" s="1" t="s">
        <v>17</v>
      </c>
      <c r="K140" s="1" t="s">
        <v>689</v>
      </c>
      <c r="L140" s="1" t="s">
        <v>285</v>
      </c>
      <c r="N140" s="1" t="s">
        <v>28</v>
      </c>
      <c r="O140" s="1" t="s">
        <v>22</v>
      </c>
      <c r="P140" s="12">
        <f t="shared" si="10"/>
        <v>2475</v>
      </c>
      <c r="Q140" s="12">
        <f t="shared" si="11"/>
        <v>25</v>
      </c>
      <c r="R140" s="12">
        <f t="shared" si="12"/>
        <v>27</v>
      </c>
      <c r="S140" s="12">
        <f t="shared" si="13"/>
        <v>91</v>
      </c>
      <c r="T140" s="12">
        <f t="shared" si="14"/>
        <v>383</v>
      </c>
      <c r="U140" t="s">
        <v>688</v>
      </c>
    </row>
    <row r="141" spans="1:21" x14ac:dyDescent="0.2">
      <c r="A141" s="1">
        <v>165</v>
      </c>
      <c r="B141" s="1">
        <v>165</v>
      </c>
      <c r="C141" s="1">
        <v>165</v>
      </c>
      <c r="D141" s="1">
        <v>220329</v>
      </c>
      <c r="E141" s="1" t="s">
        <v>690</v>
      </c>
      <c r="F141" s="2" t="s">
        <v>691</v>
      </c>
      <c r="G141" s="1" t="s">
        <v>288</v>
      </c>
      <c r="H141" s="1" t="s">
        <v>692</v>
      </c>
      <c r="I141" s="1" t="s">
        <v>692</v>
      </c>
      <c r="J141" s="1" t="s">
        <v>17</v>
      </c>
      <c r="K141" s="1" t="s">
        <v>693</v>
      </c>
      <c r="L141" s="1" t="s">
        <v>285</v>
      </c>
      <c r="N141" s="1" t="s">
        <v>28</v>
      </c>
      <c r="O141" s="1" t="s">
        <v>22</v>
      </c>
      <c r="P141" s="12">
        <f t="shared" si="10"/>
        <v>5001</v>
      </c>
      <c r="Q141" s="12">
        <f t="shared" si="11"/>
        <v>47</v>
      </c>
      <c r="R141" s="12">
        <f t="shared" si="12"/>
        <v>46</v>
      </c>
      <c r="S141" s="12">
        <f t="shared" si="13"/>
        <v>108</v>
      </c>
      <c r="T141" s="12">
        <f t="shared" si="14"/>
        <v>744</v>
      </c>
      <c r="U141" t="s">
        <v>692</v>
      </c>
    </row>
    <row r="142" spans="1:21" x14ac:dyDescent="0.2">
      <c r="A142" s="1">
        <v>166</v>
      </c>
      <c r="B142" s="1">
        <v>166</v>
      </c>
      <c r="C142" s="1">
        <v>166</v>
      </c>
      <c r="D142" s="1">
        <v>220329</v>
      </c>
      <c r="E142" s="1" t="s">
        <v>694</v>
      </c>
      <c r="F142" s="2" t="s">
        <v>695</v>
      </c>
      <c r="G142" s="1" t="s">
        <v>288</v>
      </c>
      <c r="H142" s="1" t="s">
        <v>696</v>
      </c>
      <c r="I142" s="1" t="s">
        <v>696</v>
      </c>
      <c r="J142" s="1" t="s">
        <v>17</v>
      </c>
      <c r="K142" s="1" t="s">
        <v>697</v>
      </c>
      <c r="L142" s="1" t="s">
        <v>285</v>
      </c>
      <c r="N142" s="1" t="s">
        <v>28</v>
      </c>
      <c r="O142" s="1" t="s">
        <v>22</v>
      </c>
      <c r="P142" s="12">
        <f t="shared" si="10"/>
        <v>5888</v>
      </c>
      <c r="Q142" s="12">
        <f t="shared" si="11"/>
        <v>17</v>
      </c>
      <c r="R142" s="12">
        <f t="shared" si="12"/>
        <v>74</v>
      </c>
      <c r="S142" s="12">
        <f t="shared" si="13"/>
        <v>79</v>
      </c>
      <c r="T142" s="12">
        <f t="shared" si="14"/>
        <v>961</v>
      </c>
      <c r="U142" t="s">
        <v>696</v>
      </c>
    </row>
    <row r="143" spans="1:21" x14ac:dyDescent="0.2">
      <c r="A143" s="1">
        <v>167</v>
      </c>
      <c r="B143" s="1">
        <v>167</v>
      </c>
      <c r="C143" s="1">
        <v>167</v>
      </c>
      <c r="D143" s="1">
        <v>220329</v>
      </c>
      <c r="E143" s="1" t="s">
        <v>698</v>
      </c>
      <c r="F143" s="2" t="s">
        <v>699</v>
      </c>
      <c r="G143" s="1" t="s">
        <v>288</v>
      </c>
      <c r="H143" s="1" t="s">
        <v>700</v>
      </c>
      <c r="I143" s="1" t="s">
        <v>700</v>
      </c>
      <c r="J143" s="1" t="s">
        <v>17</v>
      </c>
      <c r="K143" s="1" t="s">
        <v>701</v>
      </c>
      <c r="L143" s="1" t="s">
        <v>285</v>
      </c>
      <c r="N143" s="1" t="s">
        <v>28</v>
      </c>
      <c r="O143" s="1" t="s">
        <v>22</v>
      </c>
      <c r="P143" s="12">
        <f t="shared" si="10"/>
        <v>1708</v>
      </c>
      <c r="Q143" s="12">
        <f t="shared" si="11"/>
        <v>33</v>
      </c>
      <c r="R143" s="12">
        <f t="shared" si="12"/>
        <v>16</v>
      </c>
      <c r="S143" s="12">
        <f t="shared" si="13"/>
        <v>106</v>
      </c>
      <c r="T143" s="12">
        <f t="shared" si="14"/>
        <v>241</v>
      </c>
      <c r="U143" t="s">
        <v>700</v>
      </c>
    </row>
    <row r="144" spans="1:21" x14ac:dyDescent="0.2">
      <c r="A144" s="1">
        <v>168</v>
      </c>
      <c r="B144" s="1">
        <v>168</v>
      </c>
      <c r="C144" s="1">
        <v>168</v>
      </c>
      <c r="D144" s="1">
        <v>220329</v>
      </c>
      <c r="E144" s="1" t="s">
        <v>702</v>
      </c>
      <c r="F144" s="2" t="s">
        <v>703</v>
      </c>
      <c r="G144" s="1" t="s">
        <v>288</v>
      </c>
      <c r="H144" s="1" t="s">
        <v>704</v>
      </c>
      <c r="I144" s="1" t="s">
        <v>704</v>
      </c>
      <c r="J144" s="1" t="s">
        <v>17</v>
      </c>
      <c r="K144" s="1" t="s">
        <v>705</v>
      </c>
      <c r="L144" s="1" t="s">
        <v>285</v>
      </c>
      <c r="N144" s="1" t="s">
        <v>28</v>
      </c>
      <c r="O144" s="1" t="s">
        <v>22</v>
      </c>
      <c r="P144" s="12">
        <f t="shared" si="10"/>
        <v>2850</v>
      </c>
      <c r="Q144" s="12">
        <f t="shared" si="11"/>
        <v>30</v>
      </c>
      <c r="R144" s="12">
        <f t="shared" si="12"/>
        <v>32</v>
      </c>
      <c r="S144" s="12">
        <f t="shared" si="13"/>
        <v>89</v>
      </c>
      <c r="T144" s="12">
        <f t="shared" si="14"/>
        <v>401</v>
      </c>
      <c r="U144" t="s">
        <v>704</v>
      </c>
    </row>
    <row r="145" spans="1:21" x14ac:dyDescent="0.2">
      <c r="A145" s="1">
        <v>169</v>
      </c>
      <c r="B145" s="1">
        <v>169</v>
      </c>
      <c r="C145" s="1">
        <v>169</v>
      </c>
      <c r="D145" s="1">
        <v>220329</v>
      </c>
      <c r="E145" s="1" t="s">
        <v>706</v>
      </c>
      <c r="F145" s="2" t="s">
        <v>707</v>
      </c>
      <c r="G145" s="1" t="s">
        <v>288</v>
      </c>
      <c r="H145" s="1" t="s">
        <v>708</v>
      </c>
      <c r="I145" s="1" t="s">
        <v>708</v>
      </c>
      <c r="J145" s="1" t="s">
        <v>17</v>
      </c>
      <c r="K145" s="1" t="s">
        <v>709</v>
      </c>
      <c r="L145" s="1" t="s">
        <v>285</v>
      </c>
      <c r="N145" s="1" t="s">
        <v>28</v>
      </c>
      <c r="O145" s="1" t="s">
        <v>22</v>
      </c>
      <c r="P145" s="12">
        <f t="shared" si="10"/>
        <v>6024</v>
      </c>
      <c r="Q145" s="12">
        <f t="shared" si="11"/>
        <v>41</v>
      </c>
      <c r="R145" s="12">
        <f t="shared" si="12"/>
        <v>57</v>
      </c>
      <c r="S145" s="12">
        <f t="shared" si="13"/>
        <v>105</v>
      </c>
      <c r="T145" s="12">
        <f t="shared" si="14"/>
        <v>946</v>
      </c>
      <c r="U145" t="s">
        <v>708</v>
      </c>
    </row>
    <row r="146" spans="1:21" x14ac:dyDescent="0.2">
      <c r="A146" s="1">
        <v>170</v>
      </c>
      <c r="B146" s="1">
        <v>170</v>
      </c>
      <c r="C146" s="1">
        <v>170</v>
      </c>
      <c r="D146" s="1">
        <v>220329</v>
      </c>
      <c r="E146" s="1" t="s">
        <v>710</v>
      </c>
      <c r="F146" s="2" t="s">
        <v>711</v>
      </c>
      <c r="G146" s="1" t="s">
        <v>288</v>
      </c>
      <c r="H146" s="1" t="s">
        <v>712</v>
      </c>
      <c r="I146" s="1" t="s">
        <v>712</v>
      </c>
      <c r="J146" s="1" t="s">
        <v>17</v>
      </c>
      <c r="K146" s="1" t="s">
        <v>713</v>
      </c>
      <c r="L146" s="1" t="s">
        <v>285</v>
      </c>
      <c r="N146" s="1" t="s">
        <v>28</v>
      </c>
      <c r="O146" s="1" t="s">
        <v>22</v>
      </c>
      <c r="P146" s="12">
        <f t="shared" si="10"/>
        <v>4063</v>
      </c>
      <c r="Q146" s="12">
        <f t="shared" si="11"/>
        <v>42</v>
      </c>
      <c r="R146" s="12">
        <f t="shared" si="12"/>
        <v>35</v>
      </c>
      <c r="S146" s="12">
        <f t="shared" si="13"/>
        <v>116</v>
      </c>
      <c r="T146" s="12">
        <f t="shared" si="14"/>
        <v>615</v>
      </c>
      <c r="U146" t="s">
        <v>712</v>
      </c>
    </row>
    <row r="147" spans="1:21" x14ac:dyDescent="0.2">
      <c r="A147" s="1">
        <v>171</v>
      </c>
      <c r="B147" s="1">
        <v>171</v>
      </c>
      <c r="C147" s="1">
        <v>171</v>
      </c>
      <c r="D147" s="1">
        <v>220329</v>
      </c>
      <c r="E147" s="1" t="s">
        <v>714</v>
      </c>
      <c r="F147" s="2" t="s">
        <v>715</v>
      </c>
      <c r="G147" s="1" t="s">
        <v>288</v>
      </c>
      <c r="H147" s="1" t="s">
        <v>716</v>
      </c>
      <c r="I147" s="1" t="s">
        <v>716</v>
      </c>
      <c r="J147" s="1" t="s">
        <v>17</v>
      </c>
      <c r="K147" s="1" t="s">
        <v>717</v>
      </c>
      <c r="L147" s="1" t="s">
        <v>285</v>
      </c>
      <c r="N147" s="1" t="s">
        <v>28</v>
      </c>
      <c r="O147" s="1" t="s">
        <v>22</v>
      </c>
      <c r="P147" s="12">
        <f t="shared" si="10"/>
        <v>1088</v>
      </c>
      <c r="Q147" s="12">
        <f t="shared" si="11"/>
        <v>68</v>
      </c>
      <c r="R147" s="12">
        <f t="shared" si="12"/>
        <v>8</v>
      </c>
      <c r="S147" s="12">
        <f t="shared" si="13"/>
        <v>136</v>
      </c>
      <c r="T147" s="12">
        <f t="shared" si="14"/>
        <v>149</v>
      </c>
      <c r="U147" t="s">
        <v>716</v>
      </c>
    </row>
    <row r="148" spans="1:21" x14ac:dyDescent="0.2">
      <c r="A148" s="1">
        <v>172</v>
      </c>
      <c r="B148" s="1">
        <v>172</v>
      </c>
      <c r="C148" s="1">
        <v>172</v>
      </c>
      <c r="D148" s="1">
        <v>220329</v>
      </c>
      <c r="E148" s="1" t="s">
        <v>718</v>
      </c>
      <c r="F148" s="2" t="s">
        <v>719</v>
      </c>
      <c r="G148" s="1" t="s">
        <v>288</v>
      </c>
      <c r="H148" s="1" t="s">
        <v>720</v>
      </c>
      <c r="I148" s="1" t="s">
        <v>720</v>
      </c>
      <c r="J148" s="1" t="s">
        <v>37</v>
      </c>
      <c r="K148" s="1" t="s">
        <v>721</v>
      </c>
      <c r="L148" s="1" t="s">
        <v>285</v>
      </c>
      <c r="N148" s="1" t="s">
        <v>28</v>
      </c>
      <c r="O148" s="1" t="s">
        <v>22</v>
      </c>
      <c r="P148" s="12">
        <f t="shared" si="10"/>
        <v>9348</v>
      </c>
      <c r="Q148" s="12">
        <f t="shared" si="11"/>
        <v>28</v>
      </c>
      <c r="R148" s="12">
        <f t="shared" si="12"/>
        <v>69</v>
      </c>
      <c r="S148" s="12">
        <f t="shared" si="13"/>
        <v>135</v>
      </c>
      <c r="T148" s="12">
        <f t="shared" si="14"/>
        <v>1369</v>
      </c>
      <c r="U148" t="s">
        <v>720</v>
      </c>
    </row>
    <row r="149" spans="1:21" x14ac:dyDescent="0.2">
      <c r="A149" s="1">
        <v>173</v>
      </c>
      <c r="B149" s="1">
        <v>173</v>
      </c>
      <c r="C149" s="1">
        <v>173</v>
      </c>
      <c r="D149" s="1">
        <v>220329</v>
      </c>
      <c r="E149" s="1" t="s">
        <v>722</v>
      </c>
      <c r="F149" s="2" t="s">
        <v>723</v>
      </c>
      <c r="G149" s="1" t="s">
        <v>288</v>
      </c>
      <c r="H149" s="1" t="s">
        <v>724</v>
      </c>
      <c r="I149" s="1" t="s">
        <v>724</v>
      </c>
      <c r="J149" s="1" t="s">
        <v>37</v>
      </c>
      <c r="K149" s="1" t="s">
        <v>725</v>
      </c>
      <c r="L149" s="1" t="s">
        <v>285</v>
      </c>
      <c r="N149" s="1" t="s">
        <v>28</v>
      </c>
      <c r="O149" s="1" t="s">
        <v>22</v>
      </c>
      <c r="P149" s="12">
        <f t="shared" si="10"/>
        <v>5177</v>
      </c>
      <c r="Q149" s="12">
        <f t="shared" si="11"/>
        <v>61</v>
      </c>
      <c r="R149" s="12">
        <f t="shared" si="12"/>
        <v>35</v>
      </c>
      <c r="S149" s="12">
        <f t="shared" si="13"/>
        <v>147</v>
      </c>
      <c r="T149" s="12">
        <f t="shared" si="14"/>
        <v>760</v>
      </c>
      <c r="U149" t="s">
        <v>724</v>
      </c>
    </row>
    <row r="150" spans="1:21" x14ac:dyDescent="0.2">
      <c r="A150" s="1">
        <v>174</v>
      </c>
      <c r="B150" s="1">
        <v>174</v>
      </c>
      <c r="C150" s="1">
        <v>174</v>
      </c>
      <c r="D150" s="1">
        <v>220329</v>
      </c>
      <c r="E150" s="1" t="s">
        <v>726</v>
      </c>
      <c r="F150" s="2" t="s">
        <v>727</v>
      </c>
      <c r="G150" s="1" t="s">
        <v>288</v>
      </c>
      <c r="H150" s="1" t="s">
        <v>728</v>
      </c>
      <c r="I150" s="1" t="s">
        <v>728</v>
      </c>
      <c r="J150" s="1" t="s">
        <v>17</v>
      </c>
      <c r="K150" s="1" t="s">
        <v>729</v>
      </c>
      <c r="L150" s="1" t="s">
        <v>285</v>
      </c>
      <c r="N150" s="1" t="s">
        <v>28</v>
      </c>
      <c r="O150" s="1" t="s">
        <v>22</v>
      </c>
      <c r="P150" s="12">
        <f t="shared" si="10"/>
        <v>8816</v>
      </c>
      <c r="Q150" s="12">
        <f t="shared" si="11"/>
        <v>19</v>
      </c>
      <c r="R150" s="12">
        <f t="shared" si="12"/>
        <v>104</v>
      </c>
      <c r="S150" s="12">
        <f t="shared" si="13"/>
        <v>84</v>
      </c>
      <c r="T150" s="12">
        <f t="shared" si="14"/>
        <v>1499</v>
      </c>
      <c r="U150" t="s">
        <v>728</v>
      </c>
    </row>
    <row r="151" spans="1:21" x14ac:dyDescent="0.2">
      <c r="A151" s="1">
        <v>175</v>
      </c>
      <c r="B151" s="1">
        <v>175</v>
      </c>
      <c r="C151" s="1">
        <v>175</v>
      </c>
      <c r="D151" s="1">
        <v>220329</v>
      </c>
      <c r="E151" s="1" t="s">
        <v>730</v>
      </c>
      <c r="F151" s="2" t="s">
        <v>731</v>
      </c>
      <c r="G151" s="1" t="s">
        <v>288</v>
      </c>
      <c r="H151" s="1" t="s">
        <v>732</v>
      </c>
      <c r="I151" s="1" t="s">
        <v>732</v>
      </c>
      <c r="J151" s="1" t="s">
        <v>17</v>
      </c>
      <c r="K151" s="1" t="s">
        <v>733</v>
      </c>
      <c r="L151" s="1" t="s">
        <v>285</v>
      </c>
      <c r="N151" s="1" t="s">
        <v>28</v>
      </c>
      <c r="O151" s="1" t="s">
        <v>22</v>
      </c>
      <c r="P151" s="12">
        <f t="shared" si="10"/>
        <v>1568</v>
      </c>
      <c r="Q151" s="12">
        <f t="shared" si="11"/>
        <v>53</v>
      </c>
      <c r="R151" s="12">
        <f t="shared" si="12"/>
        <v>12</v>
      </c>
      <c r="S151" s="12">
        <f t="shared" si="13"/>
        <v>130</v>
      </c>
      <c r="T151" s="12">
        <f t="shared" si="14"/>
        <v>212</v>
      </c>
      <c r="U151" t="s">
        <v>732</v>
      </c>
    </row>
    <row r="152" spans="1:21" x14ac:dyDescent="0.2">
      <c r="A152" s="1">
        <v>176</v>
      </c>
      <c r="B152" s="1">
        <v>176</v>
      </c>
      <c r="C152" s="1">
        <v>176</v>
      </c>
      <c r="D152" s="1">
        <v>220329</v>
      </c>
      <c r="E152" s="1" t="s">
        <v>734</v>
      </c>
      <c r="F152" s="2" t="s">
        <v>735</v>
      </c>
      <c r="G152" s="1" t="s">
        <v>288</v>
      </c>
      <c r="H152" s="1" t="s">
        <v>736</v>
      </c>
      <c r="I152" s="1" t="s">
        <v>736</v>
      </c>
      <c r="J152" s="1" t="s">
        <v>37</v>
      </c>
      <c r="K152" s="1" t="s">
        <v>737</v>
      </c>
      <c r="L152" s="1" t="s">
        <v>285</v>
      </c>
      <c r="N152" s="1" t="s">
        <v>28</v>
      </c>
      <c r="O152" s="1" t="s">
        <v>22</v>
      </c>
      <c r="P152" s="12">
        <f t="shared" si="10"/>
        <v>4211</v>
      </c>
      <c r="Q152" s="12">
        <f t="shared" si="11"/>
        <v>75</v>
      </c>
      <c r="R152" s="12">
        <f t="shared" si="12"/>
        <v>31</v>
      </c>
      <c r="S152" s="12">
        <f t="shared" si="13"/>
        <v>135</v>
      </c>
      <c r="T152" s="12">
        <f t="shared" si="14"/>
        <v>607</v>
      </c>
      <c r="U152" t="s">
        <v>736</v>
      </c>
    </row>
    <row r="153" spans="1:21" x14ac:dyDescent="0.2">
      <c r="A153" s="1">
        <v>177</v>
      </c>
      <c r="B153" s="1">
        <v>177</v>
      </c>
      <c r="C153" s="1">
        <v>177</v>
      </c>
      <c r="D153" s="1">
        <v>220329</v>
      </c>
      <c r="E153" s="1" t="s">
        <v>738</v>
      </c>
      <c r="F153" s="2" t="s">
        <v>739</v>
      </c>
      <c r="G153" s="1" t="s">
        <v>288</v>
      </c>
      <c r="H153" s="1" t="s">
        <v>740</v>
      </c>
      <c r="I153" s="1" t="s">
        <v>740</v>
      </c>
      <c r="J153" s="1" t="s">
        <v>37</v>
      </c>
      <c r="K153" s="1" t="s">
        <v>741</v>
      </c>
      <c r="L153" s="1" t="s">
        <v>285</v>
      </c>
      <c r="N153" s="1" t="s">
        <v>28</v>
      </c>
      <c r="O153" s="1" t="s">
        <v>22</v>
      </c>
      <c r="P153" s="12">
        <f t="shared" si="10"/>
        <v>4542</v>
      </c>
      <c r="Q153" s="12">
        <f t="shared" si="11"/>
        <v>19</v>
      </c>
      <c r="R153" s="12">
        <f t="shared" si="12"/>
        <v>43</v>
      </c>
      <c r="S153" s="12">
        <f t="shared" si="13"/>
        <v>105</v>
      </c>
      <c r="T153" s="12">
        <f t="shared" si="14"/>
        <v>635</v>
      </c>
      <c r="U153" t="s">
        <v>740</v>
      </c>
    </row>
    <row r="154" spans="1:21" x14ac:dyDescent="0.2">
      <c r="A154" s="1">
        <v>178</v>
      </c>
      <c r="B154" s="1">
        <v>178</v>
      </c>
      <c r="C154" s="1">
        <v>178</v>
      </c>
      <c r="D154" s="1">
        <v>220329</v>
      </c>
      <c r="E154" s="1" t="s">
        <v>742</v>
      </c>
      <c r="F154" s="2" t="s">
        <v>743</v>
      </c>
      <c r="G154" s="1" t="s">
        <v>288</v>
      </c>
      <c r="H154" s="1" t="s">
        <v>744</v>
      </c>
      <c r="I154" s="1" t="s">
        <v>744</v>
      </c>
      <c r="J154" s="1" t="s">
        <v>17</v>
      </c>
      <c r="K154" s="1" t="s">
        <v>745</v>
      </c>
      <c r="L154" s="1" t="s">
        <v>285</v>
      </c>
      <c r="N154" s="1" t="s">
        <v>28</v>
      </c>
      <c r="O154" s="1" t="s">
        <v>22</v>
      </c>
      <c r="P154" s="12">
        <f t="shared" si="10"/>
        <v>4819</v>
      </c>
      <c r="Q154" s="12">
        <f t="shared" si="11"/>
        <v>41</v>
      </c>
      <c r="R154" s="12">
        <f t="shared" si="12"/>
        <v>42</v>
      </c>
      <c r="S154" s="12">
        <f t="shared" si="13"/>
        <v>114</v>
      </c>
      <c r="T154" s="12">
        <f t="shared" si="14"/>
        <v>733</v>
      </c>
      <c r="U154" t="s">
        <v>744</v>
      </c>
    </row>
    <row r="155" spans="1:21" x14ac:dyDescent="0.2">
      <c r="A155" s="1">
        <v>179</v>
      </c>
      <c r="B155" s="1">
        <v>179</v>
      </c>
      <c r="C155" s="1">
        <v>179</v>
      </c>
      <c r="D155" s="1">
        <v>220329</v>
      </c>
      <c r="E155" s="1" t="s">
        <v>746</v>
      </c>
      <c r="F155" s="2" t="s">
        <v>747</v>
      </c>
      <c r="G155" s="1" t="s">
        <v>288</v>
      </c>
      <c r="H155" s="1" t="s">
        <v>748</v>
      </c>
      <c r="I155" s="1" t="s">
        <v>748</v>
      </c>
      <c r="J155" s="1" t="s">
        <v>17</v>
      </c>
      <c r="K155" s="1" t="s">
        <v>749</v>
      </c>
      <c r="L155" s="1" t="s">
        <v>285</v>
      </c>
      <c r="N155" s="1" t="s">
        <v>28</v>
      </c>
      <c r="O155" s="1" t="s">
        <v>22</v>
      </c>
      <c r="P155" s="12">
        <f t="shared" si="10"/>
        <v>6518</v>
      </c>
      <c r="Q155" s="12">
        <f t="shared" si="11"/>
        <v>24</v>
      </c>
      <c r="R155" s="12">
        <f t="shared" si="12"/>
        <v>84</v>
      </c>
      <c r="S155" s="12">
        <f t="shared" si="13"/>
        <v>77</v>
      </c>
      <c r="T155" s="12">
        <f t="shared" si="14"/>
        <v>1078</v>
      </c>
      <c r="U155" t="s">
        <v>748</v>
      </c>
    </row>
    <row r="156" spans="1:21" x14ac:dyDescent="0.2">
      <c r="A156" s="1">
        <v>180</v>
      </c>
      <c r="B156" s="1">
        <v>180</v>
      </c>
      <c r="C156" s="1">
        <v>180</v>
      </c>
      <c r="D156" s="1">
        <v>220329</v>
      </c>
      <c r="E156" s="1" t="s">
        <v>750</v>
      </c>
      <c r="F156" s="2" t="s">
        <v>751</v>
      </c>
      <c r="G156" s="1" t="s">
        <v>288</v>
      </c>
      <c r="H156" s="1" t="s">
        <v>752</v>
      </c>
      <c r="I156" s="1" t="s">
        <v>752</v>
      </c>
      <c r="J156" s="1" t="s">
        <v>17</v>
      </c>
      <c r="K156" s="1" t="s">
        <v>753</v>
      </c>
      <c r="L156" s="1" t="s">
        <v>285</v>
      </c>
      <c r="N156" s="1" t="s">
        <v>28</v>
      </c>
      <c r="O156" s="1" t="s">
        <v>22</v>
      </c>
      <c r="P156" s="12">
        <f t="shared" si="10"/>
        <v>3045</v>
      </c>
      <c r="Q156" s="12">
        <f t="shared" si="11"/>
        <v>54</v>
      </c>
      <c r="R156" s="12">
        <f t="shared" si="12"/>
        <v>16</v>
      </c>
      <c r="S156" s="12">
        <f t="shared" si="13"/>
        <v>190</v>
      </c>
      <c r="T156" s="12">
        <f t="shared" si="14"/>
        <v>429</v>
      </c>
      <c r="U156" t="s">
        <v>752</v>
      </c>
    </row>
    <row r="157" spans="1:21" x14ac:dyDescent="0.2">
      <c r="A157" s="1">
        <v>181</v>
      </c>
      <c r="B157" s="1">
        <v>181</v>
      </c>
      <c r="C157" s="1">
        <v>181</v>
      </c>
      <c r="D157" s="1">
        <v>220329</v>
      </c>
      <c r="E157" s="1" t="s">
        <v>754</v>
      </c>
      <c r="F157" s="2" t="s">
        <v>755</v>
      </c>
      <c r="G157" s="1" t="s">
        <v>288</v>
      </c>
      <c r="H157" s="1" t="s">
        <v>756</v>
      </c>
      <c r="I157" s="1" t="s">
        <v>756</v>
      </c>
      <c r="J157" s="1" t="s">
        <v>17</v>
      </c>
      <c r="K157" s="1" t="s">
        <v>757</v>
      </c>
      <c r="L157" s="1" t="s">
        <v>285</v>
      </c>
      <c r="N157" s="1" t="s">
        <v>28</v>
      </c>
      <c r="O157" s="1" t="s">
        <v>22</v>
      </c>
      <c r="P157" s="12">
        <f t="shared" si="10"/>
        <v>3169</v>
      </c>
      <c r="Q157" s="12">
        <f t="shared" si="11"/>
        <v>33</v>
      </c>
      <c r="R157" s="12">
        <f t="shared" si="12"/>
        <v>39</v>
      </c>
      <c r="S157" s="12">
        <f t="shared" si="13"/>
        <v>81</v>
      </c>
      <c r="T157" s="12">
        <f t="shared" si="14"/>
        <v>507</v>
      </c>
      <c r="U157" t="s">
        <v>756</v>
      </c>
    </row>
    <row r="158" spans="1:21" x14ac:dyDescent="0.2">
      <c r="A158" s="1">
        <v>182</v>
      </c>
      <c r="B158" s="1">
        <v>182</v>
      </c>
      <c r="C158" s="1">
        <v>182</v>
      </c>
      <c r="D158" s="1">
        <v>220329</v>
      </c>
      <c r="E158" s="1" t="s">
        <v>758</v>
      </c>
      <c r="F158" s="2" t="s">
        <v>759</v>
      </c>
      <c r="G158" s="1" t="s">
        <v>288</v>
      </c>
      <c r="H158" s="1" t="s">
        <v>760</v>
      </c>
      <c r="I158" s="1" t="s">
        <v>760</v>
      </c>
      <c r="J158" s="1" t="s">
        <v>17</v>
      </c>
      <c r="K158" s="1" t="s">
        <v>761</v>
      </c>
      <c r="L158" s="1" t="s">
        <v>285</v>
      </c>
      <c r="N158" s="1" t="s">
        <v>28</v>
      </c>
      <c r="O158" s="1" t="s">
        <v>22</v>
      </c>
      <c r="P158" s="12">
        <f t="shared" si="10"/>
        <v>1270</v>
      </c>
      <c r="Q158" s="12">
        <f t="shared" si="11"/>
        <v>25</v>
      </c>
      <c r="R158" s="12">
        <f t="shared" si="12"/>
        <v>8</v>
      </c>
      <c r="S158" s="12">
        <f t="shared" si="13"/>
        <v>158</v>
      </c>
      <c r="T158" s="12">
        <f t="shared" si="14"/>
        <v>209</v>
      </c>
      <c r="U158" t="s">
        <v>760</v>
      </c>
    </row>
    <row r="159" spans="1:21" x14ac:dyDescent="0.2">
      <c r="A159" s="1">
        <v>183</v>
      </c>
      <c r="B159" s="1">
        <v>183</v>
      </c>
      <c r="C159" s="1">
        <v>183</v>
      </c>
      <c r="D159" s="1">
        <v>220329</v>
      </c>
      <c r="E159" s="1" t="s">
        <v>762</v>
      </c>
      <c r="F159" s="2" t="s">
        <v>763</v>
      </c>
      <c r="G159" s="1" t="s">
        <v>35</v>
      </c>
      <c r="H159" s="1" t="s">
        <v>764</v>
      </c>
      <c r="I159" s="1" t="s">
        <v>764</v>
      </c>
      <c r="J159" s="1" t="s">
        <v>133</v>
      </c>
      <c r="K159" s="1" t="s">
        <v>765</v>
      </c>
      <c r="L159" s="1" t="s">
        <v>285</v>
      </c>
      <c r="N159" s="1" t="s">
        <v>28</v>
      </c>
      <c r="O159" s="1" t="s">
        <v>22</v>
      </c>
      <c r="P159" s="12">
        <f t="shared" si="10"/>
        <v>1772</v>
      </c>
      <c r="Q159" s="12">
        <f t="shared" si="11"/>
        <v>86</v>
      </c>
      <c r="R159" s="12">
        <f t="shared" si="12"/>
        <v>6</v>
      </c>
      <c r="S159" s="12">
        <f t="shared" si="13"/>
        <v>295</v>
      </c>
      <c r="T159" s="12">
        <f t="shared" si="14"/>
        <v>255</v>
      </c>
      <c r="U159" t="s">
        <v>764</v>
      </c>
    </row>
    <row r="160" spans="1:21" x14ac:dyDescent="0.2">
      <c r="A160" s="1">
        <v>187</v>
      </c>
      <c r="B160" s="1">
        <v>187</v>
      </c>
      <c r="C160" s="1">
        <v>187</v>
      </c>
      <c r="D160" s="1">
        <v>220329</v>
      </c>
      <c r="E160" s="1" t="s">
        <v>778</v>
      </c>
      <c r="F160" s="2" t="s">
        <v>779</v>
      </c>
      <c r="G160" s="1" t="s">
        <v>154</v>
      </c>
      <c r="H160" s="1" t="s">
        <v>780</v>
      </c>
      <c r="I160" s="1" t="s">
        <v>780</v>
      </c>
      <c r="J160" s="1" t="s">
        <v>37</v>
      </c>
      <c r="K160" s="1" t="s">
        <v>781</v>
      </c>
      <c r="L160" s="1" t="s">
        <v>285</v>
      </c>
      <c r="N160" s="1" t="s">
        <v>28</v>
      </c>
      <c r="O160" s="1" t="s">
        <v>22</v>
      </c>
      <c r="P160" s="12">
        <f t="shared" si="10"/>
        <v>3695</v>
      </c>
      <c r="Q160" s="12">
        <f t="shared" si="11"/>
        <v>34</v>
      </c>
      <c r="R160" s="12">
        <f t="shared" si="12"/>
        <v>23</v>
      </c>
      <c r="S160" s="12">
        <f t="shared" si="13"/>
        <v>160</v>
      </c>
      <c r="T160" s="12">
        <f t="shared" si="14"/>
        <v>527</v>
      </c>
      <c r="U160" t="s">
        <v>780</v>
      </c>
    </row>
    <row r="161" spans="1:21" x14ac:dyDescent="0.2">
      <c r="A161" s="1">
        <v>189</v>
      </c>
      <c r="B161" s="1">
        <v>189</v>
      </c>
      <c r="C161" s="1">
        <v>189</v>
      </c>
      <c r="D161" s="1">
        <v>220330</v>
      </c>
      <c r="E161" s="1" t="s">
        <v>787</v>
      </c>
      <c r="F161" s="2" t="s">
        <v>788</v>
      </c>
      <c r="G161" s="1" t="s">
        <v>35</v>
      </c>
      <c r="H161" s="1" t="s">
        <v>789</v>
      </c>
      <c r="I161" s="1" t="s">
        <v>790</v>
      </c>
      <c r="J161" s="1" t="s">
        <v>17</v>
      </c>
      <c r="K161" s="1" t="s">
        <v>791</v>
      </c>
      <c r="L161" s="1" t="s">
        <v>285</v>
      </c>
      <c r="N161" s="1" t="s">
        <v>28</v>
      </c>
      <c r="O161" s="1" t="s">
        <v>22</v>
      </c>
      <c r="P161" s="12">
        <f t="shared" si="10"/>
        <v>5364</v>
      </c>
      <c r="Q161" s="12">
        <f t="shared" si="11"/>
        <v>29</v>
      </c>
      <c r="R161" s="12">
        <f t="shared" si="12"/>
        <v>47</v>
      </c>
      <c r="S161" s="12">
        <f t="shared" si="13"/>
        <v>114</v>
      </c>
      <c r="T161" s="12">
        <f t="shared" si="14"/>
        <v>837</v>
      </c>
      <c r="U161" t="s">
        <v>789</v>
      </c>
    </row>
    <row r="162" spans="1:21" x14ac:dyDescent="0.2">
      <c r="A162" s="1">
        <v>190</v>
      </c>
      <c r="B162" s="1">
        <v>190</v>
      </c>
      <c r="C162" s="1">
        <v>190</v>
      </c>
      <c r="D162" s="1">
        <v>220330</v>
      </c>
      <c r="E162" s="1" t="s">
        <v>792</v>
      </c>
      <c r="F162" s="2" t="s">
        <v>793</v>
      </c>
      <c r="G162" s="1" t="s">
        <v>35</v>
      </c>
      <c r="H162" s="1" t="s">
        <v>794</v>
      </c>
      <c r="I162" s="1" t="s">
        <v>795</v>
      </c>
      <c r="J162" s="1" t="s">
        <v>17</v>
      </c>
      <c r="K162" s="1" t="s">
        <v>796</v>
      </c>
      <c r="L162" s="1" t="s">
        <v>285</v>
      </c>
      <c r="N162" s="1" t="s">
        <v>28</v>
      </c>
      <c r="O162" s="1" t="s">
        <v>22</v>
      </c>
      <c r="P162" s="12">
        <f t="shared" si="10"/>
        <v>6234</v>
      </c>
      <c r="Q162" s="12">
        <f t="shared" si="11"/>
        <v>38</v>
      </c>
      <c r="R162" s="12">
        <f t="shared" si="12"/>
        <v>41</v>
      </c>
      <c r="S162" s="12">
        <f t="shared" si="13"/>
        <v>152</v>
      </c>
      <c r="T162" s="12">
        <f t="shared" si="14"/>
        <v>938</v>
      </c>
      <c r="U162" t="s">
        <v>794</v>
      </c>
    </row>
    <row r="163" spans="1:21" x14ac:dyDescent="0.2">
      <c r="A163" s="1">
        <v>191</v>
      </c>
      <c r="B163" s="1">
        <v>191</v>
      </c>
      <c r="C163" s="1">
        <v>191</v>
      </c>
      <c r="D163" s="1">
        <v>220330</v>
      </c>
      <c r="E163" s="1" t="s">
        <v>797</v>
      </c>
      <c r="F163" s="2" t="s">
        <v>798</v>
      </c>
      <c r="G163" s="1" t="s">
        <v>35</v>
      </c>
      <c r="H163" s="1" t="s">
        <v>799</v>
      </c>
      <c r="I163" s="1" t="s">
        <v>800</v>
      </c>
      <c r="J163" s="1" t="s">
        <v>17</v>
      </c>
      <c r="K163" s="1" t="s">
        <v>801</v>
      </c>
      <c r="L163" s="1" t="s">
        <v>285</v>
      </c>
      <c r="N163" s="1" t="s">
        <v>28</v>
      </c>
      <c r="O163" s="1" t="s">
        <v>22</v>
      </c>
      <c r="P163" s="12">
        <f t="shared" si="10"/>
        <v>7375</v>
      </c>
      <c r="Q163" s="12">
        <f t="shared" si="11"/>
        <v>52</v>
      </c>
      <c r="R163" s="12">
        <f t="shared" si="12"/>
        <v>49</v>
      </c>
      <c r="S163" s="12">
        <f t="shared" si="13"/>
        <v>150</v>
      </c>
      <c r="T163" s="12">
        <f t="shared" si="14"/>
        <v>1101</v>
      </c>
      <c r="U163" t="s">
        <v>799</v>
      </c>
    </row>
    <row r="164" spans="1:21" x14ac:dyDescent="0.2">
      <c r="A164" s="1">
        <v>195</v>
      </c>
      <c r="B164" s="1">
        <v>195</v>
      </c>
      <c r="C164" s="1">
        <v>195</v>
      </c>
      <c r="D164" s="1">
        <v>220330</v>
      </c>
      <c r="E164" s="1" t="s">
        <v>814</v>
      </c>
      <c r="F164" s="2" t="s">
        <v>815</v>
      </c>
      <c r="G164" s="1" t="s">
        <v>35</v>
      </c>
      <c r="H164" s="1" t="s">
        <v>816</v>
      </c>
      <c r="I164" s="1" t="s">
        <v>817</v>
      </c>
      <c r="J164" s="1" t="s">
        <v>37</v>
      </c>
      <c r="K164" s="1" t="s">
        <v>818</v>
      </c>
      <c r="L164" s="1" t="s">
        <v>285</v>
      </c>
      <c r="N164" s="1" t="s">
        <v>28</v>
      </c>
      <c r="O164" s="1" t="s">
        <v>22</v>
      </c>
      <c r="P164" s="12">
        <f t="shared" ref="P164:P171" si="15">LEN(H164)</f>
        <v>7482</v>
      </c>
      <c r="Q164" s="12">
        <f t="shared" ref="Q164:Q171" si="16">LEN(K164)</f>
        <v>78</v>
      </c>
      <c r="R164" s="12">
        <f t="shared" ref="R164:R171" si="17">LEN(U164)-LEN(SUBSTITUTE(U164,".",""))</f>
        <v>56</v>
      </c>
      <c r="S164" s="12">
        <f t="shared" ref="S164:S171" si="18">IF(R164&gt;0,INT(P164/R164),0)</f>
        <v>133</v>
      </c>
      <c r="T164" s="12">
        <f t="shared" ref="T164:T171" si="19">LEN(U164)-LEN(SUBSTITUTE(U164," ",""))</f>
        <v>1141</v>
      </c>
      <c r="U164" t="s">
        <v>816</v>
      </c>
    </row>
    <row r="165" spans="1:21" x14ac:dyDescent="0.2">
      <c r="A165" s="1">
        <v>196</v>
      </c>
      <c r="B165" s="1">
        <v>196</v>
      </c>
      <c r="C165" s="1">
        <v>196</v>
      </c>
      <c r="D165" s="1">
        <v>220330</v>
      </c>
      <c r="E165" s="1" t="s">
        <v>819</v>
      </c>
      <c r="F165" s="2" t="s">
        <v>820</v>
      </c>
      <c r="G165" s="1" t="s">
        <v>424</v>
      </c>
      <c r="H165" s="1" t="s">
        <v>821</v>
      </c>
      <c r="I165" s="1" t="s">
        <v>822</v>
      </c>
      <c r="J165" s="1" t="s">
        <v>133</v>
      </c>
      <c r="K165" s="1" t="s">
        <v>823</v>
      </c>
      <c r="L165" s="1" t="s">
        <v>285</v>
      </c>
      <c r="N165" s="1" t="s">
        <v>28</v>
      </c>
      <c r="O165" s="1" t="s">
        <v>22</v>
      </c>
      <c r="P165" s="12">
        <f t="shared" si="15"/>
        <v>4913</v>
      </c>
      <c r="Q165" s="12">
        <f t="shared" si="16"/>
        <v>92</v>
      </c>
      <c r="R165" s="12">
        <f t="shared" si="17"/>
        <v>66</v>
      </c>
      <c r="S165" s="12">
        <f t="shared" si="18"/>
        <v>74</v>
      </c>
      <c r="T165" s="12">
        <f t="shared" si="19"/>
        <v>671</v>
      </c>
      <c r="U165" t="s">
        <v>821</v>
      </c>
    </row>
    <row r="166" spans="1:21" x14ac:dyDescent="0.2">
      <c r="A166" s="1">
        <v>197</v>
      </c>
      <c r="B166" s="1">
        <v>197</v>
      </c>
      <c r="C166" s="1">
        <v>197</v>
      </c>
      <c r="D166" s="1">
        <v>220330</v>
      </c>
      <c r="E166" s="1" t="s">
        <v>824</v>
      </c>
      <c r="F166" s="2" t="s">
        <v>825</v>
      </c>
      <c r="G166" s="1" t="s">
        <v>424</v>
      </c>
      <c r="H166" s="1" t="s">
        <v>826</v>
      </c>
      <c r="I166" s="1" t="s">
        <v>827</v>
      </c>
      <c r="J166" s="1" t="s">
        <v>133</v>
      </c>
      <c r="K166" s="1" t="s">
        <v>828</v>
      </c>
      <c r="L166" s="1" t="s">
        <v>285</v>
      </c>
      <c r="N166" s="1" t="s">
        <v>28</v>
      </c>
      <c r="O166" s="1" t="s">
        <v>22</v>
      </c>
      <c r="P166" s="12">
        <f t="shared" si="15"/>
        <v>5003</v>
      </c>
      <c r="Q166" s="12">
        <f t="shared" si="16"/>
        <v>101</v>
      </c>
      <c r="R166" s="12">
        <f t="shared" si="17"/>
        <v>64</v>
      </c>
      <c r="S166" s="12">
        <f t="shared" si="18"/>
        <v>78</v>
      </c>
      <c r="T166" s="12">
        <f t="shared" si="19"/>
        <v>691</v>
      </c>
      <c r="U166" t="s">
        <v>826</v>
      </c>
    </row>
    <row r="167" spans="1:21" x14ac:dyDescent="0.2">
      <c r="A167" s="1">
        <v>198</v>
      </c>
      <c r="B167" s="1">
        <v>198</v>
      </c>
      <c r="C167" s="1">
        <v>198</v>
      </c>
      <c r="D167" s="1">
        <v>220430</v>
      </c>
      <c r="E167" s="1" t="s">
        <v>829</v>
      </c>
      <c r="F167" s="2" t="s">
        <v>830</v>
      </c>
      <c r="H167" s="1" t="s">
        <v>831</v>
      </c>
      <c r="I167" s="1" t="s">
        <v>831</v>
      </c>
      <c r="J167" s="1" t="s">
        <v>37</v>
      </c>
      <c r="K167" s="1" t="s">
        <v>832</v>
      </c>
      <c r="L167" s="1" t="s">
        <v>285</v>
      </c>
      <c r="N167" s="1" t="s">
        <v>28</v>
      </c>
      <c r="O167" s="1" t="s">
        <v>22</v>
      </c>
      <c r="P167" s="12">
        <f t="shared" si="15"/>
        <v>5165</v>
      </c>
      <c r="Q167" s="12">
        <f t="shared" si="16"/>
        <v>14</v>
      </c>
      <c r="R167" s="12">
        <f t="shared" si="17"/>
        <v>40</v>
      </c>
      <c r="S167" s="12">
        <f t="shared" si="18"/>
        <v>129</v>
      </c>
      <c r="T167" s="12">
        <f t="shared" si="19"/>
        <v>802</v>
      </c>
      <c r="U167" t="s">
        <v>831</v>
      </c>
    </row>
    <row r="168" spans="1:21" x14ac:dyDescent="0.2">
      <c r="A168" s="1">
        <v>199</v>
      </c>
      <c r="B168" s="1">
        <v>199</v>
      </c>
      <c r="C168" s="1">
        <v>199</v>
      </c>
      <c r="D168" s="1">
        <v>220430</v>
      </c>
      <c r="E168" s="1" t="s">
        <v>833</v>
      </c>
      <c r="F168" s="2" t="s">
        <v>834</v>
      </c>
      <c r="H168" s="1" t="s">
        <v>835</v>
      </c>
      <c r="I168" s="1" t="s">
        <v>835</v>
      </c>
      <c r="J168" s="1" t="s">
        <v>37</v>
      </c>
      <c r="K168" s="1" t="s">
        <v>836</v>
      </c>
      <c r="L168" s="1" t="s">
        <v>285</v>
      </c>
      <c r="N168" s="1" t="s">
        <v>28</v>
      </c>
      <c r="O168" s="1" t="s">
        <v>22</v>
      </c>
      <c r="P168" s="12">
        <f t="shared" si="15"/>
        <v>3727</v>
      </c>
      <c r="Q168" s="12">
        <f t="shared" si="16"/>
        <v>23</v>
      </c>
      <c r="R168" s="12">
        <f t="shared" si="17"/>
        <v>31</v>
      </c>
      <c r="S168" s="12">
        <f t="shared" si="18"/>
        <v>120</v>
      </c>
      <c r="T168" s="12">
        <f t="shared" si="19"/>
        <v>558</v>
      </c>
      <c r="U168" t="s">
        <v>835</v>
      </c>
    </row>
    <row r="169" spans="1:21" x14ac:dyDescent="0.2">
      <c r="A169" s="1">
        <v>200</v>
      </c>
      <c r="B169" s="1">
        <v>200</v>
      </c>
      <c r="C169" s="1">
        <v>200</v>
      </c>
      <c r="D169" s="1">
        <v>220430</v>
      </c>
      <c r="E169" s="1" t="s">
        <v>837</v>
      </c>
      <c r="F169" s="2" t="s">
        <v>838</v>
      </c>
      <c r="H169" s="1" t="s">
        <v>839</v>
      </c>
      <c r="I169" s="1" t="s">
        <v>839</v>
      </c>
      <c r="J169" s="1" t="s">
        <v>37</v>
      </c>
      <c r="K169" s="1" t="s">
        <v>840</v>
      </c>
      <c r="L169" s="1" t="s">
        <v>285</v>
      </c>
      <c r="N169" s="1" t="s">
        <v>28</v>
      </c>
      <c r="O169" s="1" t="s">
        <v>22</v>
      </c>
      <c r="P169" s="12">
        <f t="shared" si="15"/>
        <v>1454</v>
      </c>
      <c r="Q169" s="12">
        <f t="shared" si="16"/>
        <v>31</v>
      </c>
      <c r="R169" s="12">
        <f t="shared" si="17"/>
        <v>10</v>
      </c>
      <c r="S169" s="12">
        <f t="shared" si="18"/>
        <v>145</v>
      </c>
      <c r="T169" s="12">
        <f t="shared" si="19"/>
        <v>211</v>
      </c>
      <c r="U169" t="s">
        <v>839</v>
      </c>
    </row>
    <row r="170" spans="1:21" x14ac:dyDescent="0.2">
      <c r="A170" s="1">
        <v>203</v>
      </c>
      <c r="B170" s="1">
        <v>203</v>
      </c>
      <c r="C170" s="1">
        <v>203</v>
      </c>
      <c r="D170" s="1">
        <v>220329</v>
      </c>
      <c r="E170" s="1" t="s">
        <v>851</v>
      </c>
      <c r="F170" s="2" t="s">
        <v>852</v>
      </c>
      <c r="G170" s="1" t="s">
        <v>853</v>
      </c>
      <c r="H170" s="1" t="s">
        <v>854</v>
      </c>
      <c r="I170" s="1" t="s">
        <v>855</v>
      </c>
      <c r="J170" s="1" t="s">
        <v>37</v>
      </c>
      <c r="K170" s="1" t="s">
        <v>856</v>
      </c>
      <c r="L170" s="1" t="s">
        <v>285</v>
      </c>
      <c r="N170" s="1" t="s">
        <v>28</v>
      </c>
      <c r="O170" s="1" t="s">
        <v>22</v>
      </c>
      <c r="P170" s="12">
        <f t="shared" si="15"/>
        <v>1465</v>
      </c>
      <c r="Q170" s="12">
        <f t="shared" si="16"/>
        <v>17</v>
      </c>
      <c r="R170" s="12">
        <f t="shared" si="17"/>
        <v>9</v>
      </c>
      <c r="S170" s="12">
        <f t="shared" si="18"/>
        <v>162</v>
      </c>
      <c r="T170" s="12">
        <f t="shared" si="19"/>
        <v>198</v>
      </c>
      <c r="U170" t="s">
        <v>854</v>
      </c>
    </row>
    <row r="171" spans="1:21" x14ac:dyDescent="0.2">
      <c r="A171" s="1">
        <v>204</v>
      </c>
      <c r="B171" s="1">
        <v>204</v>
      </c>
      <c r="C171" s="1">
        <v>204</v>
      </c>
      <c r="D171" s="1">
        <v>220329</v>
      </c>
      <c r="E171" s="1" t="s">
        <v>857</v>
      </c>
      <c r="F171" s="2" t="s">
        <v>858</v>
      </c>
      <c r="G171" s="1" t="s">
        <v>859</v>
      </c>
      <c r="H171" s="1" t="s">
        <v>860</v>
      </c>
      <c r="I171" s="1" t="s">
        <v>860</v>
      </c>
      <c r="J171" s="1" t="s">
        <v>37</v>
      </c>
      <c r="K171" s="1" t="s">
        <v>861</v>
      </c>
      <c r="L171" s="1" t="s">
        <v>862</v>
      </c>
      <c r="N171" s="1" t="s">
        <v>28</v>
      </c>
      <c r="O171" s="1" t="s">
        <v>22</v>
      </c>
      <c r="P171" s="12">
        <f t="shared" si="15"/>
        <v>4099</v>
      </c>
      <c r="Q171" s="12">
        <f t="shared" si="16"/>
        <v>14</v>
      </c>
      <c r="R171" s="12">
        <f t="shared" si="17"/>
        <v>47</v>
      </c>
      <c r="S171" s="12">
        <f t="shared" si="18"/>
        <v>87</v>
      </c>
      <c r="T171" s="12">
        <f t="shared" si="19"/>
        <v>561</v>
      </c>
      <c r="U171" t="s">
        <v>860</v>
      </c>
    </row>
    <row r="172" spans="1:21" x14ac:dyDescent="0.2">
      <c r="A172" s="1">
        <v>373</v>
      </c>
      <c r="B172" s="1">
        <v>373</v>
      </c>
      <c r="C172" s="1">
        <v>373</v>
      </c>
      <c r="D172" s="1">
        <v>220329</v>
      </c>
      <c r="E172" s="1" t="s">
        <v>1537</v>
      </c>
      <c r="F172" s="2" t="s">
        <v>1538</v>
      </c>
      <c r="G172" s="1" t="s">
        <v>1539</v>
      </c>
      <c r="H172" s="1" t="s">
        <v>1540</v>
      </c>
      <c r="I172" s="1" t="s">
        <v>1541</v>
      </c>
      <c r="J172" s="1" t="s">
        <v>37</v>
      </c>
      <c r="K172" s="1" t="s">
        <v>1542</v>
      </c>
      <c r="L172" s="1" t="s">
        <v>862</v>
      </c>
      <c r="N172" s="1" t="s">
        <v>28</v>
      </c>
      <c r="O172" s="1" t="s">
        <v>22</v>
      </c>
      <c r="P172" s="12">
        <f t="shared" ref="P172:P180" si="20">LEN(H172)</f>
        <v>3839</v>
      </c>
      <c r="Q172" s="12">
        <f t="shared" ref="Q172:Q180" si="21">LEN(K172)</f>
        <v>18</v>
      </c>
      <c r="R172" s="12">
        <f t="shared" ref="R172:R180" si="22">LEN(U172)-LEN(SUBSTITUTE(U172,".",""))</f>
        <v>26</v>
      </c>
      <c r="S172" s="12">
        <f t="shared" ref="S172:S180" si="23">IF(R172&gt;0,INT(P172/R172),0)</f>
        <v>147</v>
      </c>
      <c r="T172" s="12">
        <f t="shared" ref="T172:T180" si="24">LEN(U172)-LEN(SUBSTITUTE(U172," ",""))</f>
        <v>569</v>
      </c>
      <c r="U172" t="s">
        <v>1540</v>
      </c>
    </row>
    <row r="173" spans="1:21" x14ac:dyDescent="0.2">
      <c r="A173" s="1">
        <v>374</v>
      </c>
      <c r="B173" s="1">
        <v>374</v>
      </c>
      <c r="C173" s="1">
        <v>374</v>
      </c>
      <c r="D173" s="1">
        <v>220329</v>
      </c>
      <c r="E173" s="1" t="s">
        <v>1543</v>
      </c>
      <c r="F173" s="2" t="s">
        <v>1544</v>
      </c>
      <c r="G173" s="1" t="s">
        <v>853</v>
      </c>
      <c r="H173" s="1" t="s">
        <v>1545</v>
      </c>
      <c r="I173" s="1" t="s">
        <v>1546</v>
      </c>
      <c r="J173" s="1" t="s">
        <v>37</v>
      </c>
      <c r="K173" s="1" t="s">
        <v>1547</v>
      </c>
      <c r="L173" s="1" t="s">
        <v>862</v>
      </c>
      <c r="N173" s="1" t="s">
        <v>28</v>
      </c>
      <c r="O173" s="1" t="s">
        <v>22</v>
      </c>
      <c r="P173" s="12">
        <f t="shared" si="20"/>
        <v>1732</v>
      </c>
      <c r="Q173" s="12">
        <f t="shared" si="21"/>
        <v>16</v>
      </c>
      <c r="R173" s="12">
        <f t="shared" si="22"/>
        <v>9</v>
      </c>
      <c r="S173" s="12">
        <f t="shared" si="23"/>
        <v>192</v>
      </c>
      <c r="T173" s="12">
        <f t="shared" si="24"/>
        <v>220</v>
      </c>
      <c r="U173" t="s">
        <v>1545</v>
      </c>
    </row>
    <row r="174" spans="1:21" x14ac:dyDescent="0.2">
      <c r="A174" s="1">
        <v>376</v>
      </c>
      <c r="B174" s="1">
        <v>376</v>
      </c>
      <c r="C174" s="1">
        <v>376</v>
      </c>
      <c r="D174" s="1">
        <v>220329</v>
      </c>
      <c r="E174" s="1" t="s">
        <v>1555</v>
      </c>
      <c r="F174" s="2" t="s">
        <v>1556</v>
      </c>
      <c r="G174" s="1" t="s">
        <v>1557</v>
      </c>
      <c r="H174" s="1" t="s">
        <v>1558</v>
      </c>
      <c r="I174" s="1" t="s">
        <v>1559</v>
      </c>
      <c r="J174" s="1" t="s">
        <v>1553</v>
      </c>
      <c r="K174" s="1" t="s">
        <v>1560</v>
      </c>
      <c r="L174" s="1" t="s">
        <v>862</v>
      </c>
      <c r="N174" s="1" t="s">
        <v>28</v>
      </c>
      <c r="O174" s="1" t="s">
        <v>22</v>
      </c>
      <c r="P174" s="12">
        <f t="shared" si="20"/>
        <v>2814</v>
      </c>
      <c r="Q174" s="12">
        <f t="shared" si="21"/>
        <v>154</v>
      </c>
      <c r="R174" s="12">
        <f t="shared" si="22"/>
        <v>12</v>
      </c>
      <c r="S174" s="12">
        <f t="shared" si="23"/>
        <v>234</v>
      </c>
      <c r="T174" s="12">
        <f t="shared" si="24"/>
        <v>388</v>
      </c>
      <c r="U174" t="s">
        <v>1558</v>
      </c>
    </row>
    <row r="175" spans="1:21" x14ac:dyDescent="0.2">
      <c r="A175" s="1">
        <v>377</v>
      </c>
      <c r="B175" s="1">
        <v>377</v>
      </c>
      <c r="C175" s="1">
        <v>377</v>
      </c>
      <c r="D175" s="1">
        <v>220329</v>
      </c>
      <c r="E175" s="1" t="s">
        <v>1561</v>
      </c>
      <c r="F175" s="2" t="s">
        <v>1562</v>
      </c>
      <c r="G175" s="1" t="s">
        <v>1563</v>
      </c>
      <c r="H175" s="1" t="s">
        <v>1564</v>
      </c>
      <c r="I175" s="1" t="s">
        <v>1565</v>
      </c>
      <c r="J175" s="1" t="s">
        <v>1553</v>
      </c>
      <c r="K175" s="1" t="s">
        <v>1566</v>
      </c>
      <c r="L175" s="1" t="s">
        <v>862</v>
      </c>
      <c r="N175" s="1" t="s">
        <v>28</v>
      </c>
      <c r="O175" s="1" t="s">
        <v>22</v>
      </c>
      <c r="P175" s="12">
        <f t="shared" si="20"/>
        <v>3121</v>
      </c>
      <c r="Q175" s="12">
        <f t="shared" si="21"/>
        <v>106</v>
      </c>
      <c r="R175" s="12">
        <f t="shared" si="22"/>
        <v>15</v>
      </c>
      <c r="S175" s="12">
        <f t="shared" si="23"/>
        <v>208</v>
      </c>
      <c r="T175" s="12">
        <f t="shared" si="24"/>
        <v>453</v>
      </c>
      <c r="U175" t="s">
        <v>1564</v>
      </c>
    </row>
    <row r="176" spans="1:21" x14ac:dyDescent="0.2">
      <c r="A176" s="1">
        <v>378</v>
      </c>
      <c r="B176" s="1">
        <v>378</v>
      </c>
      <c r="C176" s="1">
        <v>378</v>
      </c>
      <c r="D176" s="1">
        <v>220329</v>
      </c>
      <c r="E176" s="1" t="s">
        <v>1567</v>
      </c>
      <c r="F176" s="2" t="s">
        <v>1568</v>
      </c>
      <c r="G176" s="1" t="s">
        <v>1569</v>
      </c>
      <c r="H176" s="1" t="s">
        <v>1570</v>
      </c>
      <c r="I176" s="1" t="s">
        <v>1571</v>
      </c>
      <c r="J176" s="1" t="s">
        <v>1553</v>
      </c>
      <c r="K176" s="1" t="s">
        <v>1572</v>
      </c>
      <c r="L176" s="1" t="s">
        <v>862</v>
      </c>
      <c r="N176" s="1" t="s">
        <v>28</v>
      </c>
      <c r="O176" s="1" t="s">
        <v>22</v>
      </c>
      <c r="P176" s="12">
        <f t="shared" si="20"/>
        <v>1845</v>
      </c>
      <c r="Q176" s="12">
        <f t="shared" si="21"/>
        <v>143</v>
      </c>
      <c r="R176" s="12">
        <f t="shared" si="22"/>
        <v>10</v>
      </c>
      <c r="S176" s="12">
        <f t="shared" si="23"/>
        <v>184</v>
      </c>
      <c r="T176" s="12">
        <f t="shared" si="24"/>
        <v>261</v>
      </c>
      <c r="U176" t="s">
        <v>1570</v>
      </c>
    </row>
    <row r="177" spans="1:21" x14ac:dyDescent="0.2">
      <c r="A177" s="1">
        <v>380</v>
      </c>
      <c r="B177" s="1">
        <v>380</v>
      </c>
      <c r="C177" s="1">
        <v>380</v>
      </c>
      <c r="D177" s="1">
        <v>220329</v>
      </c>
      <c r="E177" s="1" t="s">
        <v>1579</v>
      </c>
      <c r="F177" s="2" t="s">
        <v>1580</v>
      </c>
      <c r="G177" s="1" t="s">
        <v>1581</v>
      </c>
      <c r="H177" s="1" t="s">
        <v>1582</v>
      </c>
      <c r="I177" s="1" t="s">
        <v>1583</v>
      </c>
      <c r="J177" s="1" t="s">
        <v>1553</v>
      </c>
      <c r="K177" s="1" t="s">
        <v>1584</v>
      </c>
      <c r="L177" s="1" t="s">
        <v>862</v>
      </c>
      <c r="N177" s="1" t="s">
        <v>28</v>
      </c>
      <c r="O177" s="1" t="s">
        <v>22</v>
      </c>
      <c r="P177" s="12">
        <f t="shared" si="20"/>
        <v>2859</v>
      </c>
      <c r="Q177" s="12">
        <f t="shared" si="21"/>
        <v>103</v>
      </c>
      <c r="R177" s="12">
        <f t="shared" si="22"/>
        <v>17</v>
      </c>
      <c r="S177" s="12">
        <f t="shared" si="23"/>
        <v>168</v>
      </c>
      <c r="T177" s="12">
        <f t="shared" si="24"/>
        <v>402</v>
      </c>
      <c r="U177" t="s">
        <v>1582</v>
      </c>
    </row>
    <row r="178" spans="1:21" x14ac:dyDescent="0.2">
      <c r="A178" s="1">
        <v>382</v>
      </c>
      <c r="B178" s="1">
        <v>382</v>
      </c>
      <c r="C178" s="1">
        <v>382</v>
      </c>
      <c r="D178" s="1">
        <v>220329</v>
      </c>
      <c r="E178" s="1" t="s">
        <v>1591</v>
      </c>
      <c r="F178" s="2" t="s">
        <v>1592</v>
      </c>
      <c r="G178" s="1" t="s">
        <v>1593</v>
      </c>
      <c r="H178" s="1" t="s">
        <v>1594</v>
      </c>
      <c r="I178" s="1" t="s">
        <v>1595</v>
      </c>
      <c r="J178" s="1" t="s">
        <v>1553</v>
      </c>
      <c r="K178" s="1" t="s">
        <v>1596</v>
      </c>
      <c r="L178" s="1" t="s">
        <v>862</v>
      </c>
      <c r="N178" s="1" t="s">
        <v>28</v>
      </c>
      <c r="O178" s="1" t="s">
        <v>22</v>
      </c>
      <c r="P178" s="12">
        <f t="shared" si="20"/>
        <v>2278</v>
      </c>
      <c r="Q178" s="12">
        <f t="shared" si="21"/>
        <v>81</v>
      </c>
      <c r="R178" s="12">
        <f t="shared" si="22"/>
        <v>9</v>
      </c>
      <c r="S178" s="12">
        <f t="shared" si="23"/>
        <v>253</v>
      </c>
      <c r="T178" s="12">
        <f t="shared" si="24"/>
        <v>306</v>
      </c>
      <c r="U178" t="s">
        <v>1594</v>
      </c>
    </row>
    <row r="179" spans="1:21" x14ac:dyDescent="0.2">
      <c r="A179" s="1">
        <v>383</v>
      </c>
      <c r="B179" s="1">
        <v>383</v>
      </c>
      <c r="C179" s="1">
        <v>383</v>
      </c>
      <c r="D179" s="1">
        <v>220329</v>
      </c>
      <c r="E179" s="1" t="s">
        <v>1597</v>
      </c>
      <c r="F179" s="2" t="s">
        <v>1598</v>
      </c>
      <c r="G179" s="1" t="s">
        <v>1599</v>
      </c>
      <c r="H179" s="1" t="s">
        <v>1600</v>
      </c>
      <c r="I179" s="1" t="s">
        <v>1600</v>
      </c>
      <c r="J179" s="1" t="s">
        <v>37</v>
      </c>
      <c r="K179" s="1" t="s">
        <v>1601</v>
      </c>
      <c r="L179" s="1" t="s">
        <v>862</v>
      </c>
      <c r="N179" s="1" t="s">
        <v>28</v>
      </c>
      <c r="O179" s="1" t="s">
        <v>22</v>
      </c>
      <c r="P179" s="12">
        <f t="shared" si="20"/>
        <v>6194</v>
      </c>
      <c r="Q179" s="12">
        <f t="shared" si="21"/>
        <v>29</v>
      </c>
      <c r="R179" s="12">
        <f t="shared" si="22"/>
        <v>48</v>
      </c>
      <c r="S179" s="12">
        <f t="shared" si="23"/>
        <v>129</v>
      </c>
      <c r="T179" s="12">
        <f t="shared" si="24"/>
        <v>844</v>
      </c>
      <c r="U179" t="s">
        <v>1600</v>
      </c>
    </row>
    <row r="180" spans="1:21" x14ac:dyDescent="0.2">
      <c r="A180" s="1">
        <v>384</v>
      </c>
      <c r="B180" s="1">
        <v>384</v>
      </c>
      <c r="C180" s="1">
        <v>384</v>
      </c>
      <c r="D180" s="1">
        <v>220329</v>
      </c>
      <c r="E180" s="1" t="s">
        <v>1602</v>
      </c>
      <c r="F180" s="2" t="s">
        <v>1603</v>
      </c>
      <c r="G180" s="1" t="s">
        <v>1604</v>
      </c>
      <c r="H180" s="1" t="s">
        <v>1605</v>
      </c>
      <c r="I180" s="1" t="s">
        <v>1605</v>
      </c>
      <c r="J180" s="1" t="s">
        <v>17</v>
      </c>
      <c r="K180" s="1" t="s">
        <v>1606</v>
      </c>
      <c r="L180" s="1" t="s">
        <v>862</v>
      </c>
      <c r="N180" s="1" t="s">
        <v>28</v>
      </c>
      <c r="O180" s="1" t="s">
        <v>22</v>
      </c>
      <c r="P180" s="12">
        <f t="shared" si="20"/>
        <v>2006</v>
      </c>
      <c r="Q180" s="12">
        <f t="shared" si="21"/>
        <v>45</v>
      </c>
      <c r="R180" s="12">
        <f t="shared" si="22"/>
        <v>16</v>
      </c>
      <c r="S180" s="12">
        <f t="shared" si="23"/>
        <v>125</v>
      </c>
      <c r="T180" s="12">
        <f t="shared" si="24"/>
        <v>311</v>
      </c>
      <c r="U180" t="s">
        <v>1605</v>
      </c>
    </row>
    <row r="181" spans="1:21" x14ac:dyDescent="0.2">
      <c r="A181" s="1">
        <v>385</v>
      </c>
      <c r="B181" s="1">
        <v>385</v>
      </c>
      <c r="C181" s="1">
        <v>385</v>
      </c>
      <c r="D181" s="1">
        <v>220329</v>
      </c>
      <c r="E181" s="1" t="s">
        <v>1607</v>
      </c>
      <c r="F181" s="2" t="s">
        <v>1608</v>
      </c>
      <c r="G181" s="1" t="s">
        <v>1604</v>
      </c>
      <c r="H181" s="1" t="s">
        <v>1609</v>
      </c>
      <c r="I181" s="1" t="s">
        <v>1609</v>
      </c>
      <c r="J181" s="1" t="s">
        <v>17</v>
      </c>
      <c r="K181" s="1" t="s">
        <v>1610</v>
      </c>
      <c r="L181" s="1" t="s">
        <v>862</v>
      </c>
      <c r="N181" s="1" t="s">
        <v>28</v>
      </c>
      <c r="O181" s="1" t="s">
        <v>22</v>
      </c>
      <c r="P181" s="12">
        <f t="shared" ref="P181:P193" si="25">LEN(H181)</f>
        <v>1802</v>
      </c>
      <c r="Q181" s="12">
        <f t="shared" ref="Q181:Q193" si="26">LEN(K181)</f>
        <v>40</v>
      </c>
      <c r="R181" s="12">
        <f t="shared" ref="R181:R193" si="27">LEN(U181)-LEN(SUBSTITUTE(U181,".",""))</f>
        <v>13</v>
      </c>
      <c r="S181" s="12">
        <f t="shared" ref="S181:S193" si="28">IF(R181&gt;0,INT(P181/R181),0)</f>
        <v>138</v>
      </c>
      <c r="T181" s="12">
        <f t="shared" ref="T181:T193" si="29">LEN(U181)-LEN(SUBSTITUTE(U181," ",""))</f>
        <v>261</v>
      </c>
      <c r="U181" t="s">
        <v>1609</v>
      </c>
    </row>
    <row r="182" spans="1:21" x14ac:dyDescent="0.2">
      <c r="A182" s="1">
        <v>387</v>
      </c>
      <c r="B182" s="1">
        <v>387</v>
      </c>
      <c r="C182" s="1">
        <v>387</v>
      </c>
      <c r="D182" s="1">
        <v>220330</v>
      </c>
      <c r="E182" s="1" t="s">
        <v>1617</v>
      </c>
      <c r="F182" s="2" t="s">
        <v>1618</v>
      </c>
      <c r="G182" s="1" t="s">
        <v>154</v>
      </c>
      <c r="H182" s="1" t="s">
        <v>1619</v>
      </c>
      <c r="I182" s="1" t="s">
        <v>1620</v>
      </c>
      <c r="J182" s="1" t="s">
        <v>37</v>
      </c>
      <c r="K182" s="1" t="s">
        <v>1621</v>
      </c>
      <c r="L182" s="1" t="s">
        <v>862</v>
      </c>
      <c r="N182" s="1" t="s">
        <v>28</v>
      </c>
      <c r="O182" s="1" t="s">
        <v>22</v>
      </c>
      <c r="P182" s="12">
        <f t="shared" si="25"/>
        <v>9014</v>
      </c>
      <c r="Q182" s="12">
        <f t="shared" si="26"/>
        <v>18</v>
      </c>
      <c r="R182" s="12">
        <f t="shared" si="27"/>
        <v>85</v>
      </c>
      <c r="S182" s="12">
        <f t="shared" si="28"/>
        <v>106</v>
      </c>
      <c r="T182" s="12">
        <f t="shared" si="29"/>
        <v>1496</v>
      </c>
      <c r="U182" t="s">
        <v>1619</v>
      </c>
    </row>
    <row r="183" spans="1:21" x14ac:dyDescent="0.2">
      <c r="A183" s="1">
        <v>388</v>
      </c>
      <c r="B183" s="1">
        <v>388</v>
      </c>
      <c r="C183" s="1">
        <v>388</v>
      </c>
      <c r="D183" s="1">
        <v>220330</v>
      </c>
      <c r="E183" s="1" t="s">
        <v>1622</v>
      </c>
      <c r="F183" s="2" t="s">
        <v>1623</v>
      </c>
      <c r="G183" s="1" t="s">
        <v>853</v>
      </c>
      <c r="H183" s="1" t="s">
        <v>1624</v>
      </c>
      <c r="I183" s="1" t="s">
        <v>1625</v>
      </c>
      <c r="J183" s="1" t="s">
        <v>17</v>
      </c>
      <c r="K183" s="1" t="s">
        <v>1626</v>
      </c>
      <c r="L183" s="1" t="s">
        <v>862</v>
      </c>
      <c r="N183" s="1" t="s">
        <v>28</v>
      </c>
      <c r="O183" s="1" t="s">
        <v>22</v>
      </c>
      <c r="P183" s="12">
        <f t="shared" si="25"/>
        <v>238</v>
      </c>
      <c r="Q183" s="12">
        <f t="shared" si="26"/>
        <v>25</v>
      </c>
      <c r="R183" s="12">
        <f t="shared" si="27"/>
        <v>1</v>
      </c>
      <c r="S183" s="12">
        <f t="shared" si="28"/>
        <v>238</v>
      </c>
      <c r="T183" s="12">
        <f t="shared" si="29"/>
        <v>34</v>
      </c>
      <c r="U183" t="s">
        <v>1624</v>
      </c>
    </row>
    <row r="184" spans="1:21" x14ac:dyDescent="0.2">
      <c r="A184" s="1">
        <v>389</v>
      </c>
      <c r="B184" s="1">
        <v>389</v>
      </c>
      <c r="C184" s="1">
        <v>389</v>
      </c>
      <c r="D184" s="1">
        <v>220330</v>
      </c>
      <c r="E184" s="1" t="s">
        <v>1627</v>
      </c>
      <c r="F184" s="2" t="s">
        <v>1628</v>
      </c>
      <c r="G184" s="1" t="s">
        <v>853</v>
      </c>
      <c r="H184" s="1" t="s">
        <v>1629</v>
      </c>
      <c r="I184" s="1" t="s">
        <v>1625</v>
      </c>
      <c r="J184" s="1" t="s">
        <v>17</v>
      </c>
      <c r="K184" s="1" t="s">
        <v>1630</v>
      </c>
      <c r="L184" s="1" t="s">
        <v>862</v>
      </c>
      <c r="N184" s="1" t="s">
        <v>28</v>
      </c>
      <c r="O184" s="1" t="s">
        <v>22</v>
      </c>
      <c r="P184" s="12">
        <f t="shared" si="25"/>
        <v>347</v>
      </c>
      <c r="Q184" s="12">
        <f t="shared" si="26"/>
        <v>28</v>
      </c>
      <c r="R184" s="12">
        <f t="shared" si="27"/>
        <v>3</v>
      </c>
      <c r="S184" s="12">
        <f t="shared" si="28"/>
        <v>115</v>
      </c>
      <c r="T184" s="12">
        <f t="shared" si="29"/>
        <v>51</v>
      </c>
      <c r="U184" t="s">
        <v>1629</v>
      </c>
    </row>
    <row r="185" spans="1:21" x14ac:dyDescent="0.2">
      <c r="A185" s="1">
        <v>390</v>
      </c>
      <c r="B185" s="1">
        <v>390</v>
      </c>
      <c r="C185" s="1">
        <v>390</v>
      </c>
      <c r="D185" s="1">
        <v>220330</v>
      </c>
      <c r="E185" s="1" t="s">
        <v>1631</v>
      </c>
      <c r="F185" s="2" t="s">
        <v>1632</v>
      </c>
      <c r="G185" s="1" t="s">
        <v>853</v>
      </c>
      <c r="H185" s="1" t="s">
        <v>1633</v>
      </c>
      <c r="I185" s="1" t="s">
        <v>1625</v>
      </c>
      <c r="J185" s="1" t="s">
        <v>17</v>
      </c>
      <c r="K185" s="1" t="s">
        <v>1634</v>
      </c>
      <c r="L185" s="1" t="s">
        <v>862</v>
      </c>
      <c r="N185" s="1" t="s">
        <v>28</v>
      </c>
      <c r="O185" s="1" t="s">
        <v>22</v>
      </c>
      <c r="P185" s="12">
        <f t="shared" si="25"/>
        <v>320</v>
      </c>
      <c r="Q185" s="12">
        <f t="shared" si="26"/>
        <v>34</v>
      </c>
      <c r="R185" s="12">
        <f t="shared" si="27"/>
        <v>2</v>
      </c>
      <c r="S185" s="12">
        <f t="shared" si="28"/>
        <v>160</v>
      </c>
      <c r="T185" s="12">
        <f t="shared" si="29"/>
        <v>43</v>
      </c>
      <c r="U185" t="s">
        <v>1633</v>
      </c>
    </row>
    <row r="186" spans="1:21" x14ac:dyDescent="0.2">
      <c r="A186" s="1">
        <v>391</v>
      </c>
      <c r="B186" s="1">
        <v>391</v>
      </c>
      <c r="C186" s="1">
        <v>391</v>
      </c>
      <c r="D186" s="1">
        <v>220330</v>
      </c>
      <c r="E186" s="1" t="s">
        <v>1635</v>
      </c>
      <c r="F186" s="2" t="s">
        <v>1636</v>
      </c>
      <c r="G186" s="1" t="s">
        <v>853</v>
      </c>
      <c r="H186" s="1" t="s">
        <v>1637</v>
      </c>
      <c r="I186" s="1" t="s">
        <v>1625</v>
      </c>
      <c r="J186" s="1" t="s">
        <v>17</v>
      </c>
      <c r="K186" s="1" t="s">
        <v>1638</v>
      </c>
      <c r="L186" s="1" t="s">
        <v>862</v>
      </c>
      <c r="N186" s="1" t="s">
        <v>28</v>
      </c>
      <c r="O186" s="1" t="s">
        <v>22</v>
      </c>
      <c r="P186" s="12">
        <f t="shared" si="25"/>
        <v>206</v>
      </c>
      <c r="Q186" s="12">
        <f t="shared" si="26"/>
        <v>46</v>
      </c>
      <c r="R186" s="12">
        <f t="shared" si="27"/>
        <v>2</v>
      </c>
      <c r="S186" s="12">
        <f t="shared" si="28"/>
        <v>103</v>
      </c>
      <c r="T186" s="12">
        <f t="shared" si="29"/>
        <v>30</v>
      </c>
      <c r="U186" t="s">
        <v>1637</v>
      </c>
    </row>
    <row r="187" spans="1:21" x14ac:dyDescent="0.2">
      <c r="A187" s="1">
        <v>392</v>
      </c>
      <c r="B187" s="1">
        <v>392</v>
      </c>
      <c r="C187" s="1">
        <v>392</v>
      </c>
      <c r="D187" s="1">
        <v>220330</v>
      </c>
      <c r="E187" s="1" t="s">
        <v>1639</v>
      </c>
      <c r="F187" s="2" t="s">
        <v>1640</v>
      </c>
      <c r="G187" s="1" t="s">
        <v>853</v>
      </c>
      <c r="H187" s="1" t="s">
        <v>1641</v>
      </c>
      <c r="I187" s="1" t="s">
        <v>1625</v>
      </c>
      <c r="J187" s="1" t="s">
        <v>894</v>
      </c>
      <c r="K187" s="1" t="s">
        <v>1642</v>
      </c>
      <c r="L187" s="1" t="s">
        <v>862</v>
      </c>
      <c r="N187" s="1" t="s">
        <v>28</v>
      </c>
      <c r="O187" s="1" t="s">
        <v>22</v>
      </c>
      <c r="P187" s="12">
        <f t="shared" si="25"/>
        <v>177</v>
      </c>
      <c r="Q187" s="12">
        <f t="shared" si="26"/>
        <v>32</v>
      </c>
      <c r="R187" s="12">
        <f t="shared" si="27"/>
        <v>1</v>
      </c>
      <c r="S187" s="12">
        <f t="shared" si="28"/>
        <v>177</v>
      </c>
      <c r="T187" s="12">
        <f t="shared" si="29"/>
        <v>25</v>
      </c>
      <c r="U187" t="s">
        <v>1641</v>
      </c>
    </row>
    <row r="188" spans="1:21" x14ac:dyDescent="0.2">
      <c r="A188" s="1">
        <v>393</v>
      </c>
      <c r="B188" s="1">
        <v>393</v>
      </c>
      <c r="C188" s="1">
        <v>393</v>
      </c>
      <c r="D188" s="1">
        <v>220330</v>
      </c>
      <c r="E188" s="1" t="s">
        <v>1643</v>
      </c>
      <c r="F188" s="2" t="s">
        <v>1644</v>
      </c>
      <c r="G188" s="1" t="s">
        <v>853</v>
      </c>
      <c r="H188" s="1" t="s">
        <v>1645</v>
      </c>
      <c r="I188" s="1" t="s">
        <v>1625</v>
      </c>
      <c r="J188" s="1" t="s">
        <v>37</v>
      </c>
      <c r="K188" s="1" t="s">
        <v>1646</v>
      </c>
      <c r="L188" s="1" t="s">
        <v>862</v>
      </c>
      <c r="N188" s="1" t="s">
        <v>28</v>
      </c>
      <c r="O188" s="1" t="s">
        <v>22</v>
      </c>
      <c r="P188" s="12">
        <f t="shared" si="25"/>
        <v>436</v>
      </c>
      <c r="Q188" s="12">
        <f t="shared" si="26"/>
        <v>37</v>
      </c>
      <c r="R188" s="12">
        <f t="shared" si="27"/>
        <v>2</v>
      </c>
      <c r="S188" s="12">
        <f t="shared" si="28"/>
        <v>218</v>
      </c>
      <c r="T188" s="12">
        <f t="shared" si="29"/>
        <v>61</v>
      </c>
      <c r="U188" t="s">
        <v>1645</v>
      </c>
    </row>
    <row r="189" spans="1:21" x14ac:dyDescent="0.2">
      <c r="A189" s="1">
        <v>394</v>
      </c>
      <c r="B189" s="1">
        <v>394</v>
      </c>
      <c r="C189" s="1">
        <v>394</v>
      </c>
      <c r="D189" s="1">
        <v>220330</v>
      </c>
      <c r="E189" s="1" t="s">
        <v>1647</v>
      </c>
      <c r="F189" s="2" t="s">
        <v>1648</v>
      </c>
      <c r="G189" s="1" t="s">
        <v>853</v>
      </c>
      <c r="H189" s="1" t="s">
        <v>1649</v>
      </c>
      <c r="I189" s="1" t="s">
        <v>1625</v>
      </c>
      <c r="J189" s="1" t="s">
        <v>17</v>
      </c>
      <c r="K189" s="1" t="s">
        <v>1650</v>
      </c>
      <c r="L189" s="1" t="s">
        <v>862</v>
      </c>
      <c r="N189" s="1" t="s">
        <v>28</v>
      </c>
      <c r="O189" s="1" t="s">
        <v>22</v>
      </c>
      <c r="P189" s="12">
        <f t="shared" si="25"/>
        <v>232</v>
      </c>
      <c r="Q189" s="12">
        <f t="shared" si="26"/>
        <v>18</v>
      </c>
      <c r="R189" s="12">
        <f t="shared" si="27"/>
        <v>2</v>
      </c>
      <c r="S189" s="12">
        <f t="shared" si="28"/>
        <v>116</v>
      </c>
      <c r="T189" s="12">
        <f t="shared" si="29"/>
        <v>32</v>
      </c>
      <c r="U189" t="s">
        <v>1649</v>
      </c>
    </row>
    <row r="190" spans="1:21" x14ac:dyDescent="0.2">
      <c r="A190" s="1">
        <v>395</v>
      </c>
      <c r="B190" s="1">
        <v>395</v>
      </c>
      <c r="C190" s="1">
        <v>395</v>
      </c>
      <c r="D190" s="1">
        <v>220330</v>
      </c>
      <c r="E190" s="1" t="s">
        <v>1651</v>
      </c>
      <c r="F190" s="2" t="s">
        <v>1652</v>
      </c>
      <c r="G190" s="1" t="s">
        <v>853</v>
      </c>
      <c r="H190" s="1" t="s">
        <v>1653</v>
      </c>
      <c r="I190" s="1" t="s">
        <v>1625</v>
      </c>
      <c r="J190" s="1" t="s">
        <v>17</v>
      </c>
      <c r="K190" s="1" t="s">
        <v>1654</v>
      </c>
      <c r="L190" s="1" t="s">
        <v>862</v>
      </c>
      <c r="N190" s="1" t="s">
        <v>28</v>
      </c>
      <c r="O190" s="1" t="s">
        <v>22</v>
      </c>
      <c r="P190" s="12">
        <f t="shared" si="25"/>
        <v>129</v>
      </c>
      <c r="Q190" s="12">
        <f t="shared" si="26"/>
        <v>13</v>
      </c>
      <c r="R190" s="12">
        <f t="shared" si="27"/>
        <v>1</v>
      </c>
      <c r="S190" s="12">
        <f t="shared" si="28"/>
        <v>129</v>
      </c>
      <c r="T190" s="12">
        <f t="shared" si="29"/>
        <v>17</v>
      </c>
      <c r="U190" t="s">
        <v>1653</v>
      </c>
    </row>
    <row r="191" spans="1:21" x14ac:dyDescent="0.2">
      <c r="A191" s="1">
        <v>396</v>
      </c>
      <c r="B191" s="1">
        <v>396</v>
      </c>
      <c r="C191" s="1">
        <v>396</v>
      </c>
      <c r="D191" s="1">
        <v>220330</v>
      </c>
      <c r="E191" s="1" t="s">
        <v>1655</v>
      </c>
      <c r="F191" s="2" t="s">
        <v>1656</v>
      </c>
      <c r="G191" s="1" t="s">
        <v>853</v>
      </c>
      <c r="H191" s="1" t="s">
        <v>1657</v>
      </c>
      <c r="I191" s="1" t="s">
        <v>1625</v>
      </c>
      <c r="J191" s="1" t="s">
        <v>17</v>
      </c>
      <c r="K191" s="1" t="s">
        <v>1658</v>
      </c>
      <c r="L191" s="1" t="s">
        <v>862</v>
      </c>
      <c r="N191" s="1" t="s">
        <v>28</v>
      </c>
      <c r="O191" s="1" t="s">
        <v>22</v>
      </c>
      <c r="P191" s="12">
        <f t="shared" si="25"/>
        <v>73</v>
      </c>
      <c r="Q191" s="12">
        <f t="shared" si="26"/>
        <v>37</v>
      </c>
      <c r="R191" s="12">
        <f t="shared" si="27"/>
        <v>1</v>
      </c>
      <c r="S191" s="12">
        <f t="shared" si="28"/>
        <v>73</v>
      </c>
      <c r="T191" s="12">
        <f t="shared" si="29"/>
        <v>8</v>
      </c>
      <c r="U191" t="s">
        <v>1657</v>
      </c>
    </row>
    <row r="192" spans="1:21" x14ac:dyDescent="0.2">
      <c r="A192" s="1">
        <v>397</v>
      </c>
      <c r="B192" s="1">
        <v>397</v>
      </c>
      <c r="C192" s="1">
        <v>397</v>
      </c>
      <c r="D192" s="1">
        <v>220330</v>
      </c>
      <c r="E192" s="1" t="s">
        <v>1659</v>
      </c>
      <c r="F192" s="2" t="s">
        <v>1660</v>
      </c>
      <c r="G192" s="1" t="s">
        <v>853</v>
      </c>
      <c r="H192" s="1" t="s">
        <v>1661</v>
      </c>
      <c r="I192" s="1" t="s">
        <v>1625</v>
      </c>
      <c r="J192" s="1" t="s">
        <v>17</v>
      </c>
      <c r="K192" s="1" t="s">
        <v>1662</v>
      </c>
      <c r="L192" s="1" t="s">
        <v>862</v>
      </c>
      <c r="N192" s="1" t="s">
        <v>28</v>
      </c>
      <c r="O192" s="1" t="s">
        <v>22</v>
      </c>
      <c r="P192" s="12">
        <f t="shared" si="25"/>
        <v>113</v>
      </c>
      <c r="Q192" s="12">
        <f t="shared" si="26"/>
        <v>54</v>
      </c>
      <c r="R192" s="12">
        <f t="shared" si="27"/>
        <v>1</v>
      </c>
      <c r="S192" s="12">
        <f t="shared" si="28"/>
        <v>113</v>
      </c>
      <c r="T192" s="12">
        <f t="shared" si="29"/>
        <v>16</v>
      </c>
      <c r="U192" t="s">
        <v>1661</v>
      </c>
    </row>
    <row r="193" spans="1:21" x14ac:dyDescent="0.2">
      <c r="A193" s="1">
        <v>398</v>
      </c>
      <c r="B193" s="1">
        <v>398</v>
      </c>
      <c r="C193" s="1">
        <v>398</v>
      </c>
      <c r="D193" s="1">
        <v>220430</v>
      </c>
      <c r="E193" s="1" t="s">
        <v>1663</v>
      </c>
      <c r="F193" s="2" t="s">
        <v>1664</v>
      </c>
      <c r="H193" s="1" t="s">
        <v>1665</v>
      </c>
      <c r="I193" s="1" t="s">
        <v>1665</v>
      </c>
      <c r="J193" s="1" t="s">
        <v>133</v>
      </c>
      <c r="K193" s="1" t="s">
        <v>1666</v>
      </c>
      <c r="L193" s="1" t="s">
        <v>862</v>
      </c>
      <c r="N193" s="1" t="s">
        <v>28</v>
      </c>
      <c r="O193" s="1" t="s">
        <v>22</v>
      </c>
      <c r="P193" s="12">
        <f t="shared" si="25"/>
        <v>1375</v>
      </c>
      <c r="Q193" s="12">
        <f t="shared" si="26"/>
        <v>75</v>
      </c>
      <c r="R193" s="12">
        <f t="shared" si="27"/>
        <v>8</v>
      </c>
      <c r="S193" s="12">
        <f t="shared" si="28"/>
        <v>171</v>
      </c>
      <c r="T193" s="12">
        <f t="shared" si="29"/>
        <v>187</v>
      </c>
      <c r="U193" t="s">
        <v>1665</v>
      </c>
    </row>
    <row r="194" spans="1:21" x14ac:dyDescent="0.2">
      <c r="A194" s="1">
        <v>488</v>
      </c>
      <c r="B194" s="1">
        <v>488</v>
      </c>
      <c r="C194" s="1">
        <v>488</v>
      </c>
      <c r="D194" s="1">
        <v>220329</v>
      </c>
      <c r="E194" s="1" t="s">
        <v>2024</v>
      </c>
      <c r="F194" s="2" t="s">
        <v>2025</v>
      </c>
      <c r="G194" s="1" t="s">
        <v>2026</v>
      </c>
      <c r="H194" s="1" t="s">
        <v>2027</v>
      </c>
      <c r="I194" s="1" t="s">
        <v>2027</v>
      </c>
      <c r="J194" s="1" t="s">
        <v>37</v>
      </c>
      <c r="K194" s="1" t="s">
        <v>2028</v>
      </c>
      <c r="L194" s="1" t="s">
        <v>862</v>
      </c>
      <c r="N194" s="1" t="s">
        <v>28</v>
      </c>
      <c r="O194" s="1" t="s">
        <v>22</v>
      </c>
      <c r="P194" s="12">
        <f t="shared" ref="P194:P204" si="30">LEN(H194)</f>
        <v>1018</v>
      </c>
      <c r="Q194" s="12">
        <f t="shared" ref="Q194:Q204" si="31">LEN(K194)</f>
        <v>8</v>
      </c>
      <c r="R194" s="12">
        <f t="shared" ref="R194:R204" si="32">LEN(U194)-LEN(SUBSTITUTE(U194,".",""))</f>
        <v>10</v>
      </c>
      <c r="S194" s="12">
        <f t="shared" ref="S194:S204" si="33">IF(R194&gt;0,INT(P194/R194),0)</f>
        <v>101</v>
      </c>
      <c r="T194" s="12">
        <f t="shared" ref="T194:T204" si="34">LEN(U194)-LEN(SUBSTITUTE(U194," ",""))</f>
        <v>132</v>
      </c>
      <c r="U194" t="s">
        <v>2027</v>
      </c>
    </row>
    <row r="195" spans="1:21" x14ac:dyDescent="0.2">
      <c r="A195" s="1">
        <v>490</v>
      </c>
      <c r="B195" s="1">
        <v>490</v>
      </c>
      <c r="C195" s="1">
        <v>490</v>
      </c>
      <c r="D195" s="1">
        <v>220329</v>
      </c>
      <c r="E195" s="1" t="s">
        <v>2034</v>
      </c>
      <c r="F195" s="2" t="s">
        <v>2035</v>
      </c>
      <c r="G195" s="1" t="s">
        <v>2036</v>
      </c>
      <c r="H195" s="1" t="s">
        <v>2037</v>
      </c>
      <c r="I195" s="1" t="s">
        <v>2037</v>
      </c>
      <c r="J195" s="1" t="s">
        <v>17</v>
      </c>
      <c r="K195" s="1" t="s">
        <v>2038</v>
      </c>
      <c r="L195" s="1" t="s">
        <v>862</v>
      </c>
      <c r="N195" s="1" t="s">
        <v>28</v>
      </c>
      <c r="O195" s="1" t="s">
        <v>22</v>
      </c>
      <c r="P195" s="12">
        <f t="shared" si="30"/>
        <v>713</v>
      </c>
      <c r="Q195" s="12">
        <f t="shared" si="31"/>
        <v>30</v>
      </c>
      <c r="R195" s="12">
        <f t="shared" si="32"/>
        <v>10</v>
      </c>
      <c r="S195" s="12">
        <f t="shared" si="33"/>
        <v>71</v>
      </c>
      <c r="T195" s="12">
        <f t="shared" si="34"/>
        <v>100</v>
      </c>
      <c r="U195" t="s">
        <v>2037</v>
      </c>
    </row>
    <row r="196" spans="1:21" x14ac:dyDescent="0.2">
      <c r="A196" s="1">
        <v>496</v>
      </c>
      <c r="B196" s="1">
        <v>496</v>
      </c>
      <c r="C196" s="1">
        <v>496</v>
      </c>
      <c r="D196" s="1">
        <v>220329</v>
      </c>
      <c r="E196" s="1" t="s">
        <v>2063</v>
      </c>
      <c r="F196" s="2" t="s">
        <v>2064</v>
      </c>
      <c r="G196" s="1" t="s">
        <v>35</v>
      </c>
      <c r="H196" s="1" t="s">
        <v>2065</v>
      </c>
      <c r="I196" s="1" t="s">
        <v>2065</v>
      </c>
      <c r="J196" s="1" t="s">
        <v>37</v>
      </c>
      <c r="K196" s="1" t="s">
        <v>2066</v>
      </c>
      <c r="L196" s="1" t="s">
        <v>862</v>
      </c>
      <c r="N196" s="1" t="s">
        <v>28</v>
      </c>
      <c r="O196" s="1" t="s">
        <v>22</v>
      </c>
      <c r="P196" s="12">
        <f t="shared" si="30"/>
        <v>1348</v>
      </c>
      <c r="Q196" s="12">
        <f t="shared" si="31"/>
        <v>95</v>
      </c>
      <c r="R196" s="12">
        <f t="shared" si="32"/>
        <v>13</v>
      </c>
      <c r="S196" s="12">
        <f t="shared" si="33"/>
        <v>103</v>
      </c>
      <c r="T196" s="12">
        <f t="shared" si="34"/>
        <v>195</v>
      </c>
      <c r="U196" t="s">
        <v>2065</v>
      </c>
    </row>
    <row r="197" spans="1:21" x14ac:dyDescent="0.2">
      <c r="A197" s="1">
        <v>497</v>
      </c>
      <c r="B197" s="1">
        <v>497</v>
      </c>
      <c r="C197" s="1">
        <v>497</v>
      </c>
      <c r="D197" s="1">
        <v>220329</v>
      </c>
      <c r="E197" s="1" t="s">
        <v>2067</v>
      </c>
      <c r="F197" s="2" t="s">
        <v>2068</v>
      </c>
      <c r="G197" s="1" t="s">
        <v>35</v>
      </c>
      <c r="H197" s="1" t="s">
        <v>2069</v>
      </c>
      <c r="I197" s="1" t="s">
        <v>2069</v>
      </c>
      <c r="J197" s="1" t="s">
        <v>17</v>
      </c>
      <c r="K197" s="1" t="s">
        <v>2070</v>
      </c>
      <c r="L197" s="1" t="s">
        <v>862</v>
      </c>
      <c r="N197" s="1" t="s">
        <v>28</v>
      </c>
      <c r="O197" s="1" t="s">
        <v>22</v>
      </c>
      <c r="P197" s="12">
        <f t="shared" si="30"/>
        <v>1411</v>
      </c>
      <c r="Q197" s="12">
        <f t="shared" si="31"/>
        <v>78</v>
      </c>
      <c r="R197" s="12">
        <f t="shared" si="32"/>
        <v>10</v>
      </c>
      <c r="S197" s="12">
        <f t="shared" si="33"/>
        <v>141</v>
      </c>
      <c r="T197" s="12">
        <f t="shared" si="34"/>
        <v>188</v>
      </c>
      <c r="U197" t="s">
        <v>2069</v>
      </c>
    </row>
    <row r="198" spans="1:21" x14ac:dyDescent="0.2">
      <c r="A198" s="1">
        <v>501</v>
      </c>
      <c r="B198" s="1">
        <v>501</v>
      </c>
      <c r="C198" s="1">
        <v>501</v>
      </c>
      <c r="D198" s="1">
        <v>220329</v>
      </c>
      <c r="E198" s="1" t="s">
        <v>2087</v>
      </c>
      <c r="F198" s="2" t="s">
        <v>2088</v>
      </c>
      <c r="G198" s="1" t="s">
        <v>2083</v>
      </c>
      <c r="H198" s="1" t="s">
        <v>2089</v>
      </c>
      <c r="I198" s="1" t="s">
        <v>2089</v>
      </c>
      <c r="J198" s="1" t="s">
        <v>133</v>
      </c>
      <c r="K198" s="1" t="s">
        <v>2090</v>
      </c>
      <c r="L198" s="1" t="s">
        <v>862</v>
      </c>
      <c r="N198" s="1" t="s">
        <v>28</v>
      </c>
      <c r="O198" s="1" t="s">
        <v>22</v>
      </c>
      <c r="P198" s="12">
        <f t="shared" si="30"/>
        <v>3932</v>
      </c>
      <c r="Q198" s="12">
        <f t="shared" si="31"/>
        <v>28</v>
      </c>
      <c r="R198" s="12">
        <f t="shared" si="32"/>
        <v>27</v>
      </c>
      <c r="S198" s="12">
        <f t="shared" si="33"/>
        <v>145</v>
      </c>
      <c r="T198" s="12">
        <f t="shared" si="34"/>
        <v>631</v>
      </c>
      <c r="U198" t="s">
        <v>2089</v>
      </c>
    </row>
    <row r="199" spans="1:21" x14ac:dyDescent="0.2">
      <c r="A199" s="1">
        <v>502</v>
      </c>
      <c r="B199" s="1">
        <v>502</v>
      </c>
      <c r="C199" s="1">
        <v>502</v>
      </c>
      <c r="D199" s="1">
        <v>220329</v>
      </c>
      <c r="E199" s="1" t="s">
        <v>2091</v>
      </c>
      <c r="F199" s="2" t="s">
        <v>2092</v>
      </c>
      <c r="G199" s="1" t="s">
        <v>2083</v>
      </c>
      <c r="H199" s="1" t="s">
        <v>2093</v>
      </c>
      <c r="I199" s="1" t="s">
        <v>2093</v>
      </c>
      <c r="J199" s="1" t="s">
        <v>133</v>
      </c>
      <c r="K199" s="1" t="s">
        <v>2094</v>
      </c>
      <c r="L199" s="1" t="s">
        <v>862</v>
      </c>
      <c r="N199" s="1" t="s">
        <v>28</v>
      </c>
      <c r="O199" s="1" t="s">
        <v>22</v>
      </c>
      <c r="P199" s="12">
        <f t="shared" si="30"/>
        <v>31000</v>
      </c>
      <c r="Q199" s="12">
        <f t="shared" si="31"/>
        <v>32</v>
      </c>
      <c r="R199" s="12">
        <f t="shared" si="32"/>
        <v>232</v>
      </c>
      <c r="S199" s="12">
        <f t="shared" si="33"/>
        <v>133</v>
      </c>
      <c r="T199" s="12">
        <f t="shared" si="34"/>
        <v>4741</v>
      </c>
      <c r="U199" t="s">
        <v>2093</v>
      </c>
    </row>
    <row r="200" spans="1:21" x14ac:dyDescent="0.2">
      <c r="A200" s="1">
        <v>503</v>
      </c>
      <c r="B200" s="1">
        <v>503</v>
      </c>
      <c r="C200" s="1">
        <v>503</v>
      </c>
      <c r="D200" s="1">
        <v>220329</v>
      </c>
      <c r="E200" s="1" t="s">
        <v>2095</v>
      </c>
      <c r="F200" s="2" t="s">
        <v>2096</v>
      </c>
      <c r="G200" s="1" t="s">
        <v>2083</v>
      </c>
      <c r="H200" s="1" t="s">
        <v>2097</v>
      </c>
      <c r="I200" s="1" t="s">
        <v>2097</v>
      </c>
      <c r="J200" s="1" t="s">
        <v>133</v>
      </c>
      <c r="K200" s="1" t="s">
        <v>2098</v>
      </c>
      <c r="L200" s="1" t="s">
        <v>862</v>
      </c>
      <c r="N200" s="1" t="s">
        <v>28</v>
      </c>
      <c r="O200" s="1" t="s">
        <v>22</v>
      </c>
      <c r="P200" s="12">
        <f t="shared" si="30"/>
        <v>21644</v>
      </c>
      <c r="Q200" s="12">
        <f t="shared" si="31"/>
        <v>69</v>
      </c>
      <c r="R200" s="12">
        <f t="shared" si="32"/>
        <v>170</v>
      </c>
      <c r="S200" s="12">
        <f t="shared" si="33"/>
        <v>127</v>
      </c>
      <c r="T200" s="12">
        <f t="shared" si="34"/>
        <v>3322</v>
      </c>
      <c r="U200" t="s">
        <v>2097</v>
      </c>
    </row>
    <row r="201" spans="1:21" x14ac:dyDescent="0.2">
      <c r="A201" s="1">
        <v>504</v>
      </c>
      <c r="B201" s="1">
        <v>504</v>
      </c>
      <c r="C201" s="1">
        <v>504</v>
      </c>
      <c r="D201" s="1">
        <v>220329</v>
      </c>
      <c r="E201" s="1" t="s">
        <v>2099</v>
      </c>
      <c r="F201" s="2" t="s">
        <v>2100</v>
      </c>
      <c r="G201" s="1" t="s">
        <v>2083</v>
      </c>
      <c r="H201" s="1" t="s">
        <v>2101</v>
      </c>
      <c r="I201" s="1" t="s">
        <v>2101</v>
      </c>
      <c r="J201" s="1" t="s">
        <v>133</v>
      </c>
      <c r="K201" s="1" t="s">
        <v>2102</v>
      </c>
      <c r="L201" s="1" t="s">
        <v>862</v>
      </c>
      <c r="N201" s="1" t="s">
        <v>28</v>
      </c>
      <c r="O201" s="1" t="s">
        <v>22</v>
      </c>
      <c r="P201" s="12">
        <f t="shared" si="30"/>
        <v>20138</v>
      </c>
      <c r="Q201" s="12">
        <f t="shared" si="31"/>
        <v>57</v>
      </c>
      <c r="R201" s="12">
        <f t="shared" si="32"/>
        <v>162</v>
      </c>
      <c r="S201" s="12">
        <f t="shared" si="33"/>
        <v>124</v>
      </c>
      <c r="T201" s="12">
        <f t="shared" si="34"/>
        <v>3080</v>
      </c>
      <c r="U201" t="s">
        <v>2101</v>
      </c>
    </row>
    <row r="202" spans="1:21" x14ac:dyDescent="0.2">
      <c r="A202" s="1">
        <v>505</v>
      </c>
      <c r="B202" s="1">
        <v>505</v>
      </c>
      <c r="C202" s="1">
        <v>505</v>
      </c>
      <c r="D202" s="1">
        <v>220329</v>
      </c>
      <c r="E202" s="1" t="s">
        <v>2103</v>
      </c>
      <c r="F202" s="2" t="s">
        <v>2104</v>
      </c>
      <c r="G202" s="1" t="s">
        <v>2083</v>
      </c>
      <c r="H202" s="1" t="s">
        <v>2105</v>
      </c>
      <c r="I202" s="1" t="s">
        <v>2105</v>
      </c>
      <c r="J202" s="1" t="s">
        <v>17</v>
      </c>
      <c r="K202" s="1" t="s">
        <v>2106</v>
      </c>
      <c r="L202" s="1" t="s">
        <v>862</v>
      </c>
      <c r="N202" s="1" t="s">
        <v>28</v>
      </c>
      <c r="O202" s="1" t="s">
        <v>22</v>
      </c>
      <c r="P202" s="12">
        <f t="shared" si="30"/>
        <v>14475</v>
      </c>
      <c r="Q202" s="12">
        <f t="shared" si="31"/>
        <v>33</v>
      </c>
      <c r="R202" s="12">
        <f t="shared" si="32"/>
        <v>82</v>
      </c>
      <c r="S202" s="12">
        <f t="shared" si="33"/>
        <v>176</v>
      </c>
      <c r="T202" s="12">
        <f t="shared" si="34"/>
        <v>2172</v>
      </c>
      <c r="U202" t="s">
        <v>2105</v>
      </c>
    </row>
    <row r="203" spans="1:21" x14ac:dyDescent="0.2">
      <c r="A203" s="1">
        <v>508</v>
      </c>
      <c r="B203" s="1">
        <v>508</v>
      </c>
      <c r="C203" s="1">
        <v>508</v>
      </c>
      <c r="D203" s="1">
        <v>220329</v>
      </c>
      <c r="E203" s="1" t="s">
        <v>2115</v>
      </c>
      <c r="F203" s="2" t="s">
        <v>2116</v>
      </c>
      <c r="G203" s="1" t="s">
        <v>2083</v>
      </c>
      <c r="H203" s="1" t="s">
        <v>2117</v>
      </c>
      <c r="I203" s="1" t="s">
        <v>2117</v>
      </c>
      <c r="J203" s="1" t="s">
        <v>133</v>
      </c>
      <c r="K203" s="1" t="s">
        <v>2118</v>
      </c>
      <c r="L203" s="1" t="s">
        <v>862</v>
      </c>
      <c r="N203" s="1" t="s">
        <v>28</v>
      </c>
      <c r="O203" s="1" t="s">
        <v>22</v>
      </c>
      <c r="P203" s="12">
        <f t="shared" si="30"/>
        <v>32000</v>
      </c>
      <c r="Q203" s="12">
        <f t="shared" si="31"/>
        <v>33</v>
      </c>
      <c r="R203" s="12">
        <f t="shared" si="32"/>
        <v>236</v>
      </c>
      <c r="S203" s="12">
        <f t="shared" si="33"/>
        <v>135</v>
      </c>
      <c r="T203" s="12">
        <f t="shared" si="34"/>
        <v>4883</v>
      </c>
      <c r="U203" t="s">
        <v>2117</v>
      </c>
    </row>
    <row r="204" spans="1:21" x14ac:dyDescent="0.2">
      <c r="A204" s="1">
        <v>510</v>
      </c>
      <c r="B204" s="1">
        <v>510</v>
      </c>
      <c r="C204" s="1">
        <v>510</v>
      </c>
      <c r="D204" s="1">
        <v>220329</v>
      </c>
      <c r="E204" s="1" t="s">
        <v>2123</v>
      </c>
      <c r="F204" s="2" t="s">
        <v>2124</v>
      </c>
      <c r="G204" s="1" t="s">
        <v>2083</v>
      </c>
      <c r="H204" s="1" t="s">
        <v>2125</v>
      </c>
      <c r="I204" s="1" t="s">
        <v>2125</v>
      </c>
      <c r="J204" s="1" t="s">
        <v>17</v>
      </c>
      <c r="K204" s="1" t="s">
        <v>2126</v>
      </c>
      <c r="L204" s="1" t="s">
        <v>862</v>
      </c>
      <c r="N204" s="1" t="s">
        <v>28</v>
      </c>
      <c r="O204" s="1" t="s">
        <v>22</v>
      </c>
      <c r="P204" s="12">
        <f t="shared" si="30"/>
        <v>5664</v>
      </c>
      <c r="Q204" s="12">
        <f t="shared" si="31"/>
        <v>28</v>
      </c>
      <c r="R204" s="12">
        <f t="shared" si="32"/>
        <v>37</v>
      </c>
      <c r="S204" s="12">
        <f t="shared" si="33"/>
        <v>153</v>
      </c>
      <c r="T204" s="12">
        <f t="shared" si="34"/>
        <v>834</v>
      </c>
      <c r="U204" t="s">
        <v>2125</v>
      </c>
    </row>
    <row r="205" spans="1:21" x14ac:dyDescent="0.2">
      <c r="A205" s="1">
        <v>515</v>
      </c>
      <c r="B205" s="1">
        <v>515</v>
      </c>
      <c r="C205" s="1">
        <v>515</v>
      </c>
      <c r="D205" s="1">
        <v>220329</v>
      </c>
      <c r="E205" s="1" t="s">
        <v>2143</v>
      </c>
      <c r="F205" s="2" t="s">
        <v>2144</v>
      </c>
      <c r="G205" s="1" t="s">
        <v>2083</v>
      </c>
      <c r="H205" s="1" t="s">
        <v>2145</v>
      </c>
      <c r="I205" s="1" t="s">
        <v>2145</v>
      </c>
      <c r="J205" s="1" t="s">
        <v>17</v>
      </c>
      <c r="K205" s="1" t="s">
        <v>2146</v>
      </c>
      <c r="L205" s="1" t="s">
        <v>862</v>
      </c>
      <c r="N205" s="1" t="s">
        <v>28</v>
      </c>
      <c r="O205" s="1" t="s">
        <v>22</v>
      </c>
      <c r="P205" s="12">
        <f t="shared" ref="P205:P243" si="35">LEN(H205)</f>
        <v>598</v>
      </c>
      <c r="Q205" s="12">
        <f t="shared" ref="Q205:Q243" si="36">LEN(K205)</f>
        <v>30</v>
      </c>
      <c r="R205" s="12">
        <f t="shared" ref="R205:R243" si="37">LEN(U205)-LEN(SUBSTITUTE(U205,".",""))</f>
        <v>4</v>
      </c>
      <c r="S205" s="12">
        <f t="shared" ref="S205:S243" si="38">IF(R205&gt;0,INT(P205/R205),0)</f>
        <v>149</v>
      </c>
      <c r="T205" s="12">
        <f t="shared" ref="T205:T243" si="39">LEN(U205)-LEN(SUBSTITUTE(U205," ",""))</f>
        <v>87</v>
      </c>
      <c r="U205" t="s">
        <v>2145</v>
      </c>
    </row>
    <row r="206" spans="1:21" x14ac:dyDescent="0.2">
      <c r="A206" s="1">
        <v>528</v>
      </c>
      <c r="B206" s="1">
        <v>528</v>
      </c>
      <c r="C206" s="1">
        <v>528</v>
      </c>
      <c r="D206" s="1">
        <v>220329</v>
      </c>
      <c r="E206" s="1" t="s">
        <v>2195</v>
      </c>
      <c r="F206" s="2" t="s">
        <v>2196</v>
      </c>
      <c r="G206" s="1" t="s">
        <v>2197</v>
      </c>
      <c r="H206" s="1" t="s">
        <v>2198</v>
      </c>
      <c r="I206" s="1" t="s">
        <v>2199</v>
      </c>
      <c r="J206" s="1" t="s">
        <v>133</v>
      </c>
      <c r="K206" s="1" t="s">
        <v>2200</v>
      </c>
      <c r="L206" s="1" t="s">
        <v>862</v>
      </c>
      <c r="N206" s="1" t="s">
        <v>28</v>
      </c>
      <c r="O206" s="1" t="s">
        <v>22</v>
      </c>
      <c r="P206" s="12">
        <f t="shared" si="35"/>
        <v>172</v>
      </c>
      <c r="Q206" s="12">
        <f t="shared" si="36"/>
        <v>25</v>
      </c>
      <c r="R206" s="12">
        <f t="shared" si="37"/>
        <v>4</v>
      </c>
      <c r="S206" s="12">
        <f t="shared" si="38"/>
        <v>43</v>
      </c>
      <c r="T206" s="12">
        <f t="shared" si="39"/>
        <v>26</v>
      </c>
      <c r="U206" t="s">
        <v>2198</v>
      </c>
    </row>
    <row r="207" spans="1:21" x14ac:dyDescent="0.2">
      <c r="A207" s="1">
        <v>529</v>
      </c>
      <c r="B207" s="1">
        <v>529</v>
      </c>
      <c r="C207" s="1">
        <v>529</v>
      </c>
      <c r="D207" s="1">
        <v>220329</v>
      </c>
      <c r="E207" s="1" t="s">
        <v>2201</v>
      </c>
      <c r="F207" s="2" t="s">
        <v>2202</v>
      </c>
      <c r="G207" s="1" t="s">
        <v>2203</v>
      </c>
      <c r="H207" s="1" t="s">
        <v>2204</v>
      </c>
      <c r="I207" s="1" t="s">
        <v>2205</v>
      </c>
      <c r="J207" s="1" t="s">
        <v>1553</v>
      </c>
      <c r="K207" s="1" t="s">
        <v>2206</v>
      </c>
      <c r="L207" s="1" t="s">
        <v>862</v>
      </c>
      <c r="N207" s="1" t="s">
        <v>28</v>
      </c>
      <c r="O207" s="1" t="s">
        <v>22</v>
      </c>
      <c r="P207" s="12">
        <f t="shared" si="35"/>
        <v>4195</v>
      </c>
      <c r="Q207" s="12">
        <f t="shared" si="36"/>
        <v>62</v>
      </c>
      <c r="R207" s="12">
        <f t="shared" si="37"/>
        <v>19</v>
      </c>
      <c r="S207" s="12">
        <f t="shared" si="38"/>
        <v>220</v>
      </c>
      <c r="T207" s="12">
        <f t="shared" si="39"/>
        <v>593</v>
      </c>
      <c r="U207" t="s">
        <v>2204</v>
      </c>
    </row>
    <row r="208" spans="1:21" x14ac:dyDescent="0.2">
      <c r="A208" s="1">
        <v>530</v>
      </c>
      <c r="B208" s="1">
        <v>530</v>
      </c>
      <c r="C208" s="1">
        <v>530</v>
      </c>
      <c r="D208" s="1">
        <v>220329</v>
      </c>
      <c r="E208" s="1" t="s">
        <v>2207</v>
      </c>
      <c r="F208" s="2" t="s">
        <v>2208</v>
      </c>
      <c r="G208" s="1" t="s">
        <v>2209</v>
      </c>
      <c r="H208" s="1" t="s">
        <v>2210</v>
      </c>
      <c r="I208" s="1" t="s">
        <v>2211</v>
      </c>
      <c r="J208" s="1" t="s">
        <v>1553</v>
      </c>
      <c r="K208" s="1" t="s">
        <v>2212</v>
      </c>
      <c r="L208" s="1" t="s">
        <v>862</v>
      </c>
      <c r="N208" s="1" t="s">
        <v>28</v>
      </c>
      <c r="O208" s="1" t="s">
        <v>22</v>
      </c>
      <c r="P208" s="12">
        <f t="shared" si="35"/>
        <v>2185</v>
      </c>
      <c r="Q208" s="12">
        <f t="shared" si="36"/>
        <v>74</v>
      </c>
      <c r="R208" s="12">
        <f t="shared" si="37"/>
        <v>9</v>
      </c>
      <c r="S208" s="12">
        <f t="shared" si="38"/>
        <v>242</v>
      </c>
      <c r="T208" s="12">
        <f t="shared" si="39"/>
        <v>306</v>
      </c>
      <c r="U208" t="s">
        <v>2210</v>
      </c>
    </row>
    <row r="209" spans="1:21" x14ac:dyDescent="0.2">
      <c r="A209" s="1">
        <v>531</v>
      </c>
      <c r="B209" s="1">
        <v>531</v>
      </c>
      <c r="C209" s="1">
        <v>531</v>
      </c>
      <c r="D209" s="1">
        <v>220329</v>
      </c>
      <c r="E209" s="1" t="s">
        <v>2213</v>
      </c>
      <c r="F209" s="2" t="s">
        <v>2214</v>
      </c>
      <c r="G209" s="1" t="s">
        <v>2215</v>
      </c>
      <c r="H209" s="1" t="s">
        <v>2216</v>
      </c>
      <c r="I209" s="1" t="s">
        <v>2217</v>
      </c>
      <c r="J209" s="1" t="s">
        <v>1553</v>
      </c>
      <c r="K209" s="1" t="s">
        <v>2218</v>
      </c>
      <c r="L209" s="1" t="s">
        <v>862</v>
      </c>
      <c r="N209" s="1" t="s">
        <v>28</v>
      </c>
      <c r="O209" s="1" t="s">
        <v>22</v>
      </c>
      <c r="P209" s="12">
        <f t="shared" si="35"/>
        <v>2336</v>
      </c>
      <c r="Q209" s="12">
        <f t="shared" si="36"/>
        <v>70</v>
      </c>
      <c r="R209" s="12">
        <f t="shared" si="37"/>
        <v>13</v>
      </c>
      <c r="S209" s="12">
        <f t="shared" si="38"/>
        <v>179</v>
      </c>
      <c r="T209" s="12">
        <f t="shared" si="39"/>
        <v>324</v>
      </c>
      <c r="U209" t="s">
        <v>2216</v>
      </c>
    </row>
    <row r="210" spans="1:21" x14ac:dyDescent="0.2">
      <c r="A210" s="1">
        <v>532</v>
      </c>
      <c r="B210" s="1">
        <v>532</v>
      </c>
      <c r="C210" s="1">
        <v>532</v>
      </c>
      <c r="D210" s="1">
        <v>220329</v>
      </c>
      <c r="E210" s="1" t="s">
        <v>2219</v>
      </c>
      <c r="F210" s="2" t="s">
        <v>2220</v>
      </c>
      <c r="G210" s="1" t="s">
        <v>2221</v>
      </c>
      <c r="H210" s="1" t="s">
        <v>2222</v>
      </c>
      <c r="I210" s="1" t="s">
        <v>1625</v>
      </c>
      <c r="J210" s="1" t="s">
        <v>2223</v>
      </c>
      <c r="K210" s="1" t="s">
        <v>2224</v>
      </c>
      <c r="L210" s="1" t="s">
        <v>862</v>
      </c>
      <c r="N210" s="1" t="s">
        <v>28</v>
      </c>
      <c r="O210" s="1" t="s">
        <v>22</v>
      </c>
      <c r="P210" s="12">
        <f t="shared" si="35"/>
        <v>606</v>
      </c>
      <c r="Q210" s="12">
        <f t="shared" si="36"/>
        <v>30</v>
      </c>
      <c r="R210" s="12">
        <f t="shared" si="37"/>
        <v>1</v>
      </c>
      <c r="S210" s="12">
        <f t="shared" si="38"/>
        <v>606</v>
      </c>
      <c r="T210" s="12">
        <f t="shared" si="39"/>
        <v>85</v>
      </c>
      <c r="U210" t="s">
        <v>2222</v>
      </c>
    </row>
    <row r="211" spans="1:21" x14ac:dyDescent="0.2">
      <c r="A211" s="1">
        <v>533</v>
      </c>
      <c r="B211" s="1">
        <v>533</v>
      </c>
      <c r="C211" s="1">
        <v>533</v>
      </c>
      <c r="D211" s="1">
        <v>220329</v>
      </c>
      <c r="E211" s="1" t="s">
        <v>2225</v>
      </c>
      <c r="F211" s="2" t="s">
        <v>2226</v>
      </c>
      <c r="G211" s="1" t="s">
        <v>2227</v>
      </c>
      <c r="H211" s="1" t="s">
        <v>2228</v>
      </c>
      <c r="I211" s="1" t="s">
        <v>2229</v>
      </c>
      <c r="J211" s="1" t="s">
        <v>1553</v>
      </c>
      <c r="K211" s="1" t="s">
        <v>2230</v>
      </c>
      <c r="L211" s="1" t="s">
        <v>862</v>
      </c>
      <c r="N211" s="1" t="s">
        <v>28</v>
      </c>
      <c r="O211" s="1" t="s">
        <v>22</v>
      </c>
      <c r="P211" s="12">
        <f t="shared" si="35"/>
        <v>3373</v>
      </c>
      <c r="Q211" s="12">
        <f t="shared" si="36"/>
        <v>130</v>
      </c>
      <c r="R211" s="12">
        <f t="shared" si="37"/>
        <v>18</v>
      </c>
      <c r="S211" s="12">
        <f t="shared" si="38"/>
        <v>187</v>
      </c>
      <c r="T211" s="12">
        <f t="shared" si="39"/>
        <v>485</v>
      </c>
      <c r="U211" t="s">
        <v>2228</v>
      </c>
    </row>
    <row r="212" spans="1:21" x14ac:dyDescent="0.2">
      <c r="A212" s="1">
        <v>534</v>
      </c>
      <c r="B212" s="1">
        <v>534</v>
      </c>
      <c r="C212" s="1">
        <v>534</v>
      </c>
      <c r="D212" s="1">
        <v>220329</v>
      </c>
      <c r="E212" s="1" t="s">
        <v>2231</v>
      </c>
      <c r="F212" s="2" t="s">
        <v>2232</v>
      </c>
      <c r="G212" s="1" t="s">
        <v>2233</v>
      </c>
      <c r="H212" s="1" t="s">
        <v>2234</v>
      </c>
      <c r="I212" s="1" t="s">
        <v>2235</v>
      </c>
      <c r="J212" s="1" t="s">
        <v>1553</v>
      </c>
      <c r="K212" s="1" t="s">
        <v>2236</v>
      </c>
      <c r="L212" s="1" t="s">
        <v>862</v>
      </c>
      <c r="N212" s="1" t="s">
        <v>28</v>
      </c>
      <c r="O212" s="1" t="s">
        <v>22</v>
      </c>
      <c r="P212" s="12">
        <f t="shared" si="35"/>
        <v>3586</v>
      </c>
      <c r="Q212" s="12">
        <f t="shared" si="36"/>
        <v>124</v>
      </c>
      <c r="R212" s="12">
        <f t="shared" si="37"/>
        <v>20</v>
      </c>
      <c r="S212" s="12">
        <f t="shared" si="38"/>
        <v>179</v>
      </c>
      <c r="T212" s="12">
        <f t="shared" si="39"/>
        <v>508</v>
      </c>
      <c r="U212" t="s">
        <v>2234</v>
      </c>
    </row>
    <row r="213" spans="1:21" x14ac:dyDescent="0.2">
      <c r="A213" s="1">
        <v>535</v>
      </c>
      <c r="B213" s="1">
        <v>535</v>
      </c>
      <c r="C213" s="1">
        <v>535</v>
      </c>
      <c r="D213" s="1">
        <v>220329</v>
      </c>
      <c r="E213" s="1" t="s">
        <v>2237</v>
      </c>
      <c r="F213" s="2" t="s">
        <v>2238</v>
      </c>
      <c r="G213" s="1" t="s">
        <v>2239</v>
      </c>
      <c r="H213" s="1" t="s">
        <v>2240</v>
      </c>
      <c r="I213" s="1" t="s">
        <v>2241</v>
      </c>
      <c r="J213" s="1" t="s">
        <v>1553</v>
      </c>
      <c r="K213" s="1" t="s">
        <v>2242</v>
      </c>
      <c r="L213" s="1" t="s">
        <v>862</v>
      </c>
      <c r="N213" s="1" t="s">
        <v>28</v>
      </c>
      <c r="O213" s="1" t="s">
        <v>22</v>
      </c>
      <c r="P213" s="12">
        <f t="shared" si="35"/>
        <v>5175</v>
      </c>
      <c r="Q213" s="12">
        <f t="shared" si="36"/>
        <v>45</v>
      </c>
      <c r="R213" s="12">
        <f t="shared" si="37"/>
        <v>36</v>
      </c>
      <c r="S213" s="12">
        <f t="shared" si="38"/>
        <v>143</v>
      </c>
      <c r="T213" s="12">
        <f t="shared" si="39"/>
        <v>714</v>
      </c>
      <c r="U213" t="s">
        <v>2240</v>
      </c>
    </row>
    <row r="214" spans="1:21" x14ac:dyDescent="0.2">
      <c r="A214" s="1">
        <v>536</v>
      </c>
      <c r="B214" s="1">
        <v>536</v>
      </c>
      <c r="C214" s="1">
        <v>536</v>
      </c>
      <c r="D214" s="1">
        <v>220329</v>
      </c>
      <c r="E214" s="1" t="s">
        <v>2243</v>
      </c>
      <c r="F214" s="2" t="s">
        <v>2244</v>
      </c>
      <c r="G214" s="1" t="s">
        <v>2245</v>
      </c>
      <c r="H214" s="1" t="s">
        <v>2246</v>
      </c>
      <c r="I214" s="1" t="s">
        <v>2247</v>
      </c>
      <c r="J214" s="1" t="s">
        <v>1553</v>
      </c>
      <c r="K214" s="1" t="s">
        <v>2248</v>
      </c>
      <c r="L214" s="1" t="s">
        <v>862</v>
      </c>
      <c r="N214" s="1" t="s">
        <v>28</v>
      </c>
      <c r="O214" s="1" t="s">
        <v>22</v>
      </c>
      <c r="P214" s="12">
        <f t="shared" si="35"/>
        <v>3024</v>
      </c>
      <c r="Q214" s="12">
        <f t="shared" si="36"/>
        <v>94</v>
      </c>
      <c r="R214" s="12">
        <f t="shared" si="37"/>
        <v>17</v>
      </c>
      <c r="S214" s="12">
        <f t="shared" si="38"/>
        <v>177</v>
      </c>
      <c r="T214" s="12">
        <f t="shared" si="39"/>
        <v>424</v>
      </c>
      <c r="U214" t="s">
        <v>2246</v>
      </c>
    </row>
    <row r="215" spans="1:21" x14ac:dyDescent="0.2">
      <c r="A215" s="1">
        <v>537</v>
      </c>
      <c r="B215" s="1">
        <v>537</v>
      </c>
      <c r="C215" s="1">
        <v>537</v>
      </c>
      <c r="D215" s="1">
        <v>220329</v>
      </c>
      <c r="E215" s="1" t="s">
        <v>2249</v>
      </c>
      <c r="F215" s="2" t="s">
        <v>2250</v>
      </c>
      <c r="G215" s="1" t="s">
        <v>2251</v>
      </c>
      <c r="H215" s="1" t="s">
        <v>2252</v>
      </c>
      <c r="I215" s="1" t="s">
        <v>2253</v>
      </c>
      <c r="J215" s="1" t="s">
        <v>1553</v>
      </c>
      <c r="K215" s="1" t="s">
        <v>2254</v>
      </c>
      <c r="L215" s="1" t="s">
        <v>862</v>
      </c>
      <c r="N215" s="1" t="s">
        <v>28</v>
      </c>
      <c r="O215" s="1" t="s">
        <v>22</v>
      </c>
      <c r="P215" s="12">
        <f t="shared" si="35"/>
        <v>2400</v>
      </c>
      <c r="Q215" s="12">
        <f t="shared" si="36"/>
        <v>131</v>
      </c>
      <c r="R215" s="12">
        <f t="shared" si="37"/>
        <v>11</v>
      </c>
      <c r="S215" s="12">
        <f t="shared" si="38"/>
        <v>218</v>
      </c>
      <c r="T215" s="12">
        <f t="shared" si="39"/>
        <v>355</v>
      </c>
      <c r="U215" t="s">
        <v>2252</v>
      </c>
    </row>
    <row r="216" spans="1:21" x14ac:dyDescent="0.2">
      <c r="A216" s="1">
        <v>539</v>
      </c>
      <c r="B216" s="1">
        <v>539</v>
      </c>
      <c r="C216" s="1">
        <v>539</v>
      </c>
      <c r="D216" s="1">
        <v>220329</v>
      </c>
      <c r="E216" s="1" t="s">
        <v>2259</v>
      </c>
      <c r="F216" s="2" t="s">
        <v>2260</v>
      </c>
      <c r="H216" s="1" t="s">
        <v>2261</v>
      </c>
      <c r="I216" s="1" t="s">
        <v>2261</v>
      </c>
      <c r="J216" s="1" t="s">
        <v>894</v>
      </c>
      <c r="K216" s="1" t="s">
        <v>2262</v>
      </c>
      <c r="L216" s="1" t="s">
        <v>862</v>
      </c>
      <c r="N216" s="1" t="s">
        <v>28</v>
      </c>
      <c r="O216" s="1" t="s">
        <v>22</v>
      </c>
      <c r="P216" s="12">
        <f t="shared" si="35"/>
        <v>6429</v>
      </c>
      <c r="Q216" s="12">
        <f t="shared" si="36"/>
        <v>40</v>
      </c>
      <c r="R216" s="12">
        <f t="shared" si="37"/>
        <v>62</v>
      </c>
      <c r="S216" s="12">
        <f t="shared" si="38"/>
        <v>103</v>
      </c>
      <c r="T216" s="12">
        <f t="shared" si="39"/>
        <v>986</v>
      </c>
      <c r="U216" t="s">
        <v>2261</v>
      </c>
    </row>
    <row r="217" spans="1:21" x14ac:dyDescent="0.2">
      <c r="A217" s="1">
        <v>540</v>
      </c>
      <c r="B217" s="1">
        <v>540</v>
      </c>
      <c r="C217" s="1">
        <v>540</v>
      </c>
      <c r="D217" s="1">
        <v>220329</v>
      </c>
      <c r="E217" s="1" t="s">
        <v>2263</v>
      </c>
      <c r="F217" s="2" t="s">
        <v>2264</v>
      </c>
      <c r="H217" s="1" t="s">
        <v>2265</v>
      </c>
      <c r="I217" s="1" t="s">
        <v>2265</v>
      </c>
      <c r="J217" s="1" t="s">
        <v>894</v>
      </c>
      <c r="K217" s="1" t="s">
        <v>2266</v>
      </c>
      <c r="L217" s="1" t="s">
        <v>862</v>
      </c>
      <c r="N217" s="1" t="s">
        <v>28</v>
      </c>
      <c r="O217" s="1" t="s">
        <v>22</v>
      </c>
      <c r="P217" s="12">
        <f t="shared" si="35"/>
        <v>4782</v>
      </c>
      <c r="Q217" s="12">
        <f t="shared" si="36"/>
        <v>45</v>
      </c>
      <c r="R217" s="12">
        <f t="shared" si="37"/>
        <v>38</v>
      </c>
      <c r="S217" s="12">
        <f t="shared" si="38"/>
        <v>125</v>
      </c>
      <c r="T217" s="12">
        <f t="shared" si="39"/>
        <v>721</v>
      </c>
      <c r="U217" t="s">
        <v>2265</v>
      </c>
    </row>
    <row r="218" spans="1:21" x14ac:dyDescent="0.2">
      <c r="A218" s="1">
        <v>541</v>
      </c>
      <c r="B218" s="1">
        <v>541</v>
      </c>
      <c r="C218" s="1">
        <v>541</v>
      </c>
      <c r="D218" s="1">
        <v>220329</v>
      </c>
      <c r="E218" s="1" t="s">
        <v>2267</v>
      </c>
      <c r="F218" s="2" t="s">
        <v>2268</v>
      </c>
      <c r="H218" s="1" t="s">
        <v>2269</v>
      </c>
      <c r="I218" s="1" t="s">
        <v>2269</v>
      </c>
      <c r="J218" s="1" t="s">
        <v>37</v>
      </c>
      <c r="K218" s="1" t="s">
        <v>2270</v>
      </c>
      <c r="L218" s="1" t="s">
        <v>862</v>
      </c>
      <c r="N218" s="1" t="s">
        <v>28</v>
      </c>
      <c r="O218" s="1" t="s">
        <v>22</v>
      </c>
      <c r="P218" s="12">
        <f t="shared" si="35"/>
        <v>1033</v>
      </c>
      <c r="Q218" s="12">
        <f t="shared" si="36"/>
        <v>21</v>
      </c>
      <c r="R218" s="12">
        <f t="shared" si="37"/>
        <v>6</v>
      </c>
      <c r="S218" s="12">
        <f t="shared" si="38"/>
        <v>172</v>
      </c>
      <c r="T218" s="12">
        <f t="shared" si="39"/>
        <v>157</v>
      </c>
      <c r="U218" t="s">
        <v>2269</v>
      </c>
    </row>
    <row r="219" spans="1:21" x14ac:dyDescent="0.2">
      <c r="A219" s="1">
        <v>542</v>
      </c>
      <c r="B219" s="1">
        <v>542</v>
      </c>
      <c r="C219" s="1">
        <v>542</v>
      </c>
      <c r="D219" s="1">
        <v>220329</v>
      </c>
      <c r="E219" s="1" t="s">
        <v>2271</v>
      </c>
      <c r="F219" s="2" t="s">
        <v>2272</v>
      </c>
      <c r="G219" s="7">
        <v>44686</v>
      </c>
      <c r="H219" s="1" t="s">
        <v>2273</v>
      </c>
      <c r="I219" s="1" t="s">
        <v>2273</v>
      </c>
      <c r="J219" s="1" t="s">
        <v>37</v>
      </c>
      <c r="K219" s="1" t="s">
        <v>2274</v>
      </c>
      <c r="L219" s="1" t="s">
        <v>862</v>
      </c>
      <c r="N219" s="1" t="s">
        <v>28</v>
      </c>
      <c r="O219" s="1" t="s">
        <v>22</v>
      </c>
      <c r="P219" s="12">
        <f t="shared" si="35"/>
        <v>3998</v>
      </c>
      <c r="Q219" s="12">
        <f t="shared" si="36"/>
        <v>17</v>
      </c>
      <c r="R219" s="12">
        <f t="shared" si="37"/>
        <v>26</v>
      </c>
      <c r="S219" s="12">
        <f t="shared" si="38"/>
        <v>153</v>
      </c>
      <c r="T219" s="12">
        <f t="shared" si="39"/>
        <v>608</v>
      </c>
      <c r="U219" t="s">
        <v>2273</v>
      </c>
    </row>
    <row r="220" spans="1:21" x14ac:dyDescent="0.2">
      <c r="A220" s="1">
        <v>543</v>
      </c>
      <c r="B220" s="1">
        <v>543</v>
      </c>
      <c r="C220" s="1">
        <v>543</v>
      </c>
      <c r="D220" s="1">
        <v>220329</v>
      </c>
      <c r="E220" s="1" t="s">
        <v>2275</v>
      </c>
      <c r="F220" s="2" t="s">
        <v>2276</v>
      </c>
      <c r="G220" s="1" t="s">
        <v>2277</v>
      </c>
      <c r="H220" s="1" t="s">
        <v>2278</v>
      </c>
      <c r="I220" s="1" t="s">
        <v>2278</v>
      </c>
      <c r="J220" s="1" t="s">
        <v>37</v>
      </c>
      <c r="K220" s="1" t="s">
        <v>2279</v>
      </c>
      <c r="L220" s="1" t="s">
        <v>862</v>
      </c>
      <c r="N220" s="1" t="s">
        <v>28</v>
      </c>
      <c r="O220" s="1" t="s">
        <v>22</v>
      </c>
      <c r="P220" s="12">
        <f t="shared" si="35"/>
        <v>4541</v>
      </c>
      <c r="Q220" s="12">
        <f t="shared" si="36"/>
        <v>30</v>
      </c>
      <c r="R220" s="12">
        <f t="shared" si="37"/>
        <v>23</v>
      </c>
      <c r="S220" s="12">
        <f t="shared" si="38"/>
        <v>197</v>
      </c>
      <c r="T220" s="12">
        <f t="shared" si="39"/>
        <v>679</v>
      </c>
      <c r="U220" t="s">
        <v>2278</v>
      </c>
    </row>
    <row r="221" spans="1:21" x14ac:dyDescent="0.2">
      <c r="A221" s="1">
        <v>544</v>
      </c>
      <c r="B221" s="1">
        <v>544</v>
      </c>
      <c r="C221" s="1">
        <v>544</v>
      </c>
      <c r="D221" s="1">
        <v>220329</v>
      </c>
      <c r="E221" s="1" t="s">
        <v>2280</v>
      </c>
      <c r="F221" s="2" t="s">
        <v>2281</v>
      </c>
      <c r="G221" s="1" t="s">
        <v>154</v>
      </c>
      <c r="H221" s="1" t="s">
        <v>2282</v>
      </c>
      <c r="I221" s="1" t="s">
        <v>2282</v>
      </c>
      <c r="J221" s="1" t="s">
        <v>37</v>
      </c>
      <c r="K221" s="1" t="s">
        <v>2283</v>
      </c>
      <c r="L221" s="1" t="s">
        <v>862</v>
      </c>
      <c r="N221" s="1" t="s">
        <v>28</v>
      </c>
      <c r="O221" s="1" t="s">
        <v>22</v>
      </c>
      <c r="P221" s="12">
        <f t="shared" si="35"/>
        <v>1989</v>
      </c>
      <c r="Q221" s="12">
        <f t="shared" si="36"/>
        <v>33</v>
      </c>
      <c r="R221" s="12">
        <f t="shared" si="37"/>
        <v>7</v>
      </c>
      <c r="S221" s="12">
        <f t="shared" si="38"/>
        <v>284</v>
      </c>
      <c r="T221" s="12">
        <f t="shared" si="39"/>
        <v>289</v>
      </c>
      <c r="U221" t="s">
        <v>2282</v>
      </c>
    </row>
    <row r="222" spans="1:21" x14ac:dyDescent="0.2">
      <c r="A222" s="1">
        <v>545</v>
      </c>
      <c r="B222" s="1">
        <v>545</v>
      </c>
      <c r="C222" s="1">
        <v>545</v>
      </c>
      <c r="D222" s="1">
        <v>220329</v>
      </c>
      <c r="E222" s="1" t="s">
        <v>2284</v>
      </c>
      <c r="F222" s="2" t="s">
        <v>2285</v>
      </c>
      <c r="G222" s="7">
        <v>44716</v>
      </c>
      <c r="H222" s="1" t="s">
        <v>2286</v>
      </c>
      <c r="I222" s="1" t="s">
        <v>2286</v>
      </c>
      <c r="J222" s="1" t="s">
        <v>37</v>
      </c>
      <c r="K222" s="1" t="s">
        <v>2287</v>
      </c>
      <c r="L222" s="1" t="s">
        <v>862</v>
      </c>
      <c r="N222" s="1" t="s">
        <v>28</v>
      </c>
      <c r="O222" s="1" t="s">
        <v>22</v>
      </c>
      <c r="P222" s="12">
        <f t="shared" si="35"/>
        <v>3191</v>
      </c>
      <c r="Q222" s="12">
        <f t="shared" si="36"/>
        <v>42</v>
      </c>
      <c r="R222" s="12">
        <f t="shared" si="37"/>
        <v>14</v>
      </c>
      <c r="S222" s="12">
        <f t="shared" si="38"/>
        <v>227</v>
      </c>
      <c r="T222" s="12">
        <f t="shared" si="39"/>
        <v>446</v>
      </c>
      <c r="U222" t="s">
        <v>2286</v>
      </c>
    </row>
    <row r="223" spans="1:21" x14ac:dyDescent="0.2">
      <c r="A223" s="1">
        <v>546</v>
      </c>
      <c r="B223" s="1">
        <v>545</v>
      </c>
      <c r="C223" s="1">
        <v>545</v>
      </c>
      <c r="D223" s="1">
        <v>220329</v>
      </c>
      <c r="E223" s="1" t="s">
        <v>2284</v>
      </c>
      <c r="F223" s="2" t="s">
        <v>2285</v>
      </c>
      <c r="G223" s="7">
        <v>44716</v>
      </c>
      <c r="H223" s="1" t="s">
        <v>2286</v>
      </c>
      <c r="I223" s="1" t="s">
        <v>2286</v>
      </c>
      <c r="J223" s="1" t="s">
        <v>37</v>
      </c>
      <c r="K223" s="1" t="s">
        <v>2287</v>
      </c>
      <c r="L223" s="1" t="s">
        <v>862</v>
      </c>
      <c r="N223" s="1" t="s">
        <v>28</v>
      </c>
      <c r="O223" s="1" t="s">
        <v>22</v>
      </c>
      <c r="P223" s="12">
        <f t="shared" si="35"/>
        <v>3191</v>
      </c>
      <c r="Q223" s="12">
        <f t="shared" si="36"/>
        <v>42</v>
      </c>
      <c r="R223" s="12">
        <f t="shared" si="37"/>
        <v>14</v>
      </c>
      <c r="S223" s="12">
        <f t="shared" si="38"/>
        <v>227</v>
      </c>
      <c r="T223" s="12">
        <f t="shared" si="39"/>
        <v>446</v>
      </c>
      <c r="U223" t="s">
        <v>2286</v>
      </c>
    </row>
    <row r="224" spans="1:21" x14ac:dyDescent="0.2">
      <c r="A224" s="1">
        <v>547</v>
      </c>
      <c r="B224" s="1">
        <v>546</v>
      </c>
      <c r="C224" s="1">
        <v>546</v>
      </c>
      <c r="D224" s="1">
        <v>220329</v>
      </c>
      <c r="E224" s="1" t="s">
        <v>2288</v>
      </c>
      <c r="F224" s="2" t="s">
        <v>2289</v>
      </c>
      <c r="G224" s="1" t="s">
        <v>2290</v>
      </c>
      <c r="H224" s="1" t="s">
        <v>2291</v>
      </c>
      <c r="I224" s="1" t="s">
        <v>2291</v>
      </c>
      <c r="J224" s="1" t="s">
        <v>37</v>
      </c>
      <c r="K224" s="1" t="s">
        <v>2292</v>
      </c>
      <c r="L224" s="1" t="s">
        <v>862</v>
      </c>
      <c r="N224" s="1" t="s">
        <v>28</v>
      </c>
      <c r="O224" s="1" t="s">
        <v>22</v>
      </c>
      <c r="P224" s="12">
        <f t="shared" si="35"/>
        <v>4085</v>
      </c>
      <c r="Q224" s="12">
        <f t="shared" si="36"/>
        <v>31</v>
      </c>
      <c r="R224" s="12">
        <f t="shared" si="37"/>
        <v>12</v>
      </c>
      <c r="S224" s="12">
        <f t="shared" si="38"/>
        <v>340</v>
      </c>
      <c r="T224" s="12">
        <f t="shared" si="39"/>
        <v>580</v>
      </c>
      <c r="U224" t="s">
        <v>2291</v>
      </c>
    </row>
    <row r="225" spans="1:21" x14ac:dyDescent="0.2">
      <c r="A225" s="1">
        <v>548</v>
      </c>
      <c r="B225" s="1">
        <v>546</v>
      </c>
      <c r="C225" s="1">
        <v>546</v>
      </c>
      <c r="D225" s="1">
        <v>220329</v>
      </c>
      <c r="E225" s="1" t="s">
        <v>2288</v>
      </c>
      <c r="F225" s="2" t="s">
        <v>2289</v>
      </c>
      <c r="G225" s="1" t="s">
        <v>2290</v>
      </c>
      <c r="H225" s="1" t="s">
        <v>2291</v>
      </c>
      <c r="I225" s="1" t="s">
        <v>2291</v>
      </c>
      <c r="J225" s="1" t="s">
        <v>37</v>
      </c>
      <c r="K225" s="1" t="s">
        <v>2292</v>
      </c>
      <c r="L225" s="1" t="s">
        <v>862</v>
      </c>
      <c r="N225" s="1" t="s">
        <v>28</v>
      </c>
      <c r="O225" s="1" t="s">
        <v>22</v>
      </c>
      <c r="P225" s="12">
        <f t="shared" si="35"/>
        <v>4085</v>
      </c>
      <c r="Q225" s="12">
        <f t="shared" si="36"/>
        <v>31</v>
      </c>
      <c r="R225" s="12">
        <f t="shared" si="37"/>
        <v>12</v>
      </c>
      <c r="S225" s="12">
        <f t="shared" si="38"/>
        <v>340</v>
      </c>
      <c r="T225" s="12">
        <f t="shared" si="39"/>
        <v>580</v>
      </c>
      <c r="U225" t="s">
        <v>2291</v>
      </c>
    </row>
    <row r="226" spans="1:21" x14ac:dyDescent="0.2">
      <c r="A226" s="1">
        <v>549</v>
      </c>
      <c r="B226" s="1">
        <v>547</v>
      </c>
      <c r="C226" s="1">
        <v>547</v>
      </c>
      <c r="D226" s="1">
        <v>220329</v>
      </c>
      <c r="E226" s="1" t="s">
        <v>2293</v>
      </c>
      <c r="F226" s="2" t="s">
        <v>2294</v>
      </c>
      <c r="G226" s="1" t="s">
        <v>2295</v>
      </c>
      <c r="H226" s="1" t="s">
        <v>2296</v>
      </c>
      <c r="I226" s="1" t="s">
        <v>2296</v>
      </c>
      <c r="J226" s="1" t="s">
        <v>37</v>
      </c>
      <c r="K226" s="1" t="s">
        <v>2297</v>
      </c>
      <c r="L226" s="1" t="s">
        <v>862</v>
      </c>
      <c r="N226" s="1" t="s">
        <v>28</v>
      </c>
      <c r="O226" s="1" t="s">
        <v>22</v>
      </c>
      <c r="P226" s="12">
        <f t="shared" si="35"/>
        <v>4178</v>
      </c>
      <c r="Q226" s="12">
        <f t="shared" si="36"/>
        <v>22</v>
      </c>
      <c r="R226" s="12">
        <f t="shared" si="37"/>
        <v>18</v>
      </c>
      <c r="S226" s="12">
        <f t="shared" si="38"/>
        <v>232</v>
      </c>
      <c r="T226" s="12">
        <f t="shared" si="39"/>
        <v>605</v>
      </c>
      <c r="U226" t="s">
        <v>2296</v>
      </c>
    </row>
    <row r="227" spans="1:21" x14ac:dyDescent="0.2">
      <c r="A227" s="1">
        <v>550</v>
      </c>
      <c r="B227" s="1">
        <v>547</v>
      </c>
      <c r="C227" s="1">
        <v>547</v>
      </c>
      <c r="D227" s="1">
        <v>220329</v>
      </c>
      <c r="E227" s="1" t="s">
        <v>2293</v>
      </c>
      <c r="F227" s="2" t="s">
        <v>2294</v>
      </c>
      <c r="G227" s="1" t="s">
        <v>2295</v>
      </c>
      <c r="H227" s="1" t="s">
        <v>2296</v>
      </c>
      <c r="I227" s="1" t="s">
        <v>2296</v>
      </c>
      <c r="J227" s="1" t="s">
        <v>37</v>
      </c>
      <c r="K227" s="1" t="s">
        <v>2297</v>
      </c>
      <c r="L227" s="1" t="s">
        <v>862</v>
      </c>
      <c r="N227" s="1" t="s">
        <v>28</v>
      </c>
      <c r="O227" s="1" t="s">
        <v>22</v>
      </c>
      <c r="P227" s="12">
        <f t="shared" si="35"/>
        <v>4178</v>
      </c>
      <c r="Q227" s="12">
        <f t="shared" si="36"/>
        <v>22</v>
      </c>
      <c r="R227" s="12">
        <f t="shared" si="37"/>
        <v>18</v>
      </c>
      <c r="S227" s="12">
        <f t="shared" si="38"/>
        <v>232</v>
      </c>
      <c r="T227" s="12">
        <f t="shared" si="39"/>
        <v>605</v>
      </c>
      <c r="U227" t="s">
        <v>2296</v>
      </c>
    </row>
    <row r="228" spans="1:21" x14ac:dyDescent="0.2">
      <c r="A228" s="1">
        <v>551</v>
      </c>
      <c r="B228" s="1">
        <v>548</v>
      </c>
      <c r="C228" s="1">
        <v>548</v>
      </c>
      <c r="D228" s="1">
        <v>220329</v>
      </c>
      <c r="E228" s="1" t="s">
        <v>2298</v>
      </c>
      <c r="F228" s="2" t="s">
        <v>2294</v>
      </c>
      <c r="G228" s="1" t="s">
        <v>2295</v>
      </c>
      <c r="H228" s="1" t="s">
        <v>2296</v>
      </c>
      <c r="I228" s="1" t="s">
        <v>2296</v>
      </c>
      <c r="J228" s="1" t="s">
        <v>37</v>
      </c>
      <c r="K228" s="1" t="s">
        <v>2297</v>
      </c>
      <c r="L228" s="1" t="s">
        <v>862</v>
      </c>
      <c r="N228" s="1" t="s">
        <v>28</v>
      </c>
      <c r="O228" s="1" t="s">
        <v>22</v>
      </c>
      <c r="P228" s="12">
        <f t="shared" si="35"/>
        <v>4178</v>
      </c>
      <c r="Q228" s="12">
        <f t="shared" si="36"/>
        <v>22</v>
      </c>
      <c r="R228" s="12">
        <f t="shared" si="37"/>
        <v>18</v>
      </c>
      <c r="S228" s="12">
        <f t="shared" si="38"/>
        <v>232</v>
      </c>
      <c r="T228" s="12">
        <f t="shared" si="39"/>
        <v>605</v>
      </c>
      <c r="U228" t="s">
        <v>2296</v>
      </c>
    </row>
    <row r="229" spans="1:21" x14ac:dyDescent="0.2">
      <c r="A229" s="1">
        <v>552</v>
      </c>
      <c r="B229" s="1">
        <v>548</v>
      </c>
      <c r="C229" s="1">
        <v>548</v>
      </c>
      <c r="D229" s="1">
        <v>220329</v>
      </c>
      <c r="E229" s="1" t="s">
        <v>2298</v>
      </c>
      <c r="F229" s="2" t="s">
        <v>2294</v>
      </c>
      <c r="G229" s="1" t="s">
        <v>2295</v>
      </c>
      <c r="H229" s="1" t="s">
        <v>2296</v>
      </c>
      <c r="I229" s="1" t="s">
        <v>2296</v>
      </c>
      <c r="J229" s="1" t="s">
        <v>37</v>
      </c>
      <c r="K229" s="1" t="s">
        <v>2297</v>
      </c>
      <c r="L229" s="1" t="s">
        <v>862</v>
      </c>
      <c r="N229" s="1" t="s">
        <v>28</v>
      </c>
      <c r="O229" s="1" t="s">
        <v>22</v>
      </c>
      <c r="P229" s="12">
        <f t="shared" si="35"/>
        <v>4178</v>
      </c>
      <c r="Q229" s="12">
        <f t="shared" si="36"/>
        <v>22</v>
      </c>
      <c r="R229" s="12">
        <f t="shared" si="37"/>
        <v>18</v>
      </c>
      <c r="S229" s="12">
        <f t="shared" si="38"/>
        <v>232</v>
      </c>
      <c r="T229" s="12">
        <f t="shared" si="39"/>
        <v>605</v>
      </c>
      <c r="U229" t="s">
        <v>2296</v>
      </c>
    </row>
    <row r="230" spans="1:21" x14ac:dyDescent="0.2">
      <c r="A230" s="1">
        <v>553</v>
      </c>
      <c r="B230" s="1">
        <v>549</v>
      </c>
      <c r="C230" s="1">
        <v>549</v>
      </c>
      <c r="D230" s="1">
        <v>220329</v>
      </c>
      <c r="E230" s="1" t="s">
        <v>2299</v>
      </c>
      <c r="F230" s="2" t="s">
        <v>2285</v>
      </c>
      <c r="G230" s="7">
        <v>44716</v>
      </c>
      <c r="H230" s="1" t="s">
        <v>2286</v>
      </c>
      <c r="I230" s="1" t="s">
        <v>2286</v>
      </c>
      <c r="J230" s="1" t="s">
        <v>37</v>
      </c>
      <c r="K230" s="1" t="s">
        <v>2287</v>
      </c>
      <c r="L230" s="1" t="s">
        <v>862</v>
      </c>
      <c r="N230" s="1" t="s">
        <v>28</v>
      </c>
      <c r="O230" s="1" t="s">
        <v>22</v>
      </c>
      <c r="P230" s="12">
        <f t="shared" si="35"/>
        <v>3191</v>
      </c>
      <c r="Q230" s="12">
        <f t="shared" si="36"/>
        <v>42</v>
      </c>
      <c r="R230" s="12">
        <f t="shared" si="37"/>
        <v>14</v>
      </c>
      <c r="S230" s="12">
        <f t="shared" si="38"/>
        <v>227</v>
      </c>
      <c r="T230" s="12">
        <f t="shared" si="39"/>
        <v>446</v>
      </c>
      <c r="U230" t="s">
        <v>2286</v>
      </c>
    </row>
    <row r="231" spans="1:21" x14ac:dyDescent="0.2">
      <c r="A231" s="1">
        <v>554</v>
      </c>
      <c r="B231" s="1">
        <v>549</v>
      </c>
      <c r="C231" s="1">
        <v>549</v>
      </c>
      <c r="D231" s="1">
        <v>220329</v>
      </c>
      <c r="E231" s="1" t="s">
        <v>2299</v>
      </c>
      <c r="F231" s="2" t="s">
        <v>2285</v>
      </c>
      <c r="G231" s="7">
        <v>44716</v>
      </c>
      <c r="H231" s="1" t="s">
        <v>2286</v>
      </c>
      <c r="I231" s="1" t="s">
        <v>2286</v>
      </c>
      <c r="J231" s="1" t="s">
        <v>37</v>
      </c>
      <c r="K231" s="1" t="s">
        <v>2287</v>
      </c>
      <c r="L231" s="1" t="s">
        <v>862</v>
      </c>
      <c r="N231" s="1" t="s">
        <v>28</v>
      </c>
      <c r="O231" s="1" t="s">
        <v>22</v>
      </c>
      <c r="P231" s="12">
        <f t="shared" si="35"/>
        <v>3191</v>
      </c>
      <c r="Q231" s="12">
        <f t="shared" si="36"/>
        <v>42</v>
      </c>
      <c r="R231" s="12">
        <f t="shared" si="37"/>
        <v>14</v>
      </c>
      <c r="S231" s="12">
        <f t="shared" si="38"/>
        <v>227</v>
      </c>
      <c r="T231" s="12">
        <f t="shared" si="39"/>
        <v>446</v>
      </c>
      <c r="U231" t="s">
        <v>2286</v>
      </c>
    </row>
    <row r="232" spans="1:21" x14ac:dyDescent="0.2">
      <c r="A232" s="1">
        <v>555</v>
      </c>
      <c r="B232" s="1">
        <v>550</v>
      </c>
      <c r="C232" s="1">
        <v>550</v>
      </c>
      <c r="D232" s="1">
        <v>220329</v>
      </c>
      <c r="E232" s="1" t="s">
        <v>2300</v>
      </c>
      <c r="F232" s="2" t="s">
        <v>2289</v>
      </c>
      <c r="G232" s="1" t="s">
        <v>2290</v>
      </c>
      <c r="H232" s="1" t="s">
        <v>2291</v>
      </c>
      <c r="I232" s="1" t="s">
        <v>2291</v>
      </c>
      <c r="J232" s="1" t="s">
        <v>37</v>
      </c>
      <c r="K232" s="1" t="s">
        <v>2292</v>
      </c>
      <c r="L232" s="1" t="s">
        <v>862</v>
      </c>
      <c r="N232" s="1" t="s">
        <v>28</v>
      </c>
      <c r="O232" s="1" t="s">
        <v>22</v>
      </c>
      <c r="P232" s="12">
        <f t="shared" si="35"/>
        <v>4085</v>
      </c>
      <c r="Q232" s="12">
        <f t="shared" si="36"/>
        <v>31</v>
      </c>
      <c r="R232" s="12">
        <f t="shared" si="37"/>
        <v>12</v>
      </c>
      <c r="S232" s="12">
        <f t="shared" si="38"/>
        <v>340</v>
      </c>
      <c r="T232" s="12">
        <f t="shared" si="39"/>
        <v>580</v>
      </c>
      <c r="U232" t="s">
        <v>2291</v>
      </c>
    </row>
    <row r="233" spans="1:21" x14ac:dyDescent="0.2">
      <c r="A233" s="1">
        <v>556</v>
      </c>
      <c r="B233" s="1">
        <v>550</v>
      </c>
      <c r="C233" s="1">
        <v>550</v>
      </c>
      <c r="D233" s="1">
        <v>220329</v>
      </c>
      <c r="E233" s="1" t="s">
        <v>2300</v>
      </c>
      <c r="F233" s="2" t="s">
        <v>2289</v>
      </c>
      <c r="G233" s="1" t="s">
        <v>2290</v>
      </c>
      <c r="H233" s="1" t="s">
        <v>2291</v>
      </c>
      <c r="I233" s="1" t="s">
        <v>2291</v>
      </c>
      <c r="J233" s="1" t="s">
        <v>37</v>
      </c>
      <c r="K233" s="1" t="s">
        <v>2292</v>
      </c>
      <c r="L233" s="1" t="s">
        <v>862</v>
      </c>
      <c r="N233" s="1" t="s">
        <v>28</v>
      </c>
      <c r="O233" s="1" t="s">
        <v>22</v>
      </c>
      <c r="P233" s="12">
        <f t="shared" si="35"/>
        <v>4085</v>
      </c>
      <c r="Q233" s="12">
        <f t="shared" si="36"/>
        <v>31</v>
      </c>
      <c r="R233" s="12">
        <f t="shared" si="37"/>
        <v>12</v>
      </c>
      <c r="S233" s="12">
        <f t="shared" si="38"/>
        <v>340</v>
      </c>
      <c r="T233" s="12">
        <f t="shared" si="39"/>
        <v>580</v>
      </c>
      <c r="U233" t="s">
        <v>2291</v>
      </c>
    </row>
    <row r="234" spans="1:21" x14ac:dyDescent="0.2">
      <c r="A234" s="1">
        <v>557</v>
      </c>
      <c r="B234" s="1">
        <v>551</v>
      </c>
      <c r="C234" s="1">
        <v>551</v>
      </c>
      <c r="D234" s="1">
        <v>220329</v>
      </c>
      <c r="E234" s="1" t="s">
        <v>2301</v>
      </c>
      <c r="F234" s="2" t="s">
        <v>2302</v>
      </c>
      <c r="G234" s="1" t="s">
        <v>2290</v>
      </c>
      <c r="H234" s="1" t="s">
        <v>2303</v>
      </c>
      <c r="I234" s="1" t="s">
        <v>2303</v>
      </c>
      <c r="J234" s="1" t="s">
        <v>37</v>
      </c>
      <c r="K234" s="1" t="s">
        <v>2304</v>
      </c>
      <c r="L234" s="1" t="s">
        <v>862</v>
      </c>
      <c r="N234" s="1" t="s">
        <v>28</v>
      </c>
      <c r="O234" s="1" t="s">
        <v>22</v>
      </c>
      <c r="P234" s="12">
        <f t="shared" si="35"/>
        <v>4924</v>
      </c>
      <c r="Q234" s="12">
        <f t="shared" si="36"/>
        <v>32</v>
      </c>
      <c r="R234" s="12">
        <f t="shared" si="37"/>
        <v>30</v>
      </c>
      <c r="S234" s="12">
        <f t="shared" si="38"/>
        <v>164</v>
      </c>
      <c r="T234" s="12">
        <f t="shared" si="39"/>
        <v>693</v>
      </c>
      <c r="U234" t="s">
        <v>2303</v>
      </c>
    </row>
    <row r="235" spans="1:21" x14ac:dyDescent="0.2">
      <c r="A235" s="1">
        <v>565</v>
      </c>
      <c r="B235" s="1">
        <v>559</v>
      </c>
      <c r="C235" s="1">
        <v>559</v>
      </c>
      <c r="D235" s="1">
        <v>220330</v>
      </c>
      <c r="E235" s="1" t="s">
        <v>2335</v>
      </c>
      <c r="F235" s="2" t="s">
        <v>2336</v>
      </c>
      <c r="G235" s="1" t="s">
        <v>853</v>
      </c>
      <c r="H235" s="1" t="s">
        <v>2337</v>
      </c>
      <c r="I235" s="1" t="s">
        <v>1625</v>
      </c>
      <c r="J235" s="1" t="s">
        <v>17</v>
      </c>
      <c r="K235" s="1" t="s">
        <v>2338</v>
      </c>
      <c r="L235" s="1" t="s">
        <v>862</v>
      </c>
      <c r="N235" s="1" t="s">
        <v>28</v>
      </c>
      <c r="O235" s="1" t="s">
        <v>22</v>
      </c>
      <c r="P235" s="12">
        <f t="shared" si="35"/>
        <v>426</v>
      </c>
      <c r="Q235" s="12">
        <f t="shared" si="36"/>
        <v>83</v>
      </c>
      <c r="R235" s="12">
        <f t="shared" si="37"/>
        <v>2</v>
      </c>
      <c r="S235" s="12">
        <f t="shared" si="38"/>
        <v>213</v>
      </c>
      <c r="T235" s="12">
        <f t="shared" si="39"/>
        <v>63</v>
      </c>
      <c r="U235" t="s">
        <v>2337</v>
      </c>
    </row>
    <row r="236" spans="1:21" x14ac:dyDescent="0.2">
      <c r="A236" s="1">
        <v>567</v>
      </c>
      <c r="B236" s="1">
        <v>561</v>
      </c>
      <c r="C236" s="1">
        <v>561</v>
      </c>
      <c r="D236" s="1">
        <v>220330</v>
      </c>
      <c r="E236" s="1" t="s">
        <v>2343</v>
      </c>
      <c r="F236" s="2" t="s">
        <v>2344</v>
      </c>
      <c r="G236" s="1" t="s">
        <v>853</v>
      </c>
      <c r="H236" s="1" t="s">
        <v>2345</v>
      </c>
      <c r="I236" s="1" t="s">
        <v>1625</v>
      </c>
      <c r="J236" s="1" t="s">
        <v>17</v>
      </c>
      <c r="K236" s="1" t="s">
        <v>2346</v>
      </c>
      <c r="L236" s="1" t="s">
        <v>862</v>
      </c>
      <c r="N236" s="1" t="s">
        <v>28</v>
      </c>
      <c r="O236" s="1" t="s">
        <v>22</v>
      </c>
      <c r="P236" s="12">
        <f t="shared" si="35"/>
        <v>274</v>
      </c>
      <c r="Q236" s="12">
        <f t="shared" si="36"/>
        <v>33</v>
      </c>
      <c r="R236" s="12">
        <f t="shared" si="37"/>
        <v>2</v>
      </c>
      <c r="S236" s="12">
        <f t="shared" si="38"/>
        <v>137</v>
      </c>
      <c r="T236" s="12">
        <f t="shared" si="39"/>
        <v>43</v>
      </c>
      <c r="U236" t="s">
        <v>2345</v>
      </c>
    </row>
    <row r="237" spans="1:21" x14ac:dyDescent="0.2">
      <c r="A237" s="1">
        <v>569</v>
      </c>
      <c r="B237" s="1">
        <v>563</v>
      </c>
      <c r="C237" s="1">
        <v>563</v>
      </c>
      <c r="D237" s="1">
        <v>220330</v>
      </c>
      <c r="E237" s="1" t="s">
        <v>2351</v>
      </c>
      <c r="F237" s="2" t="s">
        <v>2352</v>
      </c>
      <c r="G237" s="1" t="s">
        <v>853</v>
      </c>
      <c r="H237" s="1" t="s">
        <v>2353</v>
      </c>
      <c r="I237" s="1" t="s">
        <v>1625</v>
      </c>
      <c r="J237" s="1" t="s">
        <v>133</v>
      </c>
      <c r="K237" s="1" t="s">
        <v>2354</v>
      </c>
      <c r="L237" s="1" t="s">
        <v>862</v>
      </c>
      <c r="N237" s="1" t="s">
        <v>28</v>
      </c>
      <c r="O237" s="1" t="s">
        <v>22</v>
      </c>
      <c r="P237" s="12">
        <f t="shared" si="35"/>
        <v>365</v>
      </c>
      <c r="Q237" s="12">
        <f t="shared" si="36"/>
        <v>40</v>
      </c>
      <c r="R237" s="12">
        <f t="shared" si="37"/>
        <v>2</v>
      </c>
      <c r="S237" s="12">
        <f t="shared" si="38"/>
        <v>182</v>
      </c>
      <c r="T237" s="12">
        <f t="shared" si="39"/>
        <v>45</v>
      </c>
      <c r="U237" t="s">
        <v>2353</v>
      </c>
    </row>
    <row r="238" spans="1:21" x14ac:dyDescent="0.2">
      <c r="A238" s="1">
        <v>570</v>
      </c>
      <c r="B238" s="1">
        <v>564</v>
      </c>
      <c r="C238" s="1">
        <v>564</v>
      </c>
      <c r="D238" s="1">
        <v>220430</v>
      </c>
      <c r="E238" s="1" t="s">
        <v>2355</v>
      </c>
      <c r="F238" s="2" t="s">
        <v>2356</v>
      </c>
      <c r="G238" s="1" t="s">
        <v>35</v>
      </c>
      <c r="H238" s="1" t="s">
        <v>2357</v>
      </c>
      <c r="I238" s="1" t="s">
        <v>2357</v>
      </c>
      <c r="J238" s="1" t="s">
        <v>37</v>
      </c>
      <c r="K238" s="1" t="s">
        <v>2358</v>
      </c>
      <c r="L238" s="1" t="s">
        <v>862</v>
      </c>
      <c r="N238" s="1" t="s">
        <v>28</v>
      </c>
      <c r="O238" s="1" t="s">
        <v>22</v>
      </c>
      <c r="P238" s="12">
        <f t="shared" si="35"/>
        <v>1296</v>
      </c>
      <c r="Q238" s="12">
        <f t="shared" si="36"/>
        <v>83</v>
      </c>
      <c r="R238" s="12">
        <f t="shared" si="37"/>
        <v>9</v>
      </c>
      <c r="S238" s="12">
        <f t="shared" si="38"/>
        <v>144</v>
      </c>
      <c r="T238" s="12">
        <f t="shared" si="39"/>
        <v>182</v>
      </c>
      <c r="U238" t="s">
        <v>2357</v>
      </c>
    </row>
    <row r="239" spans="1:21" x14ac:dyDescent="0.2">
      <c r="A239" s="1">
        <v>571</v>
      </c>
      <c r="B239" s="1">
        <v>565</v>
      </c>
      <c r="C239" s="1">
        <v>565</v>
      </c>
      <c r="D239" s="1">
        <v>220413</v>
      </c>
      <c r="E239" s="1" t="s">
        <v>2359</v>
      </c>
      <c r="F239" s="2" t="s">
        <v>2360</v>
      </c>
      <c r="G239" s="1" t="s">
        <v>2361</v>
      </c>
      <c r="H239" s="1" t="s">
        <v>2362</v>
      </c>
      <c r="I239" s="1" t="s">
        <v>2363</v>
      </c>
      <c r="J239" s="1" t="s">
        <v>1553</v>
      </c>
      <c r="K239" s="1" t="s">
        <v>2364</v>
      </c>
      <c r="L239" s="1" t="s">
        <v>862</v>
      </c>
      <c r="N239" s="1" t="s">
        <v>28</v>
      </c>
      <c r="O239" s="1" t="s">
        <v>22</v>
      </c>
      <c r="P239" s="12">
        <f t="shared" si="35"/>
        <v>3867</v>
      </c>
      <c r="Q239" s="12">
        <f t="shared" si="36"/>
        <v>65</v>
      </c>
      <c r="R239" s="12">
        <f t="shared" si="37"/>
        <v>20</v>
      </c>
      <c r="S239" s="12">
        <f t="shared" si="38"/>
        <v>193</v>
      </c>
      <c r="T239" s="12">
        <f t="shared" si="39"/>
        <v>528</v>
      </c>
      <c r="U239" t="s">
        <v>2362</v>
      </c>
    </row>
    <row r="240" spans="1:21" x14ac:dyDescent="0.2">
      <c r="A240" s="1">
        <v>572</v>
      </c>
      <c r="B240" s="1">
        <v>566</v>
      </c>
      <c r="C240" s="1">
        <v>566</v>
      </c>
      <c r="D240" s="1">
        <v>220413</v>
      </c>
      <c r="E240" s="1" t="s">
        <v>2365</v>
      </c>
      <c r="F240" s="2" t="s">
        <v>2366</v>
      </c>
      <c r="G240" s="1" t="s">
        <v>2367</v>
      </c>
      <c r="H240" s="1" t="s">
        <v>2368</v>
      </c>
      <c r="I240" s="1" t="s">
        <v>2369</v>
      </c>
      <c r="J240" s="1" t="s">
        <v>1553</v>
      </c>
      <c r="K240" s="1" t="s">
        <v>2370</v>
      </c>
      <c r="L240" s="1" t="s">
        <v>862</v>
      </c>
      <c r="N240" s="1" t="s">
        <v>28</v>
      </c>
      <c r="O240" s="1" t="s">
        <v>22</v>
      </c>
      <c r="P240" s="12">
        <f t="shared" si="35"/>
        <v>3121</v>
      </c>
      <c r="Q240" s="12">
        <f t="shared" si="36"/>
        <v>95</v>
      </c>
      <c r="R240" s="12">
        <f t="shared" si="37"/>
        <v>12</v>
      </c>
      <c r="S240" s="12">
        <f t="shared" si="38"/>
        <v>260</v>
      </c>
      <c r="T240" s="12">
        <f t="shared" si="39"/>
        <v>426</v>
      </c>
      <c r="U240" t="s">
        <v>2368</v>
      </c>
    </row>
    <row r="241" spans="1:21" x14ac:dyDescent="0.2">
      <c r="A241" s="1">
        <v>574</v>
      </c>
      <c r="B241" s="1">
        <v>568</v>
      </c>
      <c r="C241" s="1">
        <v>568</v>
      </c>
      <c r="D241" s="1">
        <v>220329</v>
      </c>
      <c r="E241" s="1" t="s">
        <v>2375</v>
      </c>
      <c r="F241" s="2" t="s">
        <v>2376</v>
      </c>
      <c r="G241" s="7">
        <v>44699</v>
      </c>
      <c r="H241" s="1" t="s">
        <v>2377</v>
      </c>
      <c r="I241" s="1" t="s">
        <v>2377</v>
      </c>
      <c r="J241" s="1" t="s">
        <v>37</v>
      </c>
      <c r="K241" s="1" t="s">
        <v>2378</v>
      </c>
      <c r="N241" s="1" t="s">
        <v>28</v>
      </c>
      <c r="O241" s="1" t="s">
        <v>22</v>
      </c>
      <c r="P241" s="12">
        <f t="shared" si="35"/>
        <v>3142</v>
      </c>
      <c r="Q241" s="12">
        <f t="shared" si="36"/>
        <v>88</v>
      </c>
      <c r="R241" s="12">
        <f t="shared" si="37"/>
        <v>20</v>
      </c>
      <c r="S241" s="12">
        <f t="shared" si="38"/>
        <v>157</v>
      </c>
      <c r="T241" s="12">
        <f t="shared" si="39"/>
        <v>493</v>
      </c>
      <c r="U241" t="s">
        <v>2377</v>
      </c>
    </row>
    <row r="242" spans="1:21" x14ac:dyDescent="0.2">
      <c r="A242" s="1">
        <v>575</v>
      </c>
      <c r="B242" s="1">
        <v>569</v>
      </c>
      <c r="C242" s="1">
        <v>569</v>
      </c>
      <c r="D242" s="1">
        <v>220329</v>
      </c>
      <c r="E242" s="1" t="s">
        <v>2379</v>
      </c>
      <c r="F242" s="2" t="s">
        <v>2380</v>
      </c>
      <c r="G242" s="7">
        <v>44659</v>
      </c>
      <c r="H242" s="1" t="s">
        <v>2381</v>
      </c>
      <c r="I242" s="1" t="s">
        <v>2381</v>
      </c>
      <c r="J242" s="1" t="s">
        <v>894</v>
      </c>
      <c r="K242" s="1" t="s">
        <v>2382</v>
      </c>
      <c r="N242" s="1" t="s">
        <v>28</v>
      </c>
      <c r="O242" s="1" t="s">
        <v>22</v>
      </c>
      <c r="P242" s="12">
        <f t="shared" si="35"/>
        <v>2233</v>
      </c>
      <c r="Q242" s="12">
        <f t="shared" si="36"/>
        <v>77</v>
      </c>
      <c r="R242" s="12">
        <f t="shared" si="37"/>
        <v>13</v>
      </c>
      <c r="S242" s="12">
        <f t="shared" si="38"/>
        <v>171</v>
      </c>
      <c r="T242" s="12">
        <f t="shared" si="39"/>
        <v>331</v>
      </c>
      <c r="U242" t="s">
        <v>2381</v>
      </c>
    </row>
    <row r="243" spans="1:21" x14ac:dyDescent="0.2">
      <c r="A243" s="1">
        <v>576</v>
      </c>
      <c r="B243" s="1">
        <v>570</v>
      </c>
      <c r="C243" s="1">
        <v>570</v>
      </c>
      <c r="D243" s="1">
        <v>220329</v>
      </c>
      <c r="E243" s="1" t="s">
        <v>2383</v>
      </c>
      <c r="F243" s="2" t="s">
        <v>2384</v>
      </c>
      <c r="G243" s="6">
        <v>44926</v>
      </c>
      <c r="H243" s="1" t="s">
        <v>2385</v>
      </c>
      <c r="I243" s="1" t="s">
        <v>2385</v>
      </c>
      <c r="J243" s="1" t="s">
        <v>17</v>
      </c>
      <c r="K243" s="1" t="s">
        <v>2386</v>
      </c>
      <c r="N243" s="1" t="s">
        <v>28</v>
      </c>
      <c r="O243" s="1" t="s">
        <v>22</v>
      </c>
      <c r="P243" s="12">
        <f t="shared" si="35"/>
        <v>779</v>
      </c>
      <c r="Q243" s="12">
        <f t="shared" si="36"/>
        <v>54</v>
      </c>
      <c r="R243" s="12">
        <f t="shared" si="37"/>
        <v>9</v>
      </c>
      <c r="S243" s="12">
        <f t="shared" si="38"/>
        <v>86</v>
      </c>
      <c r="T243" s="12">
        <f t="shared" si="39"/>
        <v>113</v>
      </c>
      <c r="U243" t="s">
        <v>2385</v>
      </c>
    </row>
    <row r="244" spans="1:21" x14ac:dyDescent="0.2">
      <c r="A244" s="1">
        <v>577</v>
      </c>
      <c r="B244" s="1">
        <v>571</v>
      </c>
      <c r="C244" s="1">
        <v>571</v>
      </c>
      <c r="D244" s="1">
        <v>220329</v>
      </c>
      <c r="E244" s="1" t="s">
        <v>2387</v>
      </c>
      <c r="F244" s="2" t="s">
        <v>2388</v>
      </c>
      <c r="G244" s="7">
        <v>44687</v>
      </c>
      <c r="H244" s="1" t="s">
        <v>2389</v>
      </c>
      <c r="I244" s="1" t="s">
        <v>2389</v>
      </c>
      <c r="J244" s="1" t="s">
        <v>17</v>
      </c>
      <c r="K244" s="1" t="s">
        <v>2390</v>
      </c>
      <c r="N244" s="1" t="s">
        <v>28</v>
      </c>
      <c r="O244" s="1" t="s">
        <v>22</v>
      </c>
      <c r="P244" s="12">
        <f t="shared" ref="P244:P303" si="40">LEN(H244)</f>
        <v>1352</v>
      </c>
      <c r="Q244" s="12">
        <f t="shared" ref="Q244:Q303" si="41">LEN(K244)</f>
        <v>86</v>
      </c>
      <c r="R244" s="12">
        <f t="shared" ref="R244:R303" si="42">LEN(U244)-LEN(SUBSTITUTE(U244,".",""))</f>
        <v>12</v>
      </c>
      <c r="S244" s="12">
        <f t="shared" ref="S244:S303" si="43">IF(R244&gt;0,INT(P244/R244),0)</f>
        <v>112</v>
      </c>
      <c r="T244" s="12">
        <f t="shared" ref="T244:T303" si="44">LEN(U244)-LEN(SUBSTITUTE(U244," ",""))</f>
        <v>184</v>
      </c>
      <c r="U244" t="s">
        <v>2389</v>
      </c>
    </row>
    <row r="245" spans="1:21" x14ac:dyDescent="0.2">
      <c r="A245" s="1">
        <v>578</v>
      </c>
      <c r="B245" s="1">
        <v>572</v>
      </c>
      <c r="C245" s="1">
        <v>572</v>
      </c>
      <c r="D245" s="1">
        <v>220329</v>
      </c>
      <c r="E245" s="1" t="s">
        <v>2391</v>
      </c>
      <c r="F245" s="2" t="s">
        <v>2392</v>
      </c>
      <c r="G245" s="7">
        <v>44704</v>
      </c>
      <c r="H245" s="1" t="s">
        <v>2393</v>
      </c>
      <c r="I245" s="1" t="s">
        <v>2393</v>
      </c>
      <c r="J245" s="1" t="s">
        <v>133</v>
      </c>
      <c r="K245" s="1" t="s">
        <v>2394</v>
      </c>
      <c r="N245" s="1" t="s">
        <v>28</v>
      </c>
      <c r="O245" s="1" t="s">
        <v>22</v>
      </c>
      <c r="P245" s="12">
        <f t="shared" si="40"/>
        <v>1506</v>
      </c>
      <c r="Q245" s="12">
        <f t="shared" si="41"/>
        <v>137</v>
      </c>
      <c r="R245" s="12">
        <f t="shared" si="42"/>
        <v>8</v>
      </c>
      <c r="S245" s="12">
        <f t="shared" si="43"/>
        <v>188</v>
      </c>
      <c r="T245" s="12">
        <f t="shared" si="44"/>
        <v>225</v>
      </c>
      <c r="U245" t="s">
        <v>2393</v>
      </c>
    </row>
    <row r="246" spans="1:21" x14ac:dyDescent="0.2">
      <c r="A246" s="1">
        <v>579</v>
      </c>
      <c r="B246" s="1">
        <v>573</v>
      </c>
      <c r="C246" s="1">
        <v>573</v>
      </c>
      <c r="D246" s="1">
        <v>220329</v>
      </c>
      <c r="E246" s="1" t="s">
        <v>2395</v>
      </c>
      <c r="F246" s="2" t="s">
        <v>2396</v>
      </c>
      <c r="G246" s="7">
        <v>44670</v>
      </c>
      <c r="H246" s="1" t="s">
        <v>2397</v>
      </c>
      <c r="I246" s="1" t="s">
        <v>2397</v>
      </c>
      <c r="J246" s="1" t="s">
        <v>17</v>
      </c>
      <c r="K246" s="1" t="s">
        <v>2398</v>
      </c>
      <c r="N246" s="1" t="s">
        <v>28</v>
      </c>
      <c r="O246" s="1" t="s">
        <v>22</v>
      </c>
      <c r="P246" s="12">
        <f t="shared" si="40"/>
        <v>1138</v>
      </c>
      <c r="Q246" s="12">
        <f t="shared" si="41"/>
        <v>121</v>
      </c>
      <c r="R246" s="12">
        <f t="shared" si="42"/>
        <v>16</v>
      </c>
      <c r="S246" s="12">
        <f t="shared" si="43"/>
        <v>71</v>
      </c>
      <c r="T246" s="12">
        <f t="shared" si="44"/>
        <v>164</v>
      </c>
      <c r="U246" t="s">
        <v>2397</v>
      </c>
    </row>
    <row r="247" spans="1:21" x14ac:dyDescent="0.2">
      <c r="A247" s="1">
        <v>580</v>
      </c>
      <c r="B247" s="1">
        <v>574</v>
      </c>
      <c r="C247" s="1">
        <v>574</v>
      </c>
      <c r="D247" s="1">
        <v>220329</v>
      </c>
      <c r="E247" s="1" t="s">
        <v>2399</v>
      </c>
      <c r="F247" s="2" t="s">
        <v>2400</v>
      </c>
      <c r="G247" s="7">
        <v>44666</v>
      </c>
      <c r="H247" s="1" t="s">
        <v>2401</v>
      </c>
      <c r="I247" s="1" t="s">
        <v>2401</v>
      </c>
      <c r="J247" s="1" t="s">
        <v>37</v>
      </c>
      <c r="K247" s="1" t="s">
        <v>2402</v>
      </c>
      <c r="N247" s="1" t="s">
        <v>28</v>
      </c>
      <c r="O247" s="1" t="s">
        <v>22</v>
      </c>
      <c r="P247" s="12">
        <f t="shared" si="40"/>
        <v>7484</v>
      </c>
      <c r="Q247" s="12">
        <f t="shared" si="41"/>
        <v>110</v>
      </c>
      <c r="R247" s="12">
        <f t="shared" si="42"/>
        <v>48</v>
      </c>
      <c r="S247" s="12">
        <f t="shared" si="43"/>
        <v>155</v>
      </c>
      <c r="T247" s="12">
        <f t="shared" si="44"/>
        <v>1072</v>
      </c>
      <c r="U247" t="s">
        <v>2401</v>
      </c>
    </row>
    <row r="248" spans="1:21" x14ac:dyDescent="0.2">
      <c r="A248" s="1">
        <v>582</v>
      </c>
      <c r="B248" s="1">
        <v>576</v>
      </c>
      <c r="C248" s="1">
        <v>576</v>
      </c>
      <c r="D248" s="1">
        <v>220329</v>
      </c>
      <c r="E248" s="1" t="s">
        <v>2407</v>
      </c>
      <c r="F248" s="2" t="s">
        <v>2408</v>
      </c>
      <c r="G248" s="7">
        <v>44712</v>
      </c>
      <c r="H248" s="1" t="s">
        <v>2409</v>
      </c>
      <c r="I248" s="1" t="s">
        <v>2409</v>
      </c>
      <c r="J248" s="1" t="s">
        <v>894</v>
      </c>
      <c r="K248" s="1" t="s">
        <v>2410</v>
      </c>
      <c r="N248" s="1" t="s">
        <v>28</v>
      </c>
      <c r="O248" s="1" t="s">
        <v>22</v>
      </c>
      <c r="P248" s="12">
        <f t="shared" si="40"/>
        <v>7015</v>
      </c>
      <c r="Q248" s="12">
        <f t="shared" si="41"/>
        <v>87</v>
      </c>
      <c r="R248" s="12">
        <f t="shared" si="42"/>
        <v>56</v>
      </c>
      <c r="S248" s="12">
        <f t="shared" si="43"/>
        <v>125</v>
      </c>
      <c r="T248" s="12">
        <f t="shared" si="44"/>
        <v>922</v>
      </c>
      <c r="U248" t="s">
        <v>2409</v>
      </c>
    </row>
    <row r="249" spans="1:21" x14ac:dyDescent="0.2">
      <c r="A249" s="1">
        <v>583</v>
      </c>
      <c r="B249" s="1">
        <v>577</v>
      </c>
      <c r="C249" s="1">
        <v>577</v>
      </c>
      <c r="D249" s="1">
        <v>220329</v>
      </c>
      <c r="E249" s="1" t="s">
        <v>2411</v>
      </c>
      <c r="F249" s="2" t="s">
        <v>2412</v>
      </c>
      <c r="G249" s="7">
        <v>44712</v>
      </c>
      <c r="H249" s="1" t="s">
        <v>2413</v>
      </c>
      <c r="I249" s="1" t="s">
        <v>2413</v>
      </c>
      <c r="J249" s="1" t="s">
        <v>894</v>
      </c>
      <c r="K249" s="1" t="s">
        <v>2410</v>
      </c>
      <c r="N249" s="1" t="s">
        <v>28</v>
      </c>
      <c r="O249" s="1" t="s">
        <v>22</v>
      </c>
      <c r="P249" s="12">
        <f t="shared" si="40"/>
        <v>6903</v>
      </c>
      <c r="Q249" s="12">
        <f t="shared" si="41"/>
        <v>87</v>
      </c>
      <c r="R249" s="12">
        <f t="shared" si="42"/>
        <v>58</v>
      </c>
      <c r="S249" s="12">
        <f t="shared" si="43"/>
        <v>119</v>
      </c>
      <c r="T249" s="12">
        <f t="shared" si="44"/>
        <v>911</v>
      </c>
      <c r="U249" t="s">
        <v>2413</v>
      </c>
    </row>
    <row r="250" spans="1:21" x14ac:dyDescent="0.2">
      <c r="A250" s="1">
        <v>584</v>
      </c>
      <c r="B250" s="1">
        <v>578</v>
      </c>
      <c r="C250" s="1">
        <v>578</v>
      </c>
      <c r="D250" s="1">
        <v>220329</v>
      </c>
      <c r="E250" s="1" t="s">
        <v>2414</v>
      </c>
      <c r="F250" s="2" t="s">
        <v>2415</v>
      </c>
      <c r="G250" s="7">
        <v>44662</v>
      </c>
      <c r="H250" s="1" t="s">
        <v>2416</v>
      </c>
      <c r="I250" s="1" t="s">
        <v>2416</v>
      </c>
      <c r="J250" s="1" t="s">
        <v>894</v>
      </c>
      <c r="K250" s="1" t="s">
        <v>2417</v>
      </c>
      <c r="N250" s="1" t="s">
        <v>28</v>
      </c>
      <c r="O250" s="1" t="s">
        <v>22</v>
      </c>
      <c r="P250" s="12">
        <f t="shared" si="40"/>
        <v>6957</v>
      </c>
      <c r="Q250" s="12">
        <f t="shared" si="41"/>
        <v>82</v>
      </c>
      <c r="R250" s="12">
        <f t="shared" si="42"/>
        <v>55</v>
      </c>
      <c r="S250" s="12">
        <f t="shared" si="43"/>
        <v>126</v>
      </c>
      <c r="T250" s="12">
        <f t="shared" si="44"/>
        <v>1007</v>
      </c>
      <c r="U250" t="s">
        <v>2416</v>
      </c>
    </row>
    <row r="251" spans="1:21" x14ac:dyDescent="0.2">
      <c r="A251" s="1">
        <v>585</v>
      </c>
      <c r="B251" s="1">
        <v>579</v>
      </c>
      <c r="C251" s="1">
        <v>579</v>
      </c>
      <c r="D251" s="1">
        <v>220329</v>
      </c>
      <c r="E251" s="1" t="s">
        <v>2418</v>
      </c>
      <c r="F251" s="2" t="s">
        <v>2419</v>
      </c>
      <c r="G251" s="1" t="s">
        <v>2420</v>
      </c>
      <c r="H251" s="1" t="s">
        <v>2421</v>
      </c>
      <c r="I251" s="1" t="s">
        <v>2421</v>
      </c>
      <c r="J251" s="1" t="s">
        <v>133</v>
      </c>
      <c r="K251" s="1" t="s">
        <v>2422</v>
      </c>
      <c r="N251" s="1" t="s">
        <v>28</v>
      </c>
      <c r="O251" s="1" t="s">
        <v>22</v>
      </c>
      <c r="P251" s="12">
        <f t="shared" si="40"/>
        <v>1948</v>
      </c>
      <c r="Q251" s="12">
        <f t="shared" si="41"/>
        <v>63</v>
      </c>
      <c r="R251" s="12">
        <f t="shared" si="42"/>
        <v>21</v>
      </c>
      <c r="S251" s="12">
        <f t="shared" si="43"/>
        <v>92</v>
      </c>
      <c r="T251" s="12">
        <f t="shared" si="44"/>
        <v>289</v>
      </c>
      <c r="U251" t="s">
        <v>2421</v>
      </c>
    </row>
    <row r="252" spans="1:21" x14ac:dyDescent="0.2">
      <c r="A252" s="1">
        <v>586</v>
      </c>
      <c r="B252" s="1">
        <v>580</v>
      </c>
      <c r="C252" s="1">
        <v>580</v>
      </c>
      <c r="D252" s="1">
        <v>220329</v>
      </c>
      <c r="E252" s="1" t="s">
        <v>2423</v>
      </c>
      <c r="F252" s="2" t="s">
        <v>2424</v>
      </c>
      <c r="G252" s="7">
        <v>44713</v>
      </c>
      <c r="H252" s="1" t="s">
        <v>2425</v>
      </c>
      <c r="I252" s="1" t="s">
        <v>2425</v>
      </c>
      <c r="J252" s="1" t="s">
        <v>17</v>
      </c>
      <c r="K252" s="1" t="s">
        <v>2426</v>
      </c>
      <c r="N252" s="1" t="s">
        <v>28</v>
      </c>
      <c r="O252" s="1" t="s">
        <v>22</v>
      </c>
      <c r="P252" s="12">
        <f t="shared" si="40"/>
        <v>755</v>
      </c>
      <c r="Q252" s="12">
        <f t="shared" si="41"/>
        <v>57</v>
      </c>
      <c r="R252" s="12">
        <f t="shared" si="42"/>
        <v>4</v>
      </c>
      <c r="S252" s="12">
        <f t="shared" si="43"/>
        <v>188</v>
      </c>
      <c r="T252" s="12">
        <f t="shared" si="44"/>
        <v>120</v>
      </c>
      <c r="U252" t="s">
        <v>2425</v>
      </c>
    </row>
    <row r="253" spans="1:21" x14ac:dyDescent="0.2">
      <c r="A253" s="1">
        <v>587</v>
      </c>
      <c r="B253" s="1">
        <v>581</v>
      </c>
      <c r="C253" s="1">
        <v>581</v>
      </c>
      <c r="D253" s="1">
        <v>220329</v>
      </c>
      <c r="E253" s="1" t="s">
        <v>2427</v>
      </c>
      <c r="F253" s="2" t="s">
        <v>2428</v>
      </c>
      <c r="G253" s="7">
        <v>44712</v>
      </c>
      <c r="H253" s="1" t="s">
        <v>2429</v>
      </c>
      <c r="I253" s="1" t="s">
        <v>2429</v>
      </c>
      <c r="J253" s="1" t="s">
        <v>17</v>
      </c>
      <c r="K253" s="1" t="s">
        <v>2430</v>
      </c>
      <c r="N253" s="1" t="s">
        <v>28</v>
      </c>
      <c r="O253" s="1" t="s">
        <v>22</v>
      </c>
      <c r="P253" s="12">
        <f t="shared" si="40"/>
        <v>3963</v>
      </c>
      <c r="Q253" s="12">
        <f t="shared" si="41"/>
        <v>154</v>
      </c>
      <c r="R253" s="12">
        <f t="shared" si="42"/>
        <v>31</v>
      </c>
      <c r="S253" s="12">
        <f t="shared" si="43"/>
        <v>127</v>
      </c>
      <c r="T253" s="12">
        <f t="shared" si="44"/>
        <v>548</v>
      </c>
      <c r="U253" t="s">
        <v>2429</v>
      </c>
    </row>
    <row r="254" spans="1:21" x14ac:dyDescent="0.2">
      <c r="A254" s="1">
        <v>588</v>
      </c>
      <c r="B254" s="1">
        <v>582</v>
      </c>
      <c r="C254" s="1">
        <v>582</v>
      </c>
      <c r="D254" s="1">
        <v>220329</v>
      </c>
      <c r="E254" s="1" t="s">
        <v>2431</v>
      </c>
      <c r="F254" s="2" t="s">
        <v>2432</v>
      </c>
      <c r="G254" s="7">
        <v>44743</v>
      </c>
      <c r="H254" s="1" t="s">
        <v>2433</v>
      </c>
      <c r="I254" s="1" t="s">
        <v>2433</v>
      </c>
      <c r="J254" s="1" t="s">
        <v>133</v>
      </c>
      <c r="K254" s="1" t="s">
        <v>2434</v>
      </c>
      <c r="N254" s="1" t="s">
        <v>28</v>
      </c>
      <c r="O254" s="1" t="s">
        <v>22</v>
      </c>
      <c r="P254" s="12">
        <f t="shared" si="40"/>
        <v>623</v>
      </c>
      <c r="Q254" s="12">
        <f t="shared" si="41"/>
        <v>67</v>
      </c>
      <c r="R254" s="12">
        <f t="shared" si="42"/>
        <v>5</v>
      </c>
      <c r="S254" s="12">
        <f t="shared" si="43"/>
        <v>124</v>
      </c>
      <c r="T254" s="12">
        <f t="shared" si="44"/>
        <v>86</v>
      </c>
      <c r="U254" t="s">
        <v>2433</v>
      </c>
    </row>
    <row r="255" spans="1:21" x14ac:dyDescent="0.2">
      <c r="A255" s="1">
        <v>589</v>
      </c>
      <c r="B255" s="1">
        <v>583</v>
      </c>
      <c r="C255" s="1">
        <v>583</v>
      </c>
      <c r="D255" s="1">
        <v>220329</v>
      </c>
      <c r="E255" s="1" t="s">
        <v>2435</v>
      </c>
      <c r="F255" s="2" t="s">
        <v>2436</v>
      </c>
      <c r="G255" s="7">
        <v>44666</v>
      </c>
      <c r="H255" s="1" t="s">
        <v>2437</v>
      </c>
      <c r="I255" s="1" t="s">
        <v>2437</v>
      </c>
      <c r="J255" s="1" t="s">
        <v>894</v>
      </c>
      <c r="K255" s="1" t="s">
        <v>2438</v>
      </c>
      <c r="N255" s="1" t="s">
        <v>28</v>
      </c>
      <c r="O255" s="1" t="s">
        <v>22</v>
      </c>
      <c r="P255" s="12">
        <f t="shared" si="40"/>
        <v>2890</v>
      </c>
      <c r="Q255" s="12">
        <f t="shared" si="41"/>
        <v>23</v>
      </c>
      <c r="R255" s="12">
        <f t="shared" si="42"/>
        <v>28</v>
      </c>
      <c r="S255" s="12">
        <f t="shared" si="43"/>
        <v>103</v>
      </c>
      <c r="T255" s="12">
        <f t="shared" si="44"/>
        <v>436</v>
      </c>
      <c r="U255" t="s">
        <v>2437</v>
      </c>
    </row>
    <row r="256" spans="1:21" x14ac:dyDescent="0.2">
      <c r="A256" s="1">
        <v>592</v>
      </c>
      <c r="B256" s="1">
        <v>586</v>
      </c>
      <c r="C256" s="1">
        <v>586</v>
      </c>
      <c r="D256" s="1">
        <v>220329</v>
      </c>
      <c r="E256" s="1" t="s">
        <v>2447</v>
      </c>
      <c r="F256" s="2" t="s">
        <v>2448</v>
      </c>
      <c r="G256" s="7">
        <v>44666</v>
      </c>
      <c r="H256" s="1" t="s">
        <v>2449</v>
      </c>
      <c r="I256" s="1" t="s">
        <v>2449</v>
      </c>
      <c r="J256" s="1" t="s">
        <v>17</v>
      </c>
      <c r="K256" s="1" t="s">
        <v>2450</v>
      </c>
      <c r="N256" s="1" t="s">
        <v>28</v>
      </c>
      <c r="O256" s="1" t="s">
        <v>22</v>
      </c>
      <c r="P256" s="12">
        <f t="shared" si="40"/>
        <v>8243</v>
      </c>
      <c r="Q256" s="12">
        <f t="shared" si="41"/>
        <v>63</v>
      </c>
      <c r="R256" s="12">
        <f t="shared" si="42"/>
        <v>106</v>
      </c>
      <c r="S256" s="12">
        <f t="shared" si="43"/>
        <v>77</v>
      </c>
      <c r="T256" s="12">
        <f t="shared" si="44"/>
        <v>1119</v>
      </c>
      <c r="U256" t="s">
        <v>2449</v>
      </c>
    </row>
    <row r="257" spans="1:21" x14ac:dyDescent="0.2">
      <c r="A257" s="1">
        <v>593</v>
      </c>
      <c r="B257" s="1">
        <v>587</v>
      </c>
      <c r="C257" s="1">
        <v>587</v>
      </c>
      <c r="D257" s="1">
        <v>220329</v>
      </c>
      <c r="E257" s="1" t="s">
        <v>2451</v>
      </c>
      <c r="F257" s="2" t="s">
        <v>2452</v>
      </c>
      <c r="G257" s="7">
        <v>44681</v>
      </c>
      <c r="H257" s="1" t="s">
        <v>2453</v>
      </c>
      <c r="I257" s="1" t="s">
        <v>2453</v>
      </c>
      <c r="J257" s="1" t="s">
        <v>133</v>
      </c>
      <c r="K257" s="1" t="s">
        <v>2454</v>
      </c>
      <c r="N257" s="1" t="s">
        <v>28</v>
      </c>
      <c r="O257" s="1" t="s">
        <v>22</v>
      </c>
      <c r="P257" s="12">
        <f t="shared" si="40"/>
        <v>1454</v>
      </c>
      <c r="Q257" s="12">
        <f t="shared" si="41"/>
        <v>30</v>
      </c>
      <c r="R257" s="12">
        <f t="shared" si="42"/>
        <v>12</v>
      </c>
      <c r="S257" s="12">
        <f t="shared" si="43"/>
        <v>121</v>
      </c>
      <c r="T257" s="12">
        <f t="shared" si="44"/>
        <v>209</v>
      </c>
      <c r="U257" t="s">
        <v>2453</v>
      </c>
    </row>
    <row r="258" spans="1:21" x14ac:dyDescent="0.2">
      <c r="A258" s="1">
        <v>594</v>
      </c>
      <c r="B258" s="1">
        <v>588</v>
      </c>
      <c r="C258" s="1">
        <v>588</v>
      </c>
      <c r="D258" s="1">
        <v>220329</v>
      </c>
      <c r="E258" s="1" t="s">
        <v>2455</v>
      </c>
      <c r="F258" s="2" t="s">
        <v>2456</v>
      </c>
      <c r="G258" s="7">
        <v>44681</v>
      </c>
      <c r="H258" s="1" t="s">
        <v>2457</v>
      </c>
      <c r="I258" s="1" t="s">
        <v>2457</v>
      </c>
      <c r="J258" s="1" t="s">
        <v>133</v>
      </c>
      <c r="K258" s="1" t="s">
        <v>2458</v>
      </c>
      <c r="N258" s="1" t="s">
        <v>28</v>
      </c>
      <c r="O258" s="1" t="s">
        <v>22</v>
      </c>
      <c r="P258" s="12">
        <f t="shared" si="40"/>
        <v>468</v>
      </c>
      <c r="Q258" s="12">
        <f t="shared" si="41"/>
        <v>31</v>
      </c>
      <c r="R258" s="12">
        <f t="shared" si="42"/>
        <v>2</v>
      </c>
      <c r="S258" s="12">
        <f t="shared" si="43"/>
        <v>234</v>
      </c>
      <c r="T258" s="12">
        <f t="shared" si="44"/>
        <v>69</v>
      </c>
      <c r="U258" t="s">
        <v>2457</v>
      </c>
    </row>
    <row r="259" spans="1:21" x14ac:dyDescent="0.2">
      <c r="A259" s="1">
        <v>596</v>
      </c>
      <c r="B259" s="1">
        <v>590</v>
      </c>
      <c r="C259" s="1">
        <v>590</v>
      </c>
      <c r="D259" s="1">
        <v>220329</v>
      </c>
      <c r="E259" s="1" t="s">
        <v>2463</v>
      </c>
      <c r="F259" s="2" t="s">
        <v>2464</v>
      </c>
      <c r="G259" s="7">
        <v>44712</v>
      </c>
      <c r="H259" s="1" t="s">
        <v>2465</v>
      </c>
      <c r="I259" s="1" t="s">
        <v>2465</v>
      </c>
      <c r="J259" s="1" t="s">
        <v>17</v>
      </c>
      <c r="K259" s="1" t="s">
        <v>2466</v>
      </c>
      <c r="N259" s="1" t="s">
        <v>28</v>
      </c>
      <c r="O259" s="1" t="s">
        <v>22</v>
      </c>
      <c r="P259" s="12">
        <f t="shared" si="40"/>
        <v>3548</v>
      </c>
      <c r="Q259" s="12">
        <f t="shared" si="41"/>
        <v>103</v>
      </c>
      <c r="R259" s="12">
        <f t="shared" si="42"/>
        <v>25</v>
      </c>
      <c r="S259" s="12">
        <f t="shared" si="43"/>
        <v>141</v>
      </c>
      <c r="T259" s="12">
        <f t="shared" si="44"/>
        <v>504</v>
      </c>
      <c r="U259" t="s">
        <v>2465</v>
      </c>
    </row>
    <row r="260" spans="1:21" x14ac:dyDescent="0.2">
      <c r="A260" s="1">
        <v>597</v>
      </c>
      <c r="B260" s="1">
        <v>591</v>
      </c>
      <c r="C260" s="1">
        <v>591</v>
      </c>
      <c r="D260" s="1">
        <v>220329</v>
      </c>
      <c r="E260" s="1" t="s">
        <v>2467</v>
      </c>
      <c r="F260" s="2" t="s">
        <v>2468</v>
      </c>
      <c r="G260" s="7">
        <v>44681</v>
      </c>
      <c r="H260" s="1" t="s">
        <v>2469</v>
      </c>
      <c r="I260" s="1" t="s">
        <v>2469</v>
      </c>
      <c r="J260" s="1" t="s">
        <v>17</v>
      </c>
      <c r="K260" s="1" t="s">
        <v>2470</v>
      </c>
      <c r="N260" s="1" t="s">
        <v>28</v>
      </c>
      <c r="O260" s="1" t="s">
        <v>22</v>
      </c>
      <c r="P260" s="12">
        <f t="shared" si="40"/>
        <v>3453</v>
      </c>
      <c r="Q260" s="12">
        <f t="shared" si="41"/>
        <v>6</v>
      </c>
      <c r="R260" s="12">
        <f t="shared" si="42"/>
        <v>30</v>
      </c>
      <c r="S260" s="12">
        <f t="shared" si="43"/>
        <v>115</v>
      </c>
      <c r="T260" s="12">
        <f t="shared" si="44"/>
        <v>474</v>
      </c>
      <c r="U260" t="s">
        <v>2469</v>
      </c>
    </row>
    <row r="261" spans="1:21" x14ac:dyDescent="0.2">
      <c r="A261" s="1">
        <v>598</v>
      </c>
      <c r="B261" s="1">
        <v>592</v>
      </c>
      <c r="C261" s="1">
        <v>592</v>
      </c>
      <c r="D261" s="1">
        <v>220329</v>
      </c>
      <c r="E261" s="1" t="s">
        <v>2471</v>
      </c>
      <c r="F261" s="2" t="s">
        <v>2472</v>
      </c>
      <c r="G261" s="7">
        <v>44667</v>
      </c>
      <c r="H261" s="1" t="s">
        <v>2473</v>
      </c>
      <c r="I261" s="1" t="s">
        <v>2473</v>
      </c>
      <c r="J261" s="1" t="s">
        <v>17</v>
      </c>
      <c r="K261" s="1" t="s">
        <v>2474</v>
      </c>
      <c r="N261" s="1" t="s">
        <v>28</v>
      </c>
      <c r="O261" s="1" t="s">
        <v>22</v>
      </c>
      <c r="P261" s="12">
        <f t="shared" si="40"/>
        <v>1007</v>
      </c>
      <c r="Q261" s="12">
        <f t="shared" si="41"/>
        <v>54</v>
      </c>
      <c r="R261" s="12">
        <f t="shared" si="42"/>
        <v>9</v>
      </c>
      <c r="S261" s="12">
        <f t="shared" si="43"/>
        <v>111</v>
      </c>
      <c r="T261" s="12">
        <f t="shared" si="44"/>
        <v>160</v>
      </c>
      <c r="U261" t="s">
        <v>2473</v>
      </c>
    </row>
    <row r="262" spans="1:21" x14ac:dyDescent="0.2">
      <c r="A262" s="1">
        <v>599</v>
      </c>
      <c r="B262" s="1">
        <v>593</v>
      </c>
      <c r="C262" s="1">
        <v>593</v>
      </c>
      <c r="D262" s="1">
        <v>220329</v>
      </c>
      <c r="E262" s="1" t="s">
        <v>2475</v>
      </c>
      <c r="F262" s="2" t="s">
        <v>2476</v>
      </c>
      <c r="G262" s="7">
        <v>44653</v>
      </c>
      <c r="H262" s="1" t="s">
        <v>2477</v>
      </c>
      <c r="I262" s="1" t="s">
        <v>2477</v>
      </c>
      <c r="J262" s="1" t="s">
        <v>37</v>
      </c>
      <c r="K262" s="1" t="s">
        <v>2478</v>
      </c>
      <c r="N262" s="1" t="s">
        <v>28</v>
      </c>
      <c r="O262" s="1" t="s">
        <v>22</v>
      </c>
      <c r="P262" s="12">
        <f t="shared" si="40"/>
        <v>4605</v>
      </c>
      <c r="Q262" s="12">
        <f t="shared" si="41"/>
        <v>65</v>
      </c>
      <c r="R262" s="12">
        <f t="shared" si="42"/>
        <v>32</v>
      </c>
      <c r="S262" s="12">
        <f t="shared" si="43"/>
        <v>143</v>
      </c>
      <c r="T262" s="12">
        <f t="shared" si="44"/>
        <v>630</v>
      </c>
      <c r="U262" t="s">
        <v>2477</v>
      </c>
    </row>
    <row r="263" spans="1:21" x14ac:dyDescent="0.2">
      <c r="A263" s="1">
        <v>600</v>
      </c>
      <c r="B263" s="1">
        <v>594</v>
      </c>
      <c r="C263" s="1">
        <v>594</v>
      </c>
      <c r="D263" s="1">
        <v>220329</v>
      </c>
      <c r="E263" s="1" t="s">
        <v>2479</v>
      </c>
      <c r="F263" s="2" t="s">
        <v>2480</v>
      </c>
      <c r="G263" s="7">
        <v>44727</v>
      </c>
      <c r="H263" s="1" t="s">
        <v>2481</v>
      </c>
      <c r="I263" s="1" t="s">
        <v>2481</v>
      </c>
      <c r="J263" s="1" t="s">
        <v>37</v>
      </c>
      <c r="K263" s="1" t="s">
        <v>2482</v>
      </c>
      <c r="N263" s="1" t="s">
        <v>28</v>
      </c>
      <c r="O263" s="1" t="s">
        <v>22</v>
      </c>
      <c r="P263" s="12">
        <f t="shared" si="40"/>
        <v>4802</v>
      </c>
      <c r="Q263" s="12">
        <f t="shared" si="41"/>
        <v>72</v>
      </c>
      <c r="R263" s="12">
        <f t="shared" si="42"/>
        <v>31</v>
      </c>
      <c r="S263" s="12">
        <f t="shared" si="43"/>
        <v>154</v>
      </c>
      <c r="T263" s="12">
        <f t="shared" si="44"/>
        <v>716</v>
      </c>
      <c r="U263" t="s">
        <v>2481</v>
      </c>
    </row>
    <row r="264" spans="1:21" x14ac:dyDescent="0.2">
      <c r="A264" s="1">
        <v>601</v>
      </c>
      <c r="B264" s="1">
        <v>595</v>
      </c>
      <c r="C264" s="1">
        <v>595</v>
      </c>
      <c r="D264" s="1">
        <v>220329</v>
      </c>
      <c r="E264" s="1" t="s">
        <v>2483</v>
      </c>
      <c r="F264" s="2" t="s">
        <v>2484</v>
      </c>
      <c r="G264" s="7">
        <v>44669</v>
      </c>
      <c r="H264" s="1" t="s">
        <v>2485</v>
      </c>
      <c r="I264" s="1" t="s">
        <v>2485</v>
      </c>
      <c r="J264" s="1" t="s">
        <v>894</v>
      </c>
      <c r="K264" s="1" t="s">
        <v>2486</v>
      </c>
      <c r="N264" s="1" t="s">
        <v>28</v>
      </c>
      <c r="O264" s="1" t="s">
        <v>22</v>
      </c>
      <c r="P264" s="12">
        <f t="shared" si="40"/>
        <v>1858</v>
      </c>
      <c r="Q264" s="12">
        <f t="shared" si="41"/>
        <v>105</v>
      </c>
      <c r="R264" s="12">
        <f t="shared" si="42"/>
        <v>17</v>
      </c>
      <c r="S264" s="12">
        <f t="shared" si="43"/>
        <v>109</v>
      </c>
      <c r="T264" s="12">
        <f t="shared" si="44"/>
        <v>255</v>
      </c>
      <c r="U264" t="s">
        <v>2485</v>
      </c>
    </row>
    <row r="265" spans="1:21" x14ac:dyDescent="0.2">
      <c r="A265" s="1">
        <v>602</v>
      </c>
      <c r="B265" s="1">
        <v>596</v>
      </c>
      <c r="C265" s="1">
        <v>596</v>
      </c>
      <c r="D265" s="1">
        <v>220329</v>
      </c>
      <c r="E265" s="1" t="s">
        <v>2487</v>
      </c>
      <c r="F265" s="2" t="s">
        <v>2488</v>
      </c>
      <c r="G265" s="7">
        <v>44650</v>
      </c>
      <c r="H265" s="1" t="s">
        <v>2489</v>
      </c>
      <c r="I265" s="1" t="s">
        <v>2489</v>
      </c>
      <c r="J265" s="1" t="s">
        <v>37</v>
      </c>
      <c r="K265" s="1" t="s">
        <v>2490</v>
      </c>
      <c r="N265" s="1" t="s">
        <v>28</v>
      </c>
      <c r="O265" s="1" t="s">
        <v>22</v>
      </c>
      <c r="P265" s="12">
        <f t="shared" si="40"/>
        <v>4019</v>
      </c>
      <c r="Q265" s="12">
        <f t="shared" si="41"/>
        <v>74</v>
      </c>
      <c r="R265" s="12">
        <f t="shared" si="42"/>
        <v>30</v>
      </c>
      <c r="S265" s="12">
        <f t="shared" si="43"/>
        <v>133</v>
      </c>
      <c r="T265" s="12">
        <f t="shared" si="44"/>
        <v>545</v>
      </c>
      <c r="U265" t="s">
        <v>2489</v>
      </c>
    </row>
    <row r="266" spans="1:21" x14ac:dyDescent="0.2">
      <c r="A266" s="1">
        <v>603</v>
      </c>
      <c r="B266" s="1">
        <v>597</v>
      </c>
      <c r="C266" s="1">
        <v>597</v>
      </c>
      <c r="D266" s="1">
        <v>220329</v>
      </c>
      <c r="E266" s="1" t="s">
        <v>2491</v>
      </c>
      <c r="F266" s="2" t="s">
        <v>2492</v>
      </c>
      <c r="G266" s="7">
        <v>44726</v>
      </c>
      <c r="H266" s="1" t="s">
        <v>2493</v>
      </c>
      <c r="I266" s="1" t="s">
        <v>2493</v>
      </c>
      <c r="J266" s="1" t="s">
        <v>17</v>
      </c>
      <c r="K266" s="1" t="s">
        <v>2494</v>
      </c>
      <c r="N266" s="1" t="s">
        <v>28</v>
      </c>
      <c r="O266" s="1" t="s">
        <v>22</v>
      </c>
      <c r="P266" s="12">
        <f t="shared" si="40"/>
        <v>884</v>
      </c>
      <c r="Q266" s="12">
        <f t="shared" si="41"/>
        <v>68</v>
      </c>
      <c r="R266" s="12">
        <f t="shared" si="42"/>
        <v>9</v>
      </c>
      <c r="S266" s="12">
        <f t="shared" si="43"/>
        <v>98</v>
      </c>
      <c r="T266" s="12">
        <f t="shared" si="44"/>
        <v>125</v>
      </c>
      <c r="U266" t="s">
        <v>2493</v>
      </c>
    </row>
    <row r="267" spans="1:21" x14ac:dyDescent="0.2">
      <c r="A267" s="1">
        <v>604</v>
      </c>
      <c r="B267" s="1">
        <v>598</v>
      </c>
      <c r="C267" s="1">
        <v>598</v>
      </c>
      <c r="D267" s="1">
        <v>220329</v>
      </c>
      <c r="E267" s="1" t="s">
        <v>2495</v>
      </c>
      <c r="F267" s="2" t="s">
        <v>2496</v>
      </c>
      <c r="G267" s="7">
        <v>44773</v>
      </c>
      <c r="H267" s="1" t="s">
        <v>2497</v>
      </c>
      <c r="I267" s="1" t="s">
        <v>2497</v>
      </c>
      <c r="J267" s="1" t="s">
        <v>17</v>
      </c>
      <c r="K267" s="1" t="s">
        <v>2498</v>
      </c>
      <c r="N267" s="1" t="s">
        <v>28</v>
      </c>
      <c r="O267" s="1" t="s">
        <v>22</v>
      </c>
      <c r="P267" s="12">
        <f t="shared" si="40"/>
        <v>4454</v>
      </c>
      <c r="Q267" s="12">
        <f t="shared" si="41"/>
        <v>98</v>
      </c>
      <c r="R267" s="12">
        <f t="shared" si="42"/>
        <v>33</v>
      </c>
      <c r="S267" s="12">
        <f t="shared" si="43"/>
        <v>134</v>
      </c>
      <c r="T267" s="12">
        <f t="shared" si="44"/>
        <v>601</v>
      </c>
      <c r="U267" t="s">
        <v>2497</v>
      </c>
    </row>
    <row r="268" spans="1:21" x14ac:dyDescent="0.2">
      <c r="A268" s="1">
        <v>605</v>
      </c>
      <c r="B268" s="1">
        <v>599</v>
      </c>
      <c r="C268" s="1">
        <v>599</v>
      </c>
      <c r="D268" s="1">
        <v>220329</v>
      </c>
      <c r="E268" s="1" t="s">
        <v>2499</v>
      </c>
      <c r="F268" s="2" t="s">
        <v>2500</v>
      </c>
      <c r="G268" s="7">
        <v>44773</v>
      </c>
      <c r="H268" s="1" t="s">
        <v>2501</v>
      </c>
      <c r="I268" s="1" t="s">
        <v>2501</v>
      </c>
      <c r="J268" s="1" t="s">
        <v>17</v>
      </c>
      <c r="K268" s="1" t="s">
        <v>2502</v>
      </c>
      <c r="N268" s="1" t="s">
        <v>28</v>
      </c>
      <c r="O268" s="1" t="s">
        <v>22</v>
      </c>
      <c r="P268" s="12">
        <f t="shared" si="40"/>
        <v>2298</v>
      </c>
      <c r="Q268" s="12">
        <f t="shared" si="41"/>
        <v>90</v>
      </c>
      <c r="R268" s="12">
        <f t="shared" si="42"/>
        <v>18</v>
      </c>
      <c r="S268" s="12">
        <f t="shared" si="43"/>
        <v>127</v>
      </c>
      <c r="T268" s="12">
        <f t="shared" si="44"/>
        <v>305</v>
      </c>
      <c r="U268" t="s">
        <v>2501</v>
      </c>
    </row>
    <row r="269" spans="1:21" x14ac:dyDescent="0.2">
      <c r="A269" s="1">
        <v>606</v>
      </c>
      <c r="B269" s="1">
        <v>600</v>
      </c>
      <c r="C269" s="1">
        <v>600</v>
      </c>
      <c r="D269" s="1">
        <v>220329</v>
      </c>
      <c r="E269" s="1" t="s">
        <v>2503</v>
      </c>
      <c r="F269" s="2" t="s">
        <v>2504</v>
      </c>
      <c r="G269" s="1" t="s">
        <v>2505</v>
      </c>
      <c r="H269" s="1" t="s">
        <v>2506</v>
      </c>
      <c r="I269" s="1" t="s">
        <v>2506</v>
      </c>
      <c r="J269" s="1" t="s">
        <v>133</v>
      </c>
      <c r="K269" s="1" t="s">
        <v>2507</v>
      </c>
      <c r="N269" s="1" t="s">
        <v>28</v>
      </c>
      <c r="O269" s="1" t="s">
        <v>22</v>
      </c>
      <c r="P269" s="12">
        <f t="shared" si="40"/>
        <v>905</v>
      </c>
      <c r="Q269" s="12">
        <f t="shared" si="41"/>
        <v>83</v>
      </c>
      <c r="R269" s="12">
        <f t="shared" si="42"/>
        <v>5</v>
      </c>
      <c r="S269" s="12">
        <f t="shared" si="43"/>
        <v>181</v>
      </c>
      <c r="T269" s="12">
        <f t="shared" si="44"/>
        <v>124</v>
      </c>
      <c r="U269" t="s">
        <v>2506</v>
      </c>
    </row>
    <row r="270" spans="1:21" x14ac:dyDescent="0.2">
      <c r="A270" s="1">
        <v>607</v>
      </c>
      <c r="B270" s="1">
        <v>601</v>
      </c>
      <c r="C270" s="1">
        <v>601</v>
      </c>
      <c r="D270" s="1">
        <v>220329</v>
      </c>
      <c r="E270" s="1" t="s">
        <v>2508</v>
      </c>
      <c r="F270" s="2" t="s">
        <v>2509</v>
      </c>
      <c r="G270" s="7">
        <v>44773</v>
      </c>
      <c r="H270" s="1" t="s">
        <v>2510</v>
      </c>
      <c r="I270" s="1" t="s">
        <v>2510</v>
      </c>
      <c r="J270" s="1" t="s">
        <v>17</v>
      </c>
      <c r="K270" s="1" t="s">
        <v>2511</v>
      </c>
      <c r="N270" s="1" t="s">
        <v>28</v>
      </c>
      <c r="O270" s="1" t="s">
        <v>22</v>
      </c>
      <c r="P270" s="12">
        <f t="shared" si="40"/>
        <v>3772</v>
      </c>
      <c r="Q270" s="12">
        <f t="shared" si="41"/>
        <v>62</v>
      </c>
      <c r="R270" s="12">
        <f t="shared" si="42"/>
        <v>44</v>
      </c>
      <c r="S270" s="12">
        <f t="shared" si="43"/>
        <v>85</v>
      </c>
      <c r="T270" s="12">
        <f t="shared" si="44"/>
        <v>493</v>
      </c>
      <c r="U270" t="s">
        <v>2510</v>
      </c>
    </row>
    <row r="271" spans="1:21" x14ac:dyDescent="0.2">
      <c r="A271" s="1">
        <v>608</v>
      </c>
      <c r="B271" s="1">
        <v>602</v>
      </c>
      <c r="C271" s="1">
        <v>602</v>
      </c>
      <c r="D271" s="1">
        <v>220329</v>
      </c>
      <c r="E271" s="1" t="s">
        <v>2512</v>
      </c>
      <c r="F271" s="2" t="s">
        <v>2513</v>
      </c>
      <c r="G271" s="7">
        <v>44712</v>
      </c>
      <c r="H271" s="1" t="s">
        <v>2514</v>
      </c>
      <c r="I271" s="1" t="s">
        <v>2514</v>
      </c>
      <c r="J271" s="1" t="s">
        <v>133</v>
      </c>
      <c r="K271" s="1" t="s">
        <v>2515</v>
      </c>
      <c r="N271" s="1" t="s">
        <v>28</v>
      </c>
      <c r="O271" s="1" t="s">
        <v>22</v>
      </c>
      <c r="P271" s="12">
        <f t="shared" si="40"/>
        <v>4997</v>
      </c>
      <c r="Q271" s="12">
        <f t="shared" si="41"/>
        <v>34</v>
      </c>
      <c r="R271" s="12">
        <f t="shared" si="42"/>
        <v>38</v>
      </c>
      <c r="S271" s="12">
        <f t="shared" si="43"/>
        <v>131</v>
      </c>
      <c r="T271" s="12">
        <f t="shared" si="44"/>
        <v>763</v>
      </c>
      <c r="U271" t="s">
        <v>2514</v>
      </c>
    </row>
    <row r="272" spans="1:21" x14ac:dyDescent="0.2">
      <c r="A272" s="1">
        <v>609</v>
      </c>
      <c r="B272" s="1">
        <v>603</v>
      </c>
      <c r="C272" s="1">
        <v>603</v>
      </c>
      <c r="D272" s="1">
        <v>220329</v>
      </c>
      <c r="E272" s="1" t="s">
        <v>2516</v>
      </c>
      <c r="F272" s="2" t="s">
        <v>2517</v>
      </c>
      <c r="G272" s="7">
        <v>44651</v>
      </c>
      <c r="H272" s="1" t="s">
        <v>2518</v>
      </c>
      <c r="I272" s="1" t="s">
        <v>2518</v>
      </c>
      <c r="J272" s="1" t="s">
        <v>37</v>
      </c>
      <c r="K272" s="1" t="s">
        <v>2519</v>
      </c>
      <c r="N272" s="1" t="s">
        <v>28</v>
      </c>
      <c r="O272" s="1" t="s">
        <v>22</v>
      </c>
      <c r="P272" s="12">
        <f t="shared" si="40"/>
        <v>1187</v>
      </c>
      <c r="Q272" s="12">
        <f t="shared" si="41"/>
        <v>28</v>
      </c>
      <c r="R272" s="12">
        <f t="shared" si="42"/>
        <v>17</v>
      </c>
      <c r="S272" s="12">
        <f t="shared" si="43"/>
        <v>69</v>
      </c>
      <c r="T272" s="12">
        <f t="shared" si="44"/>
        <v>191</v>
      </c>
      <c r="U272" t="s">
        <v>2518</v>
      </c>
    </row>
    <row r="273" spans="1:21" x14ac:dyDescent="0.2">
      <c r="A273" s="1">
        <v>610</v>
      </c>
      <c r="B273" s="1">
        <v>604</v>
      </c>
      <c r="C273" s="1">
        <v>604</v>
      </c>
      <c r="D273" s="1">
        <v>220329</v>
      </c>
      <c r="E273" s="1" t="s">
        <v>2520</v>
      </c>
      <c r="F273" s="2" t="s">
        <v>2521</v>
      </c>
      <c r="G273" s="1" t="s">
        <v>2522</v>
      </c>
      <c r="H273" s="1" t="s">
        <v>2523</v>
      </c>
      <c r="I273" s="1" t="s">
        <v>2523</v>
      </c>
      <c r="J273" s="1" t="s">
        <v>17</v>
      </c>
      <c r="K273" s="1" t="s">
        <v>2524</v>
      </c>
      <c r="N273" s="1" t="s">
        <v>28</v>
      </c>
      <c r="O273" s="1" t="s">
        <v>22</v>
      </c>
      <c r="P273" s="12">
        <f t="shared" si="40"/>
        <v>631</v>
      </c>
      <c r="Q273" s="12">
        <f t="shared" si="41"/>
        <v>66</v>
      </c>
      <c r="R273" s="12">
        <f t="shared" si="42"/>
        <v>7</v>
      </c>
      <c r="S273" s="12">
        <f t="shared" si="43"/>
        <v>90</v>
      </c>
      <c r="T273" s="12">
        <f t="shared" si="44"/>
        <v>89</v>
      </c>
      <c r="U273" t="s">
        <v>2523</v>
      </c>
    </row>
    <row r="274" spans="1:21" x14ac:dyDescent="0.2">
      <c r="A274" s="1">
        <v>611</v>
      </c>
      <c r="B274" s="1">
        <v>605</v>
      </c>
      <c r="C274" s="1">
        <v>605</v>
      </c>
      <c r="D274" s="1">
        <v>220329</v>
      </c>
      <c r="E274" s="1" t="s">
        <v>2525</v>
      </c>
      <c r="F274" s="2" t="s">
        <v>2526</v>
      </c>
      <c r="G274" s="7">
        <v>44666</v>
      </c>
      <c r="H274" s="1" t="s">
        <v>2527</v>
      </c>
      <c r="I274" s="1" t="s">
        <v>2527</v>
      </c>
      <c r="J274" s="1" t="s">
        <v>133</v>
      </c>
      <c r="K274" s="1" t="s">
        <v>2528</v>
      </c>
      <c r="N274" s="1" t="s">
        <v>28</v>
      </c>
      <c r="O274" s="1" t="s">
        <v>22</v>
      </c>
      <c r="P274" s="12">
        <f t="shared" si="40"/>
        <v>4869</v>
      </c>
      <c r="Q274" s="12">
        <f t="shared" si="41"/>
        <v>80</v>
      </c>
      <c r="R274" s="12">
        <f t="shared" si="42"/>
        <v>51</v>
      </c>
      <c r="S274" s="12">
        <f t="shared" si="43"/>
        <v>95</v>
      </c>
      <c r="T274" s="12">
        <f t="shared" si="44"/>
        <v>681</v>
      </c>
      <c r="U274" t="s">
        <v>2527</v>
      </c>
    </row>
    <row r="275" spans="1:21" x14ac:dyDescent="0.2">
      <c r="A275" s="1">
        <v>612</v>
      </c>
      <c r="B275" s="1">
        <v>606</v>
      </c>
      <c r="C275" s="1">
        <v>606</v>
      </c>
      <c r="D275" s="1">
        <v>220329</v>
      </c>
      <c r="E275" s="1" t="s">
        <v>2529</v>
      </c>
      <c r="F275" s="2" t="s">
        <v>2530</v>
      </c>
      <c r="G275" s="7">
        <v>44712</v>
      </c>
      <c r="H275" s="1" t="s">
        <v>2531</v>
      </c>
      <c r="I275" s="1" t="s">
        <v>2531</v>
      </c>
      <c r="J275" s="1" t="s">
        <v>17</v>
      </c>
      <c r="K275" s="1" t="s">
        <v>2532</v>
      </c>
      <c r="N275" s="1" t="s">
        <v>28</v>
      </c>
      <c r="O275" s="1" t="s">
        <v>22</v>
      </c>
      <c r="P275" s="12">
        <f t="shared" si="40"/>
        <v>953</v>
      </c>
      <c r="Q275" s="12">
        <f t="shared" si="41"/>
        <v>60</v>
      </c>
      <c r="R275" s="12">
        <f t="shared" si="42"/>
        <v>11</v>
      </c>
      <c r="S275" s="12">
        <f t="shared" si="43"/>
        <v>86</v>
      </c>
      <c r="T275" s="12">
        <f t="shared" si="44"/>
        <v>143</v>
      </c>
      <c r="U275" t="s">
        <v>2531</v>
      </c>
    </row>
    <row r="276" spans="1:21" x14ac:dyDescent="0.2">
      <c r="A276" s="1">
        <v>613</v>
      </c>
      <c r="B276" s="1">
        <v>607</v>
      </c>
      <c r="C276" s="1">
        <v>607</v>
      </c>
      <c r="D276" s="1">
        <v>220329</v>
      </c>
      <c r="E276" s="1" t="s">
        <v>2533</v>
      </c>
      <c r="F276" s="2" t="s">
        <v>2534</v>
      </c>
      <c r="G276" s="1" t="s">
        <v>2535</v>
      </c>
      <c r="H276" s="1" t="s">
        <v>2536</v>
      </c>
      <c r="I276" s="1" t="s">
        <v>2536</v>
      </c>
      <c r="J276" s="1" t="s">
        <v>133</v>
      </c>
      <c r="K276" s="1" t="s">
        <v>2537</v>
      </c>
      <c r="N276" s="1" t="s">
        <v>28</v>
      </c>
      <c r="O276" s="1" t="s">
        <v>22</v>
      </c>
      <c r="P276" s="12">
        <f t="shared" si="40"/>
        <v>1670</v>
      </c>
      <c r="Q276" s="12">
        <f t="shared" si="41"/>
        <v>176</v>
      </c>
      <c r="R276" s="12">
        <f t="shared" si="42"/>
        <v>12</v>
      </c>
      <c r="S276" s="12">
        <f t="shared" si="43"/>
        <v>139</v>
      </c>
      <c r="T276" s="12">
        <f t="shared" si="44"/>
        <v>232</v>
      </c>
      <c r="U276" t="s">
        <v>2536</v>
      </c>
    </row>
    <row r="277" spans="1:21" x14ac:dyDescent="0.2">
      <c r="A277" s="1">
        <v>614</v>
      </c>
      <c r="B277" s="1">
        <v>608</v>
      </c>
      <c r="C277" s="1">
        <v>608</v>
      </c>
      <c r="D277" s="1">
        <v>220329</v>
      </c>
      <c r="E277" s="1" t="s">
        <v>2538</v>
      </c>
      <c r="F277" s="2" t="s">
        <v>2539</v>
      </c>
      <c r="G277" s="1" t="s">
        <v>2535</v>
      </c>
      <c r="H277" s="1" t="s">
        <v>2540</v>
      </c>
      <c r="I277" s="1" t="s">
        <v>2540</v>
      </c>
      <c r="J277" s="1" t="s">
        <v>17</v>
      </c>
      <c r="K277" s="1" t="s">
        <v>2541</v>
      </c>
      <c r="N277" s="1" t="s">
        <v>28</v>
      </c>
      <c r="O277" s="1" t="s">
        <v>22</v>
      </c>
      <c r="P277" s="12">
        <f t="shared" si="40"/>
        <v>1218</v>
      </c>
      <c r="Q277" s="12">
        <f t="shared" si="41"/>
        <v>41</v>
      </c>
      <c r="R277" s="12">
        <f t="shared" si="42"/>
        <v>7</v>
      </c>
      <c r="S277" s="12">
        <f t="shared" si="43"/>
        <v>174</v>
      </c>
      <c r="T277" s="12">
        <f t="shared" si="44"/>
        <v>204</v>
      </c>
      <c r="U277" t="s">
        <v>2540</v>
      </c>
    </row>
    <row r="278" spans="1:21" x14ac:dyDescent="0.2">
      <c r="A278" s="1">
        <v>615</v>
      </c>
      <c r="B278" s="1">
        <v>609</v>
      </c>
      <c r="C278" s="1">
        <v>609</v>
      </c>
      <c r="D278" s="1">
        <v>220329</v>
      </c>
      <c r="E278" s="1" t="s">
        <v>2542</v>
      </c>
      <c r="F278" s="2" t="s">
        <v>2543</v>
      </c>
      <c r="G278" s="1" t="s">
        <v>2535</v>
      </c>
      <c r="H278" s="1" t="s">
        <v>2544</v>
      </c>
      <c r="I278" s="1" t="s">
        <v>2544</v>
      </c>
      <c r="J278" s="1" t="s">
        <v>133</v>
      </c>
      <c r="K278" s="1" t="s">
        <v>2545</v>
      </c>
      <c r="N278" s="1" t="s">
        <v>28</v>
      </c>
      <c r="O278" s="1" t="s">
        <v>22</v>
      </c>
      <c r="P278" s="12">
        <f t="shared" si="40"/>
        <v>217</v>
      </c>
      <c r="Q278" s="12">
        <f t="shared" si="41"/>
        <v>20</v>
      </c>
      <c r="R278" s="12">
        <f t="shared" si="42"/>
        <v>1</v>
      </c>
      <c r="S278" s="12">
        <f t="shared" si="43"/>
        <v>217</v>
      </c>
      <c r="T278" s="12">
        <f t="shared" si="44"/>
        <v>36</v>
      </c>
      <c r="U278" t="s">
        <v>2544</v>
      </c>
    </row>
    <row r="279" spans="1:21" x14ac:dyDescent="0.2">
      <c r="A279" s="1">
        <v>616</v>
      </c>
      <c r="B279" s="1">
        <v>610</v>
      </c>
      <c r="C279" s="1">
        <v>610</v>
      </c>
      <c r="D279" s="1">
        <v>220329</v>
      </c>
      <c r="E279" s="1" t="s">
        <v>2546</v>
      </c>
      <c r="F279" s="2" t="s">
        <v>2547</v>
      </c>
      <c r="G279" s="1" t="s">
        <v>2535</v>
      </c>
      <c r="H279" s="1" t="s">
        <v>2548</v>
      </c>
      <c r="I279" s="1" t="s">
        <v>2548</v>
      </c>
      <c r="J279" s="1" t="s">
        <v>17</v>
      </c>
      <c r="K279" s="1" t="s">
        <v>2549</v>
      </c>
      <c r="N279" s="1" t="s">
        <v>28</v>
      </c>
      <c r="O279" s="1" t="s">
        <v>22</v>
      </c>
      <c r="P279" s="12">
        <f t="shared" si="40"/>
        <v>589</v>
      </c>
      <c r="Q279" s="12">
        <f t="shared" si="41"/>
        <v>6</v>
      </c>
      <c r="R279" s="12">
        <f t="shared" si="42"/>
        <v>4</v>
      </c>
      <c r="S279" s="12">
        <f t="shared" si="43"/>
        <v>147</v>
      </c>
      <c r="T279" s="12">
        <f t="shared" si="44"/>
        <v>88</v>
      </c>
      <c r="U279" t="s">
        <v>2548</v>
      </c>
    </row>
    <row r="280" spans="1:21" x14ac:dyDescent="0.2">
      <c r="A280" s="1">
        <v>617</v>
      </c>
      <c r="B280" s="1">
        <v>611</v>
      </c>
      <c r="C280" s="1">
        <v>611</v>
      </c>
      <c r="D280" s="1">
        <v>220329</v>
      </c>
      <c r="E280" s="1" t="s">
        <v>2550</v>
      </c>
      <c r="F280" s="2" t="s">
        <v>2551</v>
      </c>
      <c r="G280" s="1" t="s">
        <v>2535</v>
      </c>
      <c r="H280" s="1" t="s">
        <v>2552</v>
      </c>
      <c r="I280" s="1" t="s">
        <v>2552</v>
      </c>
      <c r="J280" s="1" t="s">
        <v>17</v>
      </c>
      <c r="K280" s="1" t="s">
        <v>2553</v>
      </c>
      <c r="N280" s="1" t="s">
        <v>28</v>
      </c>
      <c r="O280" s="1" t="s">
        <v>22</v>
      </c>
      <c r="P280" s="12">
        <f t="shared" si="40"/>
        <v>1661</v>
      </c>
      <c r="Q280" s="12">
        <f t="shared" si="41"/>
        <v>17</v>
      </c>
      <c r="R280" s="12">
        <f t="shared" si="42"/>
        <v>7</v>
      </c>
      <c r="S280" s="12">
        <f t="shared" si="43"/>
        <v>237</v>
      </c>
      <c r="T280" s="12">
        <f t="shared" si="44"/>
        <v>236</v>
      </c>
      <c r="U280" t="s">
        <v>2552</v>
      </c>
    </row>
    <row r="281" spans="1:21" x14ac:dyDescent="0.2">
      <c r="A281" s="1">
        <v>618</v>
      </c>
      <c r="B281" s="1">
        <v>612</v>
      </c>
      <c r="C281" s="1">
        <v>612</v>
      </c>
      <c r="D281" s="1">
        <v>220329</v>
      </c>
      <c r="E281" s="1" t="s">
        <v>2554</v>
      </c>
      <c r="F281" s="2" t="s">
        <v>2555</v>
      </c>
      <c r="G281" s="1" t="s">
        <v>2535</v>
      </c>
      <c r="H281" s="1" t="s">
        <v>2556</v>
      </c>
      <c r="I281" s="1" t="s">
        <v>2556</v>
      </c>
      <c r="J281" s="1" t="s">
        <v>17</v>
      </c>
      <c r="K281" s="1" t="s">
        <v>2557</v>
      </c>
      <c r="N281" s="1" t="s">
        <v>28</v>
      </c>
      <c r="O281" s="1" t="s">
        <v>22</v>
      </c>
      <c r="P281" s="12">
        <f t="shared" si="40"/>
        <v>595</v>
      </c>
      <c r="Q281" s="12">
        <f t="shared" si="41"/>
        <v>29</v>
      </c>
      <c r="R281" s="12">
        <f t="shared" si="42"/>
        <v>8</v>
      </c>
      <c r="S281" s="12">
        <f t="shared" si="43"/>
        <v>74</v>
      </c>
      <c r="T281" s="12">
        <f t="shared" si="44"/>
        <v>82</v>
      </c>
      <c r="U281" t="s">
        <v>2556</v>
      </c>
    </row>
    <row r="282" spans="1:21" x14ac:dyDescent="0.2">
      <c r="A282" s="1">
        <v>619</v>
      </c>
      <c r="B282" s="1">
        <v>613</v>
      </c>
      <c r="C282" s="1">
        <v>613</v>
      </c>
      <c r="D282" s="1">
        <v>220329</v>
      </c>
      <c r="E282" s="1" t="s">
        <v>2558</v>
      </c>
      <c r="F282" s="2" t="s">
        <v>2559</v>
      </c>
      <c r="G282" s="1" t="s">
        <v>2535</v>
      </c>
      <c r="H282" s="1" t="s">
        <v>2560</v>
      </c>
      <c r="I282" s="1" t="s">
        <v>2560</v>
      </c>
      <c r="J282" s="1" t="s">
        <v>17</v>
      </c>
      <c r="K282" s="1" t="s">
        <v>2561</v>
      </c>
      <c r="N282" s="1" t="s">
        <v>28</v>
      </c>
      <c r="O282" s="1" t="s">
        <v>22</v>
      </c>
      <c r="P282" s="12">
        <f t="shared" si="40"/>
        <v>756</v>
      </c>
      <c r="Q282" s="12">
        <f t="shared" si="41"/>
        <v>25</v>
      </c>
      <c r="R282" s="12">
        <f t="shared" si="42"/>
        <v>7</v>
      </c>
      <c r="S282" s="12">
        <f t="shared" si="43"/>
        <v>108</v>
      </c>
      <c r="T282" s="12">
        <f t="shared" si="44"/>
        <v>110</v>
      </c>
      <c r="U282" t="s">
        <v>2560</v>
      </c>
    </row>
    <row r="283" spans="1:21" x14ac:dyDescent="0.2">
      <c r="A283" s="1">
        <v>620</v>
      </c>
      <c r="B283" s="1">
        <v>614</v>
      </c>
      <c r="C283" s="1">
        <v>614</v>
      </c>
      <c r="D283" s="1">
        <v>220329</v>
      </c>
      <c r="E283" s="1" t="s">
        <v>2562</v>
      </c>
      <c r="F283" s="2" t="s">
        <v>2563</v>
      </c>
      <c r="G283" s="1" t="s">
        <v>2535</v>
      </c>
      <c r="H283" s="1" t="s">
        <v>2564</v>
      </c>
      <c r="I283" s="1" t="s">
        <v>2564</v>
      </c>
      <c r="J283" s="1" t="s">
        <v>133</v>
      </c>
      <c r="K283" s="1" t="s">
        <v>2565</v>
      </c>
      <c r="N283" s="1" t="s">
        <v>28</v>
      </c>
      <c r="O283" s="1" t="s">
        <v>22</v>
      </c>
      <c r="P283" s="12">
        <f t="shared" si="40"/>
        <v>434</v>
      </c>
      <c r="Q283" s="12">
        <f t="shared" si="41"/>
        <v>17</v>
      </c>
      <c r="R283" s="12">
        <f t="shared" si="42"/>
        <v>3</v>
      </c>
      <c r="S283" s="12">
        <f t="shared" si="43"/>
        <v>144</v>
      </c>
      <c r="T283" s="12">
        <f t="shared" si="44"/>
        <v>62</v>
      </c>
      <c r="U283" t="s">
        <v>2564</v>
      </c>
    </row>
    <row r="284" spans="1:21" x14ac:dyDescent="0.2">
      <c r="A284" s="1">
        <v>621</v>
      </c>
      <c r="B284" s="1">
        <v>615</v>
      </c>
      <c r="C284" s="1">
        <v>615</v>
      </c>
      <c r="D284" s="1">
        <v>220329</v>
      </c>
      <c r="E284" s="1" t="s">
        <v>2566</v>
      </c>
      <c r="F284" s="2" t="s">
        <v>2567</v>
      </c>
      <c r="G284" s="1" t="s">
        <v>2535</v>
      </c>
      <c r="H284" s="1" t="s">
        <v>2568</v>
      </c>
      <c r="I284" s="1" t="s">
        <v>2568</v>
      </c>
      <c r="J284" s="1" t="s">
        <v>37</v>
      </c>
      <c r="K284" s="1" t="s">
        <v>2569</v>
      </c>
      <c r="N284" s="1" t="s">
        <v>28</v>
      </c>
      <c r="O284" s="1" t="s">
        <v>22</v>
      </c>
      <c r="P284" s="12">
        <f t="shared" si="40"/>
        <v>2003</v>
      </c>
      <c r="Q284" s="12">
        <f t="shared" si="41"/>
        <v>17</v>
      </c>
      <c r="R284" s="12">
        <f t="shared" si="42"/>
        <v>12</v>
      </c>
      <c r="S284" s="12">
        <f t="shared" si="43"/>
        <v>166</v>
      </c>
      <c r="T284" s="12">
        <f t="shared" si="44"/>
        <v>289</v>
      </c>
      <c r="U284" t="s">
        <v>2568</v>
      </c>
    </row>
    <row r="285" spans="1:21" x14ac:dyDescent="0.2">
      <c r="A285" s="1">
        <v>622</v>
      </c>
      <c r="B285" s="1">
        <v>616</v>
      </c>
      <c r="C285" s="1">
        <v>616</v>
      </c>
      <c r="D285" s="1">
        <v>220329</v>
      </c>
      <c r="E285" s="1" t="s">
        <v>2570</v>
      </c>
      <c r="F285" s="2" t="s">
        <v>2571</v>
      </c>
      <c r="G285" s="1" t="s">
        <v>2535</v>
      </c>
      <c r="H285" s="1" t="s">
        <v>2572</v>
      </c>
      <c r="I285" s="1" t="s">
        <v>2572</v>
      </c>
      <c r="J285" s="1" t="s">
        <v>17</v>
      </c>
      <c r="K285" s="1" t="s">
        <v>2573</v>
      </c>
      <c r="N285" s="1" t="s">
        <v>28</v>
      </c>
      <c r="O285" s="1" t="s">
        <v>22</v>
      </c>
      <c r="P285" s="12">
        <f t="shared" si="40"/>
        <v>847</v>
      </c>
      <c r="Q285" s="12">
        <f t="shared" si="41"/>
        <v>43</v>
      </c>
      <c r="R285" s="12">
        <f t="shared" si="42"/>
        <v>3</v>
      </c>
      <c r="S285" s="12">
        <f t="shared" si="43"/>
        <v>282</v>
      </c>
      <c r="T285" s="12">
        <f t="shared" si="44"/>
        <v>119</v>
      </c>
      <c r="U285" t="s">
        <v>2572</v>
      </c>
    </row>
    <row r="286" spans="1:21" x14ac:dyDescent="0.2">
      <c r="A286" s="1">
        <v>623</v>
      </c>
      <c r="B286" s="1">
        <v>617</v>
      </c>
      <c r="C286" s="1">
        <v>617</v>
      </c>
      <c r="D286" s="1">
        <v>220329</v>
      </c>
      <c r="E286" s="1" t="s">
        <v>2574</v>
      </c>
      <c r="F286" s="2" t="s">
        <v>2575</v>
      </c>
      <c r="G286" s="1" t="s">
        <v>2535</v>
      </c>
      <c r="H286" s="1" t="s">
        <v>2576</v>
      </c>
      <c r="I286" s="1" t="s">
        <v>2576</v>
      </c>
      <c r="J286" s="1" t="s">
        <v>17</v>
      </c>
      <c r="K286" s="1" t="s">
        <v>2577</v>
      </c>
      <c r="N286" s="1" t="s">
        <v>28</v>
      </c>
      <c r="O286" s="1" t="s">
        <v>22</v>
      </c>
      <c r="P286" s="12">
        <f t="shared" si="40"/>
        <v>645</v>
      </c>
      <c r="Q286" s="12">
        <f t="shared" si="41"/>
        <v>33</v>
      </c>
      <c r="R286" s="12">
        <f t="shared" si="42"/>
        <v>4</v>
      </c>
      <c r="S286" s="12">
        <f t="shared" si="43"/>
        <v>161</v>
      </c>
      <c r="T286" s="12">
        <f t="shared" si="44"/>
        <v>85</v>
      </c>
      <c r="U286" t="s">
        <v>2576</v>
      </c>
    </row>
    <row r="287" spans="1:21" x14ac:dyDescent="0.2">
      <c r="A287" s="1">
        <v>624</v>
      </c>
      <c r="B287" s="1">
        <v>618</v>
      </c>
      <c r="C287" s="1">
        <v>618</v>
      </c>
      <c r="D287" s="1">
        <v>220329</v>
      </c>
      <c r="E287" s="1" t="s">
        <v>2578</v>
      </c>
      <c r="F287" s="2" t="s">
        <v>2579</v>
      </c>
      <c r="G287" s="1" t="s">
        <v>2535</v>
      </c>
      <c r="H287" s="1" t="s">
        <v>2580</v>
      </c>
      <c r="I287" s="1" t="s">
        <v>2580</v>
      </c>
      <c r="J287" s="1" t="s">
        <v>37</v>
      </c>
      <c r="K287" s="1" t="s">
        <v>2581</v>
      </c>
      <c r="N287" s="1" t="s">
        <v>28</v>
      </c>
      <c r="O287" s="1" t="s">
        <v>22</v>
      </c>
      <c r="P287" s="12">
        <f t="shared" si="40"/>
        <v>2003</v>
      </c>
      <c r="Q287" s="12">
        <f t="shared" si="41"/>
        <v>18</v>
      </c>
      <c r="R287" s="12">
        <f t="shared" si="42"/>
        <v>10</v>
      </c>
      <c r="S287" s="12">
        <f t="shared" si="43"/>
        <v>200</v>
      </c>
      <c r="T287" s="12">
        <f t="shared" si="44"/>
        <v>273</v>
      </c>
      <c r="U287" t="s">
        <v>2580</v>
      </c>
    </row>
    <row r="288" spans="1:21" x14ac:dyDescent="0.2">
      <c r="A288" s="1">
        <v>625</v>
      </c>
      <c r="B288" s="1">
        <v>619</v>
      </c>
      <c r="C288" s="1">
        <v>619</v>
      </c>
      <c r="D288" s="1">
        <v>220329</v>
      </c>
      <c r="E288" s="1" t="s">
        <v>2582</v>
      </c>
      <c r="F288" s="2" t="s">
        <v>2583</v>
      </c>
      <c r="G288" s="1" t="s">
        <v>2535</v>
      </c>
      <c r="H288" s="1" t="s">
        <v>2584</v>
      </c>
      <c r="I288" s="1" t="s">
        <v>2584</v>
      </c>
      <c r="J288" s="1" t="s">
        <v>17</v>
      </c>
      <c r="K288" s="1" t="s">
        <v>2585</v>
      </c>
      <c r="N288" s="1" t="s">
        <v>28</v>
      </c>
      <c r="O288" s="1" t="s">
        <v>22</v>
      </c>
      <c r="P288" s="12">
        <f t="shared" si="40"/>
        <v>1372</v>
      </c>
      <c r="Q288" s="12">
        <f t="shared" si="41"/>
        <v>4</v>
      </c>
      <c r="R288" s="12">
        <f t="shared" si="42"/>
        <v>9</v>
      </c>
      <c r="S288" s="12">
        <f t="shared" si="43"/>
        <v>152</v>
      </c>
      <c r="T288" s="12">
        <f t="shared" si="44"/>
        <v>173</v>
      </c>
      <c r="U288" t="s">
        <v>2584</v>
      </c>
    </row>
    <row r="289" spans="1:21" x14ac:dyDescent="0.2">
      <c r="A289" s="1">
        <v>626</v>
      </c>
      <c r="B289" s="1">
        <v>620</v>
      </c>
      <c r="C289" s="1">
        <v>620</v>
      </c>
      <c r="D289" s="1">
        <v>220329</v>
      </c>
      <c r="E289" s="1" t="s">
        <v>2586</v>
      </c>
      <c r="F289" s="2" t="s">
        <v>2587</v>
      </c>
      <c r="G289" s="1" t="s">
        <v>2535</v>
      </c>
      <c r="H289" s="1" t="s">
        <v>2588</v>
      </c>
      <c r="I289" s="1" t="s">
        <v>2588</v>
      </c>
      <c r="J289" s="1" t="s">
        <v>894</v>
      </c>
      <c r="K289" s="1" t="s">
        <v>2589</v>
      </c>
      <c r="N289" s="1" t="s">
        <v>28</v>
      </c>
      <c r="O289" s="1" t="s">
        <v>22</v>
      </c>
      <c r="P289" s="12">
        <f t="shared" si="40"/>
        <v>689</v>
      </c>
      <c r="Q289" s="12">
        <f t="shared" si="41"/>
        <v>7</v>
      </c>
      <c r="R289" s="12">
        <f t="shared" si="42"/>
        <v>9</v>
      </c>
      <c r="S289" s="12">
        <f t="shared" si="43"/>
        <v>76</v>
      </c>
      <c r="T289" s="12">
        <f t="shared" si="44"/>
        <v>99</v>
      </c>
      <c r="U289" t="s">
        <v>2588</v>
      </c>
    </row>
    <row r="290" spans="1:21" x14ac:dyDescent="0.2">
      <c r="A290" s="1">
        <v>627</v>
      </c>
      <c r="B290" s="1">
        <v>621</v>
      </c>
      <c r="C290" s="1">
        <v>621</v>
      </c>
      <c r="D290" s="1">
        <v>220329</v>
      </c>
      <c r="E290" s="1" t="s">
        <v>2590</v>
      </c>
      <c r="F290" s="2" t="s">
        <v>2591</v>
      </c>
      <c r="G290" s="1" t="s">
        <v>2535</v>
      </c>
      <c r="H290" s="1" t="s">
        <v>2592</v>
      </c>
      <c r="I290" s="1" t="s">
        <v>2592</v>
      </c>
      <c r="J290" s="1" t="s">
        <v>17</v>
      </c>
      <c r="K290" s="1" t="s">
        <v>2593</v>
      </c>
      <c r="N290" s="1" t="s">
        <v>28</v>
      </c>
      <c r="O290" s="1" t="s">
        <v>22</v>
      </c>
      <c r="P290" s="12">
        <f t="shared" si="40"/>
        <v>586</v>
      </c>
      <c r="Q290" s="12">
        <f t="shared" si="41"/>
        <v>6</v>
      </c>
      <c r="R290" s="12">
        <f t="shared" si="42"/>
        <v>4</v>
      </c>
      <c r="S290" s="12">
        <f t="shared" si="43"/>
        <v>146</v>
      </c>
      <c r="T290" s="12">
        <f t="shared" si="44"/>
        <v>78</v>
      </c>
      <c r="U290" t="s">
        <v>2592</v>
      </c>
    </row>
    <row r="291" spans="1:21" x14ac:dyDescent="0.2">
      <c r="A291" s="1">
        <v>628</v>
      </c>
      <c r="B291" s="1">
        <v>622</v>
      </c>
      <c r="C291" s="1">
        <v>622</v>
      </c>
      <c r="D291" s="1">
        <v>220329</v>
      </c>
      <c r="E291" s="1" t="s">
        <v>2594</v>
      </c>
      <c r="F291" s="2" t="s">
        <v>2595</v>
      </c>
      <c r="G291" s="1" t="s">
        <v>2535</v>
      </c>
      <c r="H291" s="1" t="s">
        <v>2596</v>
      </c>
      <c r="I291" s="1" t="s">
        <v>2596</v>
      </c>
      <c r="J291" s="1" t="s">
        <v>37</v>
      </c>
      <c r="K291" s="1" t="s">
        <v>2597</v>
      </c>
      <c r="N291" s="1" t="s">
        <v>28</v>
      </c>
      <c r="O291" s="1" t="s">
        <v>22</v>
      </c>
      <c r="P291" s="12">
        <f t="shared" si="40"/>
        <v>1444</v>
      </c>
      <c r="Q291" s="12">
        <f t="shared" si="41"/>
        <v>48</v>
      </c>
      <c r="R291" s="12">
        <f t="shared" si="42"/>
        <v>8</v>
      </c>
      <c r="S291" s="12">
        <f t="shared" si="43"/>
        <v>180</v>
      </c>
      <c r="T291" s="12">
        <f t="shared" si="44"/>
        <v>207</v>
      </c>
      <c r="U291" t="s">
        <v>2596</v>
      </c>
    </row>
    <row r="292" spans="1:21" x14ac:dyDescent="0.2">
      <c r="A292" s="1">
        <v>629</v>
      </c>
      <c r="B292" s="1">
        <v>623</v>
      </c>
      <c r="C292" s="1">
        <v>623</v>
      </c>
      <c r="D292" s="1">
        <v>220329</v>
      </c>
      <c r="E292" s="1" t="s">
        <v>2598</v>
      </c>
      <c r="F292" s="2" t="s">
        <v>2599</v>
      </c>
      <c r="G292" s="1" t="s">
        <v>2535</v>
      </c>
      <c r="H292" s="1" t="s">
        <v>2600</v>
      </c>
      <c r="I292" s="1" t="s">
        <v>2600</v>
      </c>
      <c r="J292" s="1" t="s">
        <v>17</v>
      </c>
      <c r="K292" s="1" t="s">
        <v>2601</v>
      </c>
      <c r="N292" s="1" t="s">
        <v>28</v>
      </c>
      <c r="O292" s="1" t="s">
        <v>22</v>
      </c>
      <c r="P292" s="12">
        <f t="shared" si="40"/>
        <v>1100</v>
      </c>
      <c r="Q292" s="12">
        <f t="shared" si="41"/>
        <v>8</v>
      </c>
      <c r="R292" s="12">
        <f t="shared" si="42"/>
        <v>5</v>
      </c>
      <c r="S292" s="12">
        <f t="shared" si="43"/>
        <v>220</v>
      </c>
      <c r="T292" s="12">
        <f t="shared" si="44"/>
        <v>166</v>
      </c>
      <c r="U292" t="s">
        <v>2600</v>
      </c>
    </row>
    <row r="293" spans="1:21" x14ac:dyDescent="0.2">
      <c r="A293" s="1">
        <v>630</v>
      </c>
      <c r="B293" s="1">
        <v>624</v>
      </c>
      <c r="C293" s="1">
        <v>624</v>
      </c>
      <c r="D293" s="1">
        <v>220329</v>
      </c>
      <c r="E293" s="1" t="s">
        <v>2602</v>
      </c>
      <c r="F293" s="2" t="s">
        <v>2603</v>
      </c>
      <c r="G293" s="1" t="s">
        <v>2535</v>
      </c>
      <c r="H293" s="1" t="s">
        <v>2604</v>
      </c>
      <c r="I293" s="1" t="s">
        <v>2604</v>
      </c>
      <c r="J293" s="1" t="s">
        <v>17</v>
      </c>
      <c r="K293" s="1" t="s">
        <v>2605</v>
      </c>
      <c r="N293" s="1" t="s">
        <v>28</v>
      </c>
      <c r="O293" s="1" t="s">
        <v>22</v>
      </c>
      <c r="P293" s="12">
        <f t="shared" si="40"/>
        <v>1441</v>
      </c>
      <c r="Q293" s="12">
        <f t="shared" si="41"/>
        <v>39</v>
      </c>
      <c r="R293" s="12">
        <f t="shared" si="42"/>
        <v>10</v>
      </c>
      <c r="S293" s="12">
        <f t="shared" si="43"/>
        <v>144</v>
      </c>
      <c r="T293" s="12">
        <f t="shared" si="44"/>
        <v>194</v>
      </c>
      <c r="U293" t="s">
        <v>2604</v>
      </c>
    </row>
    <row r="294" spans="1:21" x14ac:dyDescent="0.2">
      <c r="A294" s="1">
        <v>631</v>
      </c>
      <c r="B294" s="1">
        <v>625</v>
      </c>
      <c r="C294" s="1">
        <v>625</v>
      </c>
      <c r="D294" s="1">
        <v>220329</v>
      </c>
      <c r="E294" s="1" t="s">
        <v>2606</v>
      </c>
      <c r="F294" s="2" t="s">
        <v>2607</v>
      </c>
      <c r="G294" s="1" t="s">
        <v>2535</v>
      </c>
      <c r="H294" s="1" t="s">
        <v>2608</v>
      </c>
      <c r="I294" s="1" t="s">
        <v>2608</v>
      </c>
      <c r="J294" s="1" t="s">
        <v>17</v>
      </c>
      <c r="K294" s="1" t="s">
        <v>2609</v>
      </c>
      <c r="N294" s="1" t="s">
        <v>28</v>
      </c>
      <c r="O294" s="1" t="s">
        <v>22</v>
      </c>
      <c r="P294" s="12">
        <f t="shared" si="40"/>
        <v>1098</v>
      </c>
      <c r="Q294" s="12">
        <f t="shared" si="41"/>
        <v>19</v>
      </c>
      <c r="R294" s="12">
        <f t="shared" si="42"/>
        <v>3</v>
      </c>
      <c r="S294" s="12">
        <f t="shared" si="43"/>
        <v>366</v>
      </c>
      <c r="T294" s="12">
        <f t="shared" si="44"/>
        <v>159</v>
      </c>
      <c r="U294" t="s">
        <v>2608</v>
      </c>
    </row>
    <row r="295" spans="1:21" x14ac:dyDescent="0.2">
      <c r="A295" s="1">
        <v>632</v>
      </c>
      <c r="B295" s="1">
        <v>626</v>
      </c>
      <c r="C295" s="1">
        <v>626</v>
      </c>
      <c r="D295" s="1">
        <v>220329</v>
      </c>
      <c r="E295" s="1" t="s">
        <v>2610</v>
      </c>
      <c r="F295" s="2" t="s">
        <v>2611</v>
      </c>
      <c r="G295" s="1" t="s">
        <v>2535</v>
      </c>
      <c r="H295" s="1" t="s">
        <v>2612</v>
      </c>
      <c r="I295" s="1" t="s">
        <v>2612</v>
      </c>
      <c r="J295" s="1" t="s">
        <v>37</v>
      </c>
      <c r="K295" s="1" t="s">
        <v>2613</v>
      </c>
      <c r="N295" s="1" t="s">
        <v>28</v>
      </c>
      <c r="O295" s="1" t="s">
        <v>22</v>
      </c>
      <c r="P295" s="12">
        <f t="shared" si="40"/>
        <v>2386</v>
      </c>
      <c r="Q295" s="12">
        <f t="shared" si="41"/>
        <v>99</v>
      </c>
      <c r="R295" s="12">
        <f t="shared" si="42"/>
        <v>15</v>
      </c>
      <c r="S295" s="12">
        <f t="shared" si="43"/>
        <v>159</v>
      </c>
      <c r="T295" s="12">
        <f t="shared" si="44"/>
        <v>351</v>
      </c>
      <c r="U295" t="s">
        <v>2612</v>
      </c>
    </row>
    <row r="296" spans="1:21" x14ac:dyDescent="0.2">
      <c r="A296" s="1">
        <v>633</v>
      </c>
      <c r="B296" s="1">
        <v>627</v>
      </c>
      <c r="C296" s="1">
        <v>627</v>
      </c>
      <c r="D296" s="1">
        <v>220329</v>
      </c>
      <c r="E296" s="1" t="s">
        <v>2614</v>
      </c>
      <c r="F296" s="2" t="s">
        <v>2611</v>
      </c>
      <c r="G296" s="1" t="s">
        <v>2535</v>
      </c>
      <c r="H296" s="1" t="s">
        <v>2612</v>
      </c>
      <c r="I296" s="1" t="s">
        <v>2612</v>
      </c>
      <c r="J296" s="1" t="s">
        <v>37</v>
      </c>
      <c r="K296" s="1" t="s">
        <v>2613</v>
      </c>
      <c r="N296" s="1" t="s">
        <v>28</v>
      </c>
      <c r="O296" s="1" t="s">
        <v>22</v>
      </c>
      <c r="P296" s="12">
        <f t="shared" si="40"/>
        <v>2386</v>
      </c>
      <c r="Q296" s="12">
        <f t="shared" si="41"/>
        <v>99</v>
      </c>
      <c r="R296" s="12">
        <f t="shared" si="42"/>
        <v>15</v>
      </c>
      <c r="S296" s="12">
        <f t="shared" si="43"/>
        <v>159</v>
      </c>
      <c r="T296" s="12">
        <f t="shared" si="44"/>
        <v>351</v>
      </c>
      <c r="U296" t="s">
        <v>2612</v>
      </c>
    </row>
    <row r="297" spans="1:21" x14ac:dyDescent="0.2">
      <c r="A297" s="1">
        <v>634</v>
      </c>
      <c r="B297" s="1">
        <v>628</v>
      </c>
      <c r="C297" s="1">
        <v>628</v>
      </c>
      <c r="D297" s="1">
        <v>220329</v>
      </c>
      <c r="E297" s="1" t="s">
        <v>2615</v>
      </c>
      <c r="F297" s="2" t="s">
        <v>2616</v>
      </c>
      <c r="G297" s="1" t="s">
        <v>2535</v>
      </c>
      <c r="H297" s="1" t="s">
        <v>2617</v>
      </c>
      <c r="I297" s="1" t="s">
        <v>2617</v>
      </c>
      <c r="J297" s="1" t="s">
        <v>17</v>
      </c>
      <c r="K297" s="1" t="s">
        <v>2618</v>
      </c>
      <c r="N297" s="1" t="s">
        <v>28</v>
      </c>
      <c r="O297" s="1" t="s">
        <v>22</v>
      </c>
      <c r="P297" s="12">
        <f t="shared" si="40"/>
        <v>491</v>
      </c>
      <c r="Q297" s="12">
        <f t="shared" si="41"/>
        <v>55</v>
      </c>
      <c r="R297" s="12">
        <f t="shared" si="42"/>
        <v>3</v>
      </c>
      <c r="S297" s="12">
        <f t="shared" si="43"/>
        <v>163</v>
      </c>
      <c r="T297" s="12">
        <f t="shared" si="44"/>
        <v>66</v>
      </c>
      <c r="U297" t="s">
        <v>2617</v>
      </c>
    </row>
    <row r="298" spans="1:21" x14ac:dyDescent="0.2">
      <c r="A298" s="1">
        <v>635</v>
      </c>
      <c r="B298" s="1">
        <v>629</v>
      </c>
      <c r="C298" s="1">
        <v>629</v>
      </c>
      <c r="D298" s="1">
        <v>220329</v>
      </c>
      <c r="E298" s="1" t="s">
        <v>2619</v>
      </c>
      <c r="F298" s="2" t="s">
        <v>2620</v>
      </c>
      <c r="G298" s="1" t="s">
        <v>2535</v>
      </c>
      <c r="H298" s="1" t="s">
        <v>2621</v>
      </c>
      <c r="I298" s="1" t="s">
        <v>2621</v>
      </c>
      <c r="J298" s="1" t="s">
        <v>17</v>
      </c>
      <c r="K298" s="1" t="s">
        <v>2622</v>
      </c>
      <c r="N298" s="1" t="s">
        <v>28</v>
      </c>
      <c r="O298" s="1" t="s">
        <v>22</v>
      </c>
      <c r="P298" s="12">
        <f t="shared" si="40"/>
        <v>122</v>
      </c>
      <c r="Q298" s="12">
        <f t="shared" si="41"/>
        <v>45</v>
      </c>
      <c r="R298" s="12">
        <f t="shared" si="42"/>
        <v>0</v>
      </c>
      <c r="S298" s="12">
        <f t="shared" si="43"/>
        <v>0</v>
      </c>
      <c r="T298" s="12">
        <f t="shared" si="44"/>
        <v>14</v>
      </c>
      <c r="U298" t="s">
        <v>2621</v>
      </c>
    </row>
    <row r="299" spans="1:21" x14ac:dyDescent="0.2">
      <c r="A299" s="1">
        <v>636</v>
      </c>
      <c r="B299" s="1">
        <v>630</v>
      </c>
      <c r="C299" s="1">
        <v>630</v>
      </c>
      <c r="D299" s="1">
        <v>220329</v>
      </c>
      <c r="E299" s="1" t="s">
        <v>2623</v>
      </c>
      <c r="F299" s="2" t="s">
        <v>2624</v>
      </c>
      <c r="G299" s="1" t="s">
        <v>2535</v>
      </c>
      <c r="H299" s="1" t="s">
        <v>2625</v>
      </c>
      <c r="I299" s="1" t="s">
        <v>2625</v>
      </c>
      <c r="J299" s="1" t="s">
        <v>17</v>
      </c>
      <c r="K299" s="1" t="s">
        <v>2626</v>
      </c>
      <c r="N299" s="1" t="s">
        <v>28</v>
      </c>
      <c r="O299" s="1" t="s">
        <v>22</v>
      </c>
      <c r="P299" s="12">
        <f t="shared" si="40"/>
        <v>1921</v>
      </c>
      <c r="Q299" s="12">
        <f t="shared" si="41"/>
        <v>13</v>
      </c>
      <c r="R299" s="12">
        <f t="shared" si="42"/>
        <v>9</v>
      </c>
      <c r="S299" s="12">
        <f t="shared" si="43"/>
        <v>213</v>
      </c>
      <c r="T299" s="12">
        <f t="shared" si="44"/>
        <v>280</v>
      </c>
      <c r="U299" t="s">
        <v>2625</v>
      </c>
    </row>
    <row r="300" spans="1:21" x14ac:dyDescent="0.2">
      <c r="A300" s="1">
        <v>637</v>
      </c>
      <c r="B300" s="1">
        <v>631</v>
      </c>
      <c r="C300" s="1">
        <v>631</v>
      </c>
      <c r="D300" s="1">
        <v>220329</v>
      </c>
      <c r="E300" s="1" t="s">
        <v>2627</v>
      </c>
      <c r="F300" s="2" t="s">
        <v>2628</v>
      </c>
      <c r="G300" s="1" t="s">
        <v>2535</v>
      </c>
      <c r="H300" s="1" t="s">
        <v>2629</v>
      </c>
      <c r="I300" s="1" t="s">
        <v>2629</v>
      </c>
      <c r="J300" s="1" t="s">
        <v>17</v>
      </c>
      <c r="K300" s="1" t="s">
        <v>2630</v>
      </c>
      <c r="N300" s="1" t="s">
        <v>28</v>
      </c>
      <c r="O300" s="1" t="s">
        <v>22</v>
      </c>
      <c r="P300" s="12">
        <f t="shared" si="40"/>
        <v>1047</v>
      </c>
      <c r="Q300" s="12">
        <f t="shared" si="41"/>
        <v>40</v>
      </c>
      <c r="R300" s="12">
        <f t="shared" si="42"/>
        <v>3</v>
      </c>
      <c r="S300" s="12">
        <f t="shared" si="43"/>
        <v>349</v>
      </c>
      <c r="T300" s="12">
        <f t="shared" si="44"/>
        <v>151</v>
      </c>
      <c r="U300" t="s">
        <v>2629</v>
      </c>
    </row>
    <row r="301" spans="1:21" x14ac:dyDescent="0.2">
      <c r="A301" s="1">
        <v>638</v>
      </c>
      <c r="B301" s="1">
        <v>632</v>
      </c>
      <c r="C301" s="1">
        <v>632</v>
      </c>
      <c r="D301" s="1">
        <v>220329</v>
      </c>
      <c r="E301" s="1" t="s">
        <v>2631</v>
      </c>
      <c r="F301" s="2" t="s">
        <v>2632</v>
      </c>
      <c r="G301" s="1" t="s">
        <v>2535</v>
      </c>
      <c r="H301" s="1" t="s">
        <v>2633</v>
      </c>
      <c r="I301" s="1" t="s">
        <v>2633</v>
      </c>
      <c r="J301" s="1" t="s">
        <v>17</v>
      </c>
      <c r="K301" s="1" t="s">
        <v>2634</v>
      </c>
      <c r="N301" s="1" t="s">
        <v>28</v>
      </c>
      <c r="O301" s="1" t="s">
        <v>22</v>
      </c>
      <c r="P301" s="12">
        <f t="shared" si="40"/>
        <v>972</v>
      </c>
      <c r="Q301" s="12">
        <f t="shared" si="41"/>
        <v>15</v>
      </c>
      <c r="R301" s="12">
        <f t="shared" si="42"/>
        <v>6</v>
      </c>
      <c r="S301" s="12">
        <f t="shared" si="43"/>
        <v>162</v>
      </c>
      <c r="T301" s="12">
        <f t="shared" si="44"/>
        <v>144</v>
      </c>
      <c r="U301" t="s">
        <v>2633</v>
      </c>
    </row>
    <row r="302" spans="1:21" x14ac:dyDescent="0.2">
      <c r="A302" s="1">
        <v>639</v>
      </c>
      <c r="B302" s="1">
        <v>633</v>
      </c>
      <c r="C302" s="1">
        <v>633</v>
      </c>
      <c r="D302" s="1">
        <v>220329</v>
      </c>
      <c r="E302" s="1" t="s">
        <v>2635</v>
      </c>
      <c r="F302" s="2" t="s">
        <v>2636</v>
      </c>
      <c r="G302" s="1" t="s">
        <v>2535</v>
      </c>
      <c r="H302" s="1" t="s">
        <v>2637</v>
      </c>
      <c r="I302" s="1" t="s">
        <v>2637</v>
      </c>
      <c r="J302" s="1" t="s">
        <v>17</v>
      </c>
      <c r="K302" s="1" t="s">
        <v>2638</v>
      </c>
      <c r="N302" s="1" t="s">
        <v>28</v>
      </c>
      <c r="O302" s="1" t="s">
        <v>22</v>
      </c>
      <c r="P302" s="12">
        <f t="shared" si="40"/>
        <v>178</v>
      </c>
      <c r="Q302" s="12">
        <f t="shared" si="41"/>
        <v>29</v>
      </c>
      <c r="R302" s="12">
        <f t="shared" si="42"/>
        <v>2</v>
      </c>
      <c r="S302" s="12">
        <f t="shared" si="43"/>
        <v>89</v>
      </c>
      <c r="T302" s="12">
        <f t="shared" si="44"/>
        <v>22</v>
      </c>
      <c r="U302" t="s">
        <v>2637</v>
      </c>
    </row>
    <row r="303" spans="1:21" x14ac:dyDescent="0.2">
      <c r="A303" s="1">
        <v>640</v>
      </c>
      <c r="B303" s="1">
        <v>634</v>
      </c>
      <c r="C303" s="1">
        <v>634</v>
      </c>
      <c r="D303" s="1">
        <v>220329</v>
      </c>
      <c r="E303" s="1" t="s">
        <v>2639</v>
      </c>
      <c r="F303" s="2" t="s">
        <v>2640</v>
      </c>
      <c r="G303" s="1" t="s">
        <v>2535</v>
      </c>
      <c r="H303" s="1" t="s">
        <v>2641</v>
      </c>
      <c r="I303" s="1" t="s">
        <v>2641</v>
      </c>
      <c r="J303" s="1" t="s">
        <v>37</v>
      </c>
      <c r="K303" s="1" t="s">
        <v>2642</v>
      </c>
      <c r="N303" s="1" t="s">
        <v>28</v>
      </c>
      <c r="O303" s="1" t="s">
        <v>22</v>
      </c>
      <c r="P303" s="12">
        <f t="shared" si="40"/>
        <v>853</v>
      </c>
      <c r="Q303" s="12">
        <f t="shared" si="41"/>
        <v>7</v>
      </c>
      <c r="R303" s="12">
        <f t="shared" si="42"/>
        <v>6</v>
      </c>
      <c r="S303" s="12">
        <f t="shared" si="43"/>
        <v>142</v>
      </c>
      <c r="T303" s="12">
        <f t="shared" si="44"/>
        <v>119</v>
      </c>
      <c r="U303" t="s">
        <v>2641</v>
      </c>
    </row>
    <row r="304" spans="1:21" x14ac:dyDescent="0.2">
      <c r="A304" s="1">
        <v>641</v>
      </c>
      <c r="B304" s="1">
        <v>635</v>
      </c>
      <c r="C304" s="1">
        <v>635</v>
      </c>
      <c r="D304" s="1">
        <v>220329</v>
      </c>
      <c r="E304" s="1" t="s">
        <v>2643</v>
      </c>
      <c r="F304" s="2" t="s">
        <v>2644</v>
      </c>
      <c r="G304" s="1" t="s">
        <v>2535</v>
      </c>
      <c r="H304" s="1" t="s">
        <v>2645</v>
      </c>
      <c r="I304" s="1" t="s">
        <v>2645</v>
      </c>
      <c r="J304" s="1" t="s">
        <v>17</v>
      </c>
      <c r="K304" s="1" t="s">
        <v>2646</v>
      </c>
      <c r="N304" s="1" t="s">
        <v>28</v>
      </c>
      <c r="O304" s="1" t="s">
        <v>22</v>
      </c>
      <c r="P304" s="12">
        <f t="shared" ref="P304:P366" si="45">LEN(H304)</f>
        <v>517</v>
      </c>
      <c r="Q304" s="12">
        <f t="shared" ref="Q304:Q366" si="46">LEN(K304)</f>
        <v>32</v>
      </c>
      <c r="R304" s="12">
        <f t="shared" ref="R304:R366" si="47">LEN(U304)-LEN(SUBSTITUTE(U304,".",""))</f>
        <v>3</v>
      </c>
      <c r="S304" s="12">
        <f t="shared" ref="S304:S366" si="48">IF(R304&gt;0,INT(P304/R304),0)</f>
        <v>172</v>
      </c>
      <c r="T304" s="12">
        <f t="shared" ref="T304:T366" si="49">LEN(U304)-LEN(SUBSTITUTE(U304," ",""))</f>
        <v>80</v>
      </c>
      <c r="U304" t="s">
        <v>2645</v>
      </c>
    </row>
    <row r="305" spans="1:21" x14ac:dyDescent="0.2">
      <c r="A305" s="1">
        <v>642</v>
      </c>
      <c r="B305" s="1">
        <v>636</v>
      </c>
      <c r="C305" s="1">
        <v>636</v>
      </c>
      <c r="D305" s="1">
        <v>220329</v>
      </c>
      <c r="E305" s="1" t="s">
        <v>2647</v>
      </c>
      <c r="F305" s="2" t="s">
        <v>2648</v>
      </c>
      <c r="G305" s="1" t="s">
        <v>2535</v>
      </c>
      <c r="H305" s="1" t="s">
        <v>2649</v>
      </c>
      <c r="I305" s="1" t="s">
        <v>2649</v>
      </c>
      <c r="J305" s="1" t="s">
        <v>17</v>
      </c>
      <c r="K305" s="1" t="s">
        <v>2650</v>
      </c>
      <c r="N305" s="1" t="s">
        <v>28</v>
      </c>
      <c r="O305" s="1" t="s">
        <v>22</v>
      </c>
      <c r="P305" s="12">
        <f t="shared" si="45"/>
        <v>1909</v>
      </c>
      <c r="Q305" s="12">
        <f t="shared" si="46"/>
        <v>16</v>
      </c>
      <c r="R305" s="12">
        <f t="shared" si="47"/>
        <v>12</v>
      </c>
      <c r="S305" s="12">
        <f t="shared" si="48"/>
        <v>159</v>
      </c>
      <c r="T305" s="12">
        <f t="shared" si="49"/>
        <v>282</v>
      </c>
      <c r="U305" t="s">
        <v>2649</v>
      </c>
    </row>
    <row r="306" spans="1:21" x14ac:dyDescent="0.2">
      <c r="A306" s="1">
        <v>643</v>
      </c>
      <c r="B306" s="1">
        <v>637</v>
      </c>
      <c r="C306" s="1">
        <v>637</v>
      </c>
      <c r="D306" s="1">
        <v>220329</v>
      </c>
      <c r="E306" s="1" t="s">
        <v>2651</v>
      </c>
      <c r="F306" s="2" t="s">
        <v>2652</v>
      </c>
      <c r="G306" s="1" t="s">
        <v>2535</v>
      </c>
      <c r="H306" s="1" t="s">
        <v>2653</v>
      </c>
      <c r="I306" s="1" t="s">
        <v>2653</v>
      </c>
      <c r="J306" s="1" t="s">
        <v>17</v>
      </c>
      <c r="K306" s="1" t="s">
        <v>2654</v>
      </c>
      <c r="N306" s="1" t="s">
        <v>28</v>
      </c>
      <c r="O306" s="1" t="s">
        <v>22</v>
      </c>
      <c r="P306" s="12">
        <f t="shared" si="45"/>
        <v>111</v>
      </c>
      <c r="Q306" s="12">
        <f t="shared" si="46"/>
        <v>18</v>
      </c>
      <c r="R306" s="12">
        <f t="shared" si="47"/>
        <v>0</v>
      </c>
      <c r="S306" s="12">
        <f t="shared" si="48"/>
        <v>0</v>
      </c>
      <c r="T306" s="12">
        <f t="shared" si="49"/>
        <v>12</v>
      </c>
      <c r="U306" t="s">
        <v>2653</v>
      </c>
    </row>
    <row r="307" spans="1:21" x14ac:dyDescent="0.2">
      <c r="A307" s="1">
        <v>644</v>
      </c>
      <c r="B307" s="1">
        <v>638</v>
      </c>
      <c r="C307" s="1">
        <v>638</v>
      </c>
      <c r="D307" s="1">
        <v>220329</v>
      </c>
      <c r="E307" s="1" t="s">
        <v>2655</v>
      </c>
      <c r="F307" s="2" t="s">
        <v>2656</v>
      </c>
      <c r="G307" s="1" t="s">
        <v>2535</v>
      </c>
      <c r="H307" s="1" t="s">
        <v>2657</v>
      </c>
      <c r="I307" s="1" t="s">
        <v>2657</v>
      </c>
      <c r="J307" s="1" t="s">
        <v>894</v>
      </c>
      <c r="K307" s="1" t="s">
        <v>2658</v>
      </c>
      <c r="N307" s="1" t="s">
        <v>28</v>
      </c>
      <c r="O307" s="1" t="s">
        <v>22</v>
      </c>
      <c r="P307" s="12">
        <f t="shared" si="45"/>
        <v>698</v>
      </c>
      <c r="Q307" s="12">
        <f t="shared" si="46"/>
        <v>19</v>
      </c>
      <c r="R307" s="12">
        <f t="shared" si="47"/>
        <v>9</v>
      </c>
      <c r="S307" s="12">
        <f t="shared" si="48"/>
        <v>77</v>
      </c>
      <c r="T307" s="12">
        <f t="shared" si="49"/>
        <v>100</v>
      </c>
      <c r="U307" t="s">
        <v>2657</v>
      </c>
    </row>
    <row r="308" spans="1:21" x14ac:dyDescent="0.2">
      <c r="A308" s="1">
        <v>645</v>
      </c>
      <c r="B308" s="1">
        <v>639</v>
      </c>
      <c r="C308" s="1">
        <v>639</v>
      </c>
      <c r="D308" s="1">
        <v>220329</v>
      </c>
      <c r="E308" s="1" t="s">
        <v>2659</v>
      </c>
      <c r="F308" s="2" t="s">
        <v>2660</v>
      </c>
      <c r="G308" s="1" t="s">
        <v>2535</v>
      </c>
      <c r="H308" s="1" t="s">
        <v>2661</v>
      </c>
      <c r="I308" s="1" t="s">
        <v>2661</v>
      </c>
      <c r="J308" s="1" t="s">
        <v>17</v>
      </c>
      <c r="K308" s="1" t="s">
        <v>2662</v>
      </c>
      <c r="N308" s="1" t="s">
        <v>28</v>
      </c>
      <c r="O308" s="1" t="s">
        <v>22</v>
      </c>
      <c r="P308" s="12">
        <f t="shared" si="45"/>
        <v>1638</v>
      </c>
      <c r="Q308" s="12">
        <f t="shared" si="46"/>
        <v>36</v>
      </c>
      <c r="R308" s="12">
        <f t="shared" si="47"/>
        <v>10</v>
      </c>
      <c r="S308" s="12">
        <f t="shared" si="48"/>
        <v>163</v>
      </c>
      <c r="T308" s="12">
        <f t="shared" si="49"/>
        <v>209</v>
      </c>
      <c r="U308" t="s">
        <v>2661</v>
      </c>
    </row>
    <row r="309" spans="1:21" x14ac:dyDescent="0.2">
      <c r="A309" s="1">
        <v>646</v>
      </c>
      <c r="B309" s="1">
        <v>640</v>
      </c>
      <c r="C309" s="1">
        <v>640</v>
      </c>
      <c r="D309" s="1">
        <v>220329</v>
      </c>
      <c r="E309" s="1" t="s">
        <v>2663</v>
      </c>
      <c r="F309" s="2" t="s">
        <v>2664</v>
      </c>
      <c r="G309" s="1" t="s">
        <v>2535</v>
      </c>
      <c r="H309" s="1" t="s">
        <v>2665</v>
      </c>
      <c r="I309" s="1" t="s">
        <v>2665</v>
      </c>
      <c r="J309" s="1" t="s">
        <v>17</v>
      </c>
      <c r="K309" s="1" t="s">
        <v>2666</v>
      </c>
      <c r="N309" s="1" t="s">
        <v>28</v>
      </c>
      <c r="O309" s="1" t="s">
        <v>22</v>
      </c>
      <c r="P309" s="12">
        <f t="shared" si="45"/>
        <v>3843</v>
      </c>
      <c r="Q309" s="12">
        <f t="shared" si="46"/>
        <v>32</v>
      </c>
      <c r="R309" s="12">
        <f t="shared" si="47"/>
        <v>21</v>
      </c>
      <c r="S309" s="12">
        <f t="shared" si="48"/>
        <v>183</v>
      </c>
      <c r="T309" s="12">
        <f t="shared" si="49"/>
        <v>515</v>
      </c>
      <c r="U309" t="s">
        <v>2665</v>
      </c>
    </row>
    <row r="310" spans="1:21" x14ac:dyDescent="0.2">
      <c r="A310" s="1">
        <v>647</v>
      </c>
      <c r="B310" s="1">
        <v>641</v>
      </c>
      <c r="C310" s="1">
        <v>641</v>
      </c>
      <c r="D310" s="1">
        <v>220329</v>
      </c>
      <c r="E310" s="1" t="s">
        <v>2667</v>
      </c>
      <c r="F310" s="2" t="s">
        <v>2668</v>
      </c>
      <c r="G310" s="1" t="s">
        <v>2535</v>
      </c>
      <c r="H310" s="1" t="s">
        <v>2669</v>
      </c>
      <c r="I310" s="1" t="s">
        <v>2669</v>
      </c>
      <c r="J310" s="1" t="s">
        <v>17</v>
      </c>
      <c r="K310" s="1" t="s">
        <v>2670</v>
      </c>
      <c r="N310" s="1" t="s">
        <v>28</v>
      </c>
      <c r="O310" s="1" t="s">
        <v>22</v>
      </c>
      <c r="P310" s="12">
        <f t="shared" si="45"/>
        <v>538</v>
      </c>
      <c r="Q310" s="12">
        <f t="shared" si="46"/>
        <v>19</v>
      </c>
      <c r="R310" s="12">
        <f t="shared" si="47"/>
        <v>4</v>
      </c>
      <c r="S310" s="12">
        <f t="shared" si="48"/>
        <v>134</v>
      </c>
      <c r="T310" s="12">
        <f t="shared" si="49"/>
        <v>75</v>
      </c>
      <c r="U310" t="s">
        <v>2669</v>
      </c>
    </row>
    <row r="311" spans="1:21" x14ac:dyDescent="0.2">
      <c r="A311" s="1">
        <v>648</v>
      </c>
      <c r="B311" s="1">
        <v>642</v>
      </c>
      <c r="C311" s="1">
        <v>642</v>
      </c>
      <c r="D311" s="1">
        <v>220329</v>
      </c>
      <c r="E311" s="1" t="s">
        <v>2671</v>
      </c>
      <c r="F311" s="2" t="s">
        <v>2672</v>
      </c>
      <c r="G311" s="1" t="s">
        <v>2535</v>
      </c>
      <c r="H311" s="1" t="s">
        <v>2673</v>
      </c>
      <c r="I311" s="1" t="s">
        <v>2673</v>
      </c>
      <c r="J311" s="1" t="s">
        <v>17</v>
      </c>
      <c r="K311" s="1" t="s">
        <v>2674</v>
      </c>
      <c r="N311" s="1" t="s">
        <v>28</v>
      </c>
      <c r="O311" s="1" t="s">
        <v>22</v>
      </c>
      <c r="P311" s="12">
        <f t="shared" si="45"/>
        <v>733</v>
      </c>
      <c r="Q311" s="12">
        <f t="shared" si="46"/>
        <v>87</v>
      </c>
      <c r="R311" s="12">
        <f t="shared" si="47"/>
        <v>3</v>
      </c>
      <c r="S311" s="12">
        <f t="shared" si="48"/>
        <v>244</v>
      </c>
      <c r="T311" s="12">
        <f t="shared" si="49"/>
        <v>99</v>
      </c>
      <c r="U311" t="s">
        <v>2673</v>
      </c>
    </row>
    <row r="312" spans="1:21" x14ac:dyDescent="0.2">
      <c r="A312" s="1">
        <v>649</v>
      </c>
      <c r="B312" s="1">
        <v>643</v>
      </c>
      <c r="C312" s="1">
        <v>643</v>
      </c>
      <c r="D312" s="1">
        <v>220329</v>
      </c>
      <c r="E312" s="1" t="s">
        <v>2675</v>
      </c>
      <c r="F312" s="2" t="s">
        <v>2676</v>
      </c>
      <c r="G312" s="1" t="s">
        <v>2535</v>
      </c>
      <c r="H312" s="1" t="s">
        <v>2677</v>
      </c>
      <c r="I312" s="1" t="s">
        <v>2677</v>
      </c>
      <c r="J312" s="1" t="s">
        <v>17</v>
      </c>
      <c r="K312" s="1" t="s">
        <v>2678</v>
      </c>
      <c r="N312" s="1" t="s">
        <v>28</v>
      </c>
      <c r="O312" s="1" t="s">
        <v>22</v>
      </c>
      <c r="P312" s="12">
        <f t="shared" si="45"/>
        <v>158</v>
      </c>
      <c r="Q312" s="12">
        <f t="shared" si="46"/>
        <v>20</v>
      </c>
      <c r="R312" s="12">
        <f t="shared" si="47"/>
        <v>2</v>
      </c>
      <c r="S312" s="12">
        <f t="shared" si="48"/>
        <v>79</v>
      </c>
      <c r="T312" s="12">
        <f t="shared" si="49"/>
        <v>25</v>
      </c>
      <c r="U312" t="s">
        <v>2677</v>
      </c>
    </row>
    <row r="313" spans="1:21" x14ac:dyDescent="0.2">
      <c r="A313" s="1">
        <v>650</v>
      </c>
      <c r="B313" s="1">
        <v>644</v>
      </c>
      <c r="C313" s="1">
        <v>644</v>
      </c>
      <c r="D313" s="1">
        <v>220329</v>
      </c>
      <c r="E313" s="1" t="s">
        <v>2679</v>
      </c>
      <c r="F313" s="2" t="s">
        <v>2680</v>
      </c>
      <c r="G313" s="1" t="s">
        <v>2535</v>
      </c>
      <c r="H313" s="1" t="s">
        <v>2681</v>
      </c>
      <c r="I313" s="1" t="s">
        <v>2681</v>
      </c>
      <c r="J313" s="1" t="s">
        <v>17</v>
      </c>
      <c r="K313" s="1" t="s">
        <v>2682</v>
      </c>
      <c r="N313" s="1" t="s">
        <v>28</v>
      </c>
      <c r="O313" s="1" t="s">
        <v>22</v>
      </c>
      <c r="P313" s="12">
        <f t="shared" si="45"/>
        <v>384</v>
      </c>
      <c r="Q313" s="12">
        <f t="shared" si="46"/>
        <v>21</v>
      </c>
      <c r="R313" s="12">
        <f t="shared" si="47"/>
        <v>2</v>
      </c>
      <c r="S313" s="12">
        <f t="shared" si="48"/>
        <v>192</v>
      </c>
      <c r="T313" s="12">
        <f t="shared" si="49"/>
        <v>59</v>
      </c>
      <c r="U313" t="s">
        <v>2681</v>
      </c>
    </row>
    <row r="314" spans="1:21" x14ac:dyDescent="0.2">
      <c r="A314" s="1">
        <v>651</v>
      </c>
      <c r="B314" s="1">
        <v>645</v>
      </c>
      <c r="C314" s="1">
        <v>645</v>
      </c>
      <c r="D314" s="1">
        <v>220329</v>
      </c>
      <c r="E314" s="1" t="s">
        <v>2683</v>
      </c>
      <c r="F314" s="2" t="s">
        <v>2684</v>
      </c>
      <c r="G314" s="1" t="s">
        <v>2535</v>
      </c>
      <c r="H314" s="1" t="s">
        <v>2685</v>
      </c>
      <c r="I314" s="1" t="s">
        <v>2685</v>
      </c>
      <c r="J314" s="1" t="s">
        <v>37</v>
      </c>
      <c r="K314" s="1" t="s">
        <v>2686</v>
      </c>
      <c r="N314" s="1" t="s">
        <v>28</v>
      </c>
      <c r="O314" s="1" t="s">
        <v>22</v>
      </c>
      <c r="P314" s="12">
        <f t="shared" si="45"/>
        <v>1437</v>
      </c>
      <c r="Q314" s="12">
        <f t="shared" si="46"/>
        <v>41</v>
      </c>
      <c r="R314" s="12">
        <f t="shared" si="47"/>
        <v>9</v>
      </c>
      <c r="S314" s="12">
        <f t="shared" si="48"/>
        <v>159</v>
      </c>
      <c r="T314" s="12">
        <f t="shared" si="49"/>
        <v>184</v>
      </c>
      <c r="U314" t="s">
        <v>2685</v>
      </c>
    </row>
    <row r="315" spans="1:21" x14ac:dyDescent="0.2">
      <c r="A315" s="1">
        <v>652</v>
      </c>
      <c r="B315" s="1">
        <v>646</v>
      </c>
      <c r="C315" s="1">
        <v>646</v>
      </c>
      <c r="D315" s="1">
        <v>220329</v>
      </c>
      <c r="E315" s="1" t="s">
        <v>2687</v>
      </c>
      <c r="F315" s="2" t="s">
        <v>2688</v>
      </c>
      <c r="G315" s="1" t="s">
        <v>2535</v>
      </c>
      <c r="H315" s="1" t="s">
        <v>2689</v>
      </c>
      <c r="I315" s="1" t="s">
        <v>2689</v>
      </c>
      <c r="J315" s="1" t="s">
        <v>17</v>
      </c>
      <c r="K315" s="1" t="s">
        <v>2690</v>
      </c>
      <c r="N315" s="1" t="s">
        <v>28</v>
      </c>
      <c r="O315" s="1" t="s">
        <v>22</v>
      </c>
      <c r="P315" s="12">
        <f t="shared" si="45"/>
        <v>976</v>
      </c>
      <c r="Q315" s="12">
        <f t="shared" si="46"/>
        <v>24</v>
      </c>
      <c r="R315" s="12">
        <f t="shared" si="47"/>
        <v>5</v>
      </c>
      <c r="S315" s="12">
        <f t="shared" si="48"/>
        <v>195</v>
      </c>
      <c r="T315" s="12">
        <f t="shared" si="49"/>
        <v>151</v>
      </c>
      <c r="U315" t="s">
        <v>2689</v>
      </c>
    </row>
    <row r="316" spans="1:21" x14ac:dyDescent="0.2">
      <c r="A316" s="1">
        <v>653</v>
      </c>
      <c r="B316" s="1">
        <v>647</v>
      </c>
      <c r="C316" s="1">
        <v>647</v>
      </c>
      <c r="D316" s="1">
        <v>220329</v>
      </c>
      <c r="E316" s="1" t="s">
        <v>2691</v>
      </c>
      <c r="F316" s="2" t="s">
        <v>2692</v>
      </c>
      <c r="G316" s="1" t="s">
        <v>2535</v>
      </c>
      <c r="H316" s="1" t="s">
        <v>2693</v>
      </c>
      <c r="I316" s="1" t="s">
        <v>2693</v>
      </c>
      <c r="J316" s="1" t="s">
        <v>894</v>
      </c>
      <c r="K316" s="1" t="s">
        <v>2694</v>
      </c>
      <c r="N316" s="1" t="s">
        <v>28</v>
      </c>
      <c r="O316" s="1" t="s">
        <v>22</v>
      </c>
      <c r="P316" s="12">
        <f t="shared" si="45"/>
        <v>488</v>
      </c>
      <c r="Q316" s="12">
        <f t="shared" si="46"/>
        <v>51</v>
      </c>
      <c r="R316" s="12">
        <f t="shared" si="47"/>
        <v>3</v>
      </c>
      <c r="S316" s="12">
        <f t="shared" si="48"/>
        <v>162</v>
      </c>
      <c r="T316" s="12">
        <f t="shared" si="49"/>
        <v>74</v>
      </c>
      <c r="U316" t="s">
        <v>2693</v>
      </c>
    </row>
    <row r="317" spans="1:21" x14ac:dyDescent="0.2">
      <c r="A317" s="1">
        <v>654</v>
      </c>
      <c r="B317" s="1">
        <v>648</v>
      </c>
      <c r="C317" s="1">
        <v>648</v>
      </c>
      <c r="D317" s="1">
        <v>220329</v>
      </c>
      <c r="E317" s="1" t="s">
        <v>2695</v>
      </c>
      <c r="F317" s="2" t="s">
        <v>2696</v>
      </c>
      <c r="G317" s="1" t="s">
        <v>2535</v>
      </c>
      <c r="H317" s="1" t="s">
        <v>2697</v>
      </c>
      <c r="I317" s="1" t="s">
        <v>2697</v>
      </c>
      <c r="J317" s="1" t="s">
        <v>17</v>
      </c>
      <c r="K317" s="1" t="s">
        <v>2698</v>
      </c>
      <c r="N317" s="1" t="s">
        <v>28</v>
      </c>
      <c r="O317" s="1" t="s">
        <v>22</v>
      </c>
      <c r="P317" s="12">
        <f t="shared" si="45"/>
        <v>432</v>
      </c>
      <c r="Q317" s="12">
        <f t="shared" si="46"/>
        <v>28</v>
      </c>
      <c r="R317" s="12">
        <f t="shared" si="47"/>
        <v>3</v>
      </c>
      <c r="S317" s="12">
        <f t="shared" si="48"/>
        <v>144</v>
      </c>
      <c r="T317" s="12">
        <f t="shared" si="49"/>
        <v>64</v>
      </c>
      <c r="U317" t="s">
        <v>2697</v>
      </c>
    </row>
    <row r="318" spans="1:21" x14ac:dyDescent="0.2">
      <c r="A318" s="1">
        <v>655</v>
      </c>
      <c r="B318" s="1">
        <v>649</v>
      </c>
      <c r="C318" s="1">
        <v>649</v>
      </c>
      <c r="D318" s="1">
        <v>220329</v>
      </c>
      <c r="E318" s="1" t="s">
        <v>2699</v>
      </c>
      <c r="F318" s="2" t="s">
        <v>2700</v>
      </c>
      <c r="G318" s="1" t="s">
        <v>2535</v>
      </c>
      <c r="H318" s="1" t="s">
        <v>2701</v>
      </c>
      <c r="I318" s="1" t="s">
        <v>2701</v>
      </c>
      <c r="J318" s="1" t="s">
        <v>17</v>
      </c>
      <c r="K318" s="1" t="s">
        <v>2702</v>
      </c>
      <c r="N318" s="1" t="s">
        <v>28</v>
      </c>
      <c r="O318" s="1" t="s">
        <v>22</v>
      </c>
      <c r="P318" s="12">
        <f t="shared" si="45"/>
        <v>851</v>
      </c>
      <c r="Q318" s="12">
        <f t="shared" si="46"/>
        <v>82</v>
      </c>
      <c r="R318" s="12">
        <f t="shared" si="47"/>
        <v>3</v>
      </c>
      <c r="S318" s="12">
        <f t="shared" si="48"/>
        <v>283</v>
      </c>
      <c r="T318" s="12">
        <f t="shared" si="49"/>
        <v>122</v>
      </c>
      <c r="U318" t="s">
        <v>2701</v>
      </c>
    </row>
    <row r="319" spans="1:21" x14ac:dyDescent="0.2">
      <c r="A319" s="1">
        <v>656</v>
      </c>
      <c r="B319" s="1">
        <v>650</v>
      </c>
      <c r="C319" s="1">
        <v>650</v>
      </c>
      <c r="D319" s="1">
        <v>220329</v>
      </c>
      <c r="E319" s="1" t="s">
        <v>2703</v>
      </c>
      <c r="F319" s="2" t="s">
        <v>2704</v>
      </c>
      <c r="G319" s="1" t="s">
        <v>2535</v>
      </c>
      <c r="H319" s="1" t="s">
        <v>2705</v>
      </c>
      <c r="I319" s="1" t="s">
        <v>2705</v>
      </c>
      <c r="J319" s="1" t="s">
        <v>37</v>
      </c>
      <c r="K319" s="1" t="s">
        <v>2706</v>
      </c>
      <c r="N319" s="1" t="s">
        <v>28</v>
      </c>
      <c r="O319" s="1" t="s">
        <v>22</v>
      </c>
      <c r="P319" s="12">
        <f t="shared" si="45"/>
        <v>907</v>
      </c>
      <c r="Q319" s="12">
        <f t="shared" si="46"/>
        <v>25</v>
      </c>
      <c r="R319" s="12">
        <f t="shared" si="47"/>
        <v>7</v>
      </c>
      <c r="S319" s="12">
        <f t="shared" si="48"/>
        <v>129</v>
      </c>
      <c r="T319" s="12">
        <f t="shared" si="49"/>
        <v>148</v>
      </c>
      <c r="U319" t="s">
        <v>2705</v>
      </c>
    </row>
    <row r="320" spans="1:21" x14ac:dyDescent="0.2">
      <c r="A320" s="1">
        <v>657</v>
      </c>
      <c r="B320" s="1">
        <v>651</v>
      </c>
      <c r="C320" s="1">
        <v>651</v>
      </c>
      <c r="D320" s="1">
        <v>220329</v>
      </c>
      <c r="E320" s="1" t="s">
        <v>2707</v>
      </c>
      <c r="F320" s="2" t="s">
        <v>2708</v>
      </c>
      <c r="G320" s="1" t="s">
        <v>2535</v>
      </c>
      <c r="H320" s="1" t="s">
        <v>2709</v>
      </c>
      <c r="I320" s="1" t="s">
        <v>2709</v>
      </c>
      <c r="J320" s="1" t="s">
        <v>37</v>
      </c>
      <c r="K320" s="1" t="s">
        <v>2710</v>
      </c>
      <c r="N320" s="1" t="s">
        <v>28</v>
      </c>
      <c r="O320" s="1" t="s">
        <v>22</v>
      </c>
      <c r="P320" s="12">
        <f t="shared" si="45"/>
        <v>684</v>
      </c>
      <c r="Q320" s="12">
        <f t="shared" si="46"/>
        <v>11</v>
      </c>
      <c r="R320" s="12">
        <f t="shared" si="47"/>
        <v>5</v>
      </c>
      <c r="S320" s="12">
        <f t="shared" si="48"/>
        <v>136</v>
      </c>
      <c r="T320" s="12">
        <f t="shared" si="49"/>
        <v>100</v>
      </c>
      <c r="U320" t="s">
        <v>2709</v>
      </c>
    </row>
    <row r="321" spans="1:21" x14ac:dyDescent="0.2">
      <c r="A321" s="1">
        <v>658</v>
      </c>
      <c r="B321" s="1">
        <v>652</v>
      </c>
      <c r="C321" s="1">
        <v>652</v>
      </c>
      <c r="D321" s="1">
        <v>220329</v>
      </c>
      <c r="E321" s="1" t="s">
        <v>2711</v>
      </c>
      <c r="F321" s="2" t="s">
        <v>2712</v>
      </c>
      <c r="G321" s="1" t="s">
        <v>2535</v>
      </c>
      <c r="H321" s="1" t="s">
        <v>2713</v>
      </c>
      <c r="I321" s="1" t="s">
        <v>2713</v>
      </c>
      <c r="J321" s="1" t="s">
        <v>17</v>
      </c>
      <c r="K321" s="1" t="s">
        <v>2714</v>
      </c>
      <c r="N321" s="1" t="s">
        <v>28</v>
      </c>
      <c r="O321" s="1" t="s">
        <v>22</v>
      </c>
      <c r="P321" s="12">
        <f t="shared" si="45"/>
        <v>982</v>
      </c>
      <c r="Q321" s="12">
        <f t="shared" si="46"/>
        <v>17</v>
      </c>
      <c r="R321" s="12">
        <f t="shared" si="47"/>
        <v>4</v>
      </c>
      <c r="S321" s="12">
        <f t="shared" si="48"/>
        <v>245</v>
      </c>
      <c r="T321" s="12">
        <f t="shared" si="49"/>
        <v>125</v>
      </c>
      <c r="U321" t="s">
        <v>2713</v>
      </c>
    </row>
    <row r="322" spans="1:21" x14ac:dyDescent="0.2">
      <c r="A322" s="1">
        <v>659</v>
      </c>
      <c r="B322" s="1">
        <v>653</v>
      </c>
      <c r="C322" s="1">
        <v>653</v>
      </c>
      <c r="D322" s="1">
        <v>220329</v>
      </c>
      <c r="E322" s="1" t="s">
        <v>2715</v>
      </c>
      <c r="F322" s="2" t="s">
        <v>2716</v>
      </c>
      <c r="G322" s="1" t="s">
        <v>2535</v>
      </c>
      <c r="H322" s="1" t="s">
        <v>2717</v>
      </c>
      <c r="I322" s="1" t="s">
        <v>2717</v>
      </c>
      <c r="J322" s="1" t="s">
        <v>17</v>
      </c>
      <c r="K322" s="1" t="s">
        <v>2718</v>
      </c>
      <c r="N322" s="1" t="s">
        <v>28</v>
      </c>
      <c r="O322" s="1" t="s">
        <v>22</v>
      </c>
      <c r="P322" s="12">
        <f t="shared" si="45"/>
        <v>796</v>
      </c>
      <c r="Q322" s="12">
        <f t="shared" si="46"/>
        <v>45</v>
      </c>
      <c r="R322" s="12">
        <f t="shared" si="47"/>
        <v>7</v>
      </c>
      <c r="S322" s="12">
        <f t="shared" si="48"/>
        <v>113</v>
      </c>
      <c r="T322" s="12">
        <f t="shared" si="49"/>
        <v>108</v>
      </c>
      <c r="U322" t="s">
        <v>2717</v>
      </c>
    </row>
    <row r="323" spans="1:21" x14ac:dyDescent="0.2">
      <c r="A323" s="1">
        <v>660</v>
      </c>
      <c r="B323" s="1">
        <v>654</v>
      </c>
      <c r="C323" s="1">
        <v>654</v>
      </c>
      <c r="D323" s="1">
        <v>220329</v>
      </c>
      <c r="E323" s="1" t="s">
        <v>2719</v>
      </c>
      <c r="F323" s="2" t="s">
        <v>2720</v>
      </c>
      <c r="G323" s="1" t="s">
        <v>2535</v>
      </c>
      <c r="H323" s="1" t="s">
        <v>2721</v>
      </c>
      <c r="I323" s="1" t="s">
        <v>2721</v>
      </c>
      <c r="J323" s="1" t="s">
        <v>17</v>
      </c>
      <c r="K323" s="1" t="s">
        <v>2722</v>
      </c>
      <c r="N323" s="1" t="s">
        <v>28</v>
      </c>
      <c r="O323" s="1" t="s">
        <v>22</v>
      </c>
      <c r="P323" s="12">
        <f t="shared" si="45"/>
        <v>241</v>
      </c>
      <c r="Q323" s="12">
        <f t="shared" si="46"/>
        <v>64</v>
      </c>
      <c r="R323" s="12">
        <f t="shared" si="47"/>
        <v>1</v>
      </c>
      <c r="S323" s="12">
        <f t="shared" si="48"/>
        <v>241</v>
      </c>
      <c r="T323" s="12">
        <f t="shared" si="49"/>
        <v>30</v>
      </c>
      <c r="U323" t="s">
        <v>2721</v>
      </c>
    </row>
    <row r="324" spans="1:21" x14ac:dyDescent="0.2">
      <c r="A324" s="1">
        <v>661</v>
      </c>
      <c r="B324" s="1">
        <v>655</v>
      </c>
      <c r="C324" s="1">
        <v>655</v>
      </c>
      <c r="D324" s="1">
        <v>220329</v>
      </c>
      <c r="E324" s="1" t="s">
        <v>2723</v>
      </c>
      <c r="F324" s="2" t="s">
        <v>2724</v>
      </c>
      <c r="G324" s="1" t="s">
        <v>2535</v>
      </c>
      <c r="H324" s="1" t="s">
        <v>2725</v>
      </c>
      <c r="I324" s="1" t="s">
        <v>2725</v>
      </c>
      <c r="J324" s="1" t="s">
        <v>17</v>
      </c>
      <c r="K324" s="1" t="s">
        <v>2726</v>
      </c>
      <c r="N324" s="1" t="s">
        <v>28</v>
      </c>
      <c r="O324" s="1" t="s">
        <v>22</v>
      </c>
      <c r="P324" s="12">
        <f t="shared" si="45"/>
        <v>580</v>
      </c>
      <c r="Q324" s="12">
        <f t="shared" si="46"/>
        <v>25</v>
      </c>
      <c r="R324" s="12">
        <f t="shared" si="47"/>
        <v>3</v>
      </c>
      <c r="S324" s="12">
        <f t="shared" si="48"/>
        <v>193</v>
      </c>
      <c r="T324" s="12">
        <f t="shared" si="49"/>
        <v>96</v>
      </c>
      <c r="U324" t="s">
        <v>2725</v>
      </c>
    </row>
    <row r="325" spans="1:21" x14ac:dyDescent="0.2">
      <c r="A325" s="1">
        <v>662</v>
      </c>
      <c r="B325" s="1">
        <v>656</v>
      </c>
      <c r="C325" s="1">
        <v>656</v>
      </c>
      <c r="D325" s="1">
        <v>220329</v>
      </c>
      <c r="E325" s="1" t="s">
        <v>2727</v>
      </c>
      <c r="F325" s="2" t="s">
        <v>2728</v>
      </c>
      <c r="G325" s="1" t="s">
        <v>2535</v>
      </c>
      <c r="H325" s="1" t="s">
        <v>2729</v>
      </c>
      <c r="I325" s="1" t="s">
        <v>2729</v>
      </c>
      <c r="J325" s="1" t="s">
        <v>17</v>
      </c>
      <c r="K325" s="1" t="s">
        <v>2730</v>
      </c>
      <c r="N325" s="1" t="s">
        <v>28</v>
      </c>
      <c r="O325" s="1" t="s">
        <v>22</v>
      </c>
      <c r="P325" s="12">
        <f t="shared" si="45"/>
        <v>460</v>
      </c>
      <c r="Q325" s="12">
        <f t="shared" si="46"/>
        <v>18</v>
      </c>
      <c r="R325" s="12">
        <f t="shared" si="47"/>
        <v>4</v>
      </c>
      <c r="S325" s="12">
        <f t="shared" si="48"/>
        <v>115</v>
      </c>
      <c r="T325" s="12">
        <f t="shared" si="49"/>
        <v>71</v>
      </c>
      <c r="U325" t="s">
        <v>2729</v>
      </c>
    </row>
    <row r="326" spans="1:21" x14ac:dyDescent="0.2">
      <c r="A326" s="1">
        <v>663</v>
      </c>
      <c r="B326" s="1">
        <v>657</v>
      </c>
      <c r="C326" s="1">
        <v>657</v>
      </c>
      <c r="D326" s="1">
        <v>220329</v>
      </c>
      <c r="E326" s="1" t="s">
        <v>2731</v>
      </c>
      <c r="F326" s="2" t="s">
        <v>2732</v>
      </c>
      <c r="G326" s="1" t="s">
        <v>2535</v>
      </c>
      <c r="H326" s="1" t="s">
        <v>2733</v>
      </c>
      <c r="I326" s="1" t="s">
        <v>2733</v>
      </c>
      <c r="J326" s="1" t="s">
        <v>17</v>
      </c>
      <c r="K326" s="1" t="s">
        <v>2734</v>
      </c>
      <c r="N326" s="1" t="s">
        <v>28</v>
      </c>
      <c r="O326" s="1" t="s">
        <v>22</v>
      </c>
      <c r="P326" s="12">
        <f t="shared" si="45"/>
        <v>642</v>
      </c>
      <c r="Q326" s="12">
        <f t="shared" si="46"/>
        <v>74</v>
      </c>
      <c r="R326" s="12">
        <f t="shared" si="47"/>
        <v>4</v>
      </c>
      <c r="S326" s="12">
        <f t="shared" si="48"/>
        <v>160</v>
      </c>
      <c r="T326" s="12">
        <f t="shared" si="49"/>
        <v>91</v>
      </c>
      <c r="U326" t="s">
        <v>2733</v>
      </c>
    </row>
    <row r="327" spans="1:21" x14ac:dyDescent="0.2">
      <c r="A327" s="1">
        <v>664</v>
      </c>
      <c r="B327" s="1">
        <v>658</v>
      </c>
      <c r="C327" s="1">
        <v>658</v>
      </c>
      <c r="D327" s="1">
        <v>220329</v>
      </c>
      <c r="E327" s="1" t="s">
        <v>2735</v>
      </c>
      <c r="F327" s="2" t="s">
        <v>2736</v>
      </c>
      <c r="G327" s="1" t="s">
        <v>2535</v>
      </c>
      <c r="H327" s="1" t="s">
        <v>2737</v>
      </c>
      <c r="I327" s="1" t="s">
        <v>2737</v>
      </c>
      <c r="J327" s="1" t="s">
        <v>17</v>
      </c>
      <c r="K327" s="1" t="s">
        <v>2738</v>
      </c>
      <c r="N327" s="1" t="s">
        <v>28</v>
      </c>
      <c r="O327" s="1" t="s">
        <v>22</v>
      </c>
      <c r="P327" s="12">
        <f t="shared" si="45"/>
        <v>1055</v>
      </c>
      <c r="Q327" s="12">
        <f t="shared" si="46"/>
        <v>37</v>
      </c>
      <c r="R327" s="12">
        <f t="shared" si="47"/>
        <v>6</v>
      </c>
      <c r="S327" s="12">
        <f t="shared" si="48"/>
        <v>175</v>
      </c>
      <c r="T327" s="12">
        <f t="shared" si="49"/>
        <v>154</v>
      </c>
      <c r="U327" t="s">
        <v>2737</v>
      </c>
    </row>
    <row r="328" spans="1:21" x14ac:dyDescent="0.2">
      <c r="A328" s="1">
        <v>665</v>
      </c>
      <c r="B328" s="1">
        <v>659</v>
      </c>
      <c r="C328" s="1">
        <v>659</v>
      </c>
      <c r="D328" s="1">
        <v>220329</v>
      </c>
      <c r="E328" s="1" t="s">
        <v>2739</v>
      </c>
      <c r="F328" s="2" t="s">
        <v>2740</v>
      </c>
      <c r="G328" s="1" t="s">
        <v>2535</v>
      </c>
      <c r="H328" s="1" t="s">
        <v>2741</v>
      </c>
      <c r="I328" s="1" t="s">
        <v>2741</v>
      </c>
      <c r="J328" s="1" t="s">
        <v>17</v>
      </c>
      <c r="K328" s="1" t="s">
        <v>2742</v>
      </c>
      <c r="N328" s="1" t="s">
        <v>28</v>
      </c>
      <c r="O328" s="1" t="s">
        <v>22</v>
      </c>
      <c r="P328" s="12">
        <f t="shared" si="45"/>
        <v>658</v>
      </c>
      <c r="Q328" s="12">
        <f t="shared" si="46"/>
        <v>64</v>
      </c>
      <c r="R328" s="12">
        <f t="shared" si="47"/>
        <v>3</v>
      </c>
      <c r="S328" s="12">
        <f t="shared" si="48"/>
        <v>219</v>
      </c>
      <c r="T328" s="12">
        <f t="shared" si="49"/>
        <v>96</v>
      </c>
      <c r="U328" t="s">
        <v>2741</v>
      </c>
    </row>
    <row r="329" spans="1:21" x14ac:dyDescent="0.2">
      <c r="A329" s="1">
        <v>666</v>
      </c>
      <c r="B329" s="1">
        <v>660</v>
      </c>
      <c r="C329" s="1">
        <v>660</v>
      </c>
      <c r="D329" s="1">
        <v>220329</v>
      </c>
      <c r="E329" s="1" t="s">
        <v>2743</v>
      </c>
      <c r="F329" s="2" t="s">
        <v>2744</v>
      </c>
      <c r="G329" s="1" t="s">
        <v>2535</v>
      </c>
      <c r="H329" s="1" t="s">
        <v>2745</v>
      </c>
      <c r="I329" s="1" t="s">
        <v>2745</v>
      </c>
      <c r="J329" s="1" t="s">
        <v>17</v>
      </c>
      <c r="K329" s="1" t="s">
        <v>2746</v>
      </c>
      <c r="N329" s="1" t="s">
        <v>28</v>
      </c>
      <c r="O329" s="1" t="s">
        <v>22</v>
      </c>
      <c r="P329" s="12">
        <f t="shared" si="45"/>
        <v>1423</v>
      </c>
      <c r="Q329" s="12">
        <f t="shared" si="46"/>
        <v>115</v>
      </c>
      <c r="R329" s="12">
        <f t="shared" si="47"/>
        <v>7</v>
      </c>
      <c r="S329" s="12">
        <f t="shared" si="48"/>
        <v>203</v>
      </c>
      <c r="T329" s="12">
        <f t="shared" si="49"/>
        <v>206</v>
      </c>
      <c r="U329" t="s">
        <v>2745</v>
      </c>
    </row>
    <row r="330" spans="1:21" x14ac:dyDescent="0.2">
      <c r="A330" s="1">
        <v>667</v>
      </c>
      <c r="B330" s="1">
        <v>661</v>
      </c>
      <c r="C330" s="1">
        <v>661</v>
      </c>
      <c r="D330" s="1">
        <v>220329</v>
      </c>
      <c r="E330" s="1" t="s">
        <v>2747</v>
      </c>
      <c r="F330" s="2" t="s">
        <v>2748</v>
      </c>
      <c r="G330" s="1" t="s">
        <v>2535</v>
      </c>
      <c r="H330" s="1" t="s">
        <v>2749</v>
      </c>
      <c r="I330" s="1" t="s">
        <v>2749</v>
      </c>
      <c r="J330" s="1" t="s">
        <v>17</v>
      </c>
      <c r="K330" s="1" t="s">
        <v>2750</v>
      </c>
      <c r="N330" s="1" t="s">
        <v>28</v>
      </c>
      <c r="O330" s="1" t="s">
        <v>22</v>
      </c>
      <c r="P330" s="12">
        <f t="shared" si="45"/>
        <v>476</v>
      </c>
      <c r="Q330" s="12">
        <f t="shared" si="46"/>
        <v>49</v>
      </c>
      <c r="R330" s="12">
        <f t="shared" si="47"/>
        <v>1</v>
      </c>
      <c r="S330" s="12">
        <f t="shared" si="48"/>
        <v>476</v>
      </c>
      <c r="T330" s="12">
        <f t="shared" si="49"/>
        <v>72</v>
      </c>
      <c r="U330" t="s">
        <v>2749</v>
      </c>
    </row>
    <row r="331" spans="1:21" x14ac:dyDescent="0.2">
      <c r="A331" s="1">
        <v>668</v>
      </c>
      <c r="B331" s="1">
        <v>662</v>
      </c>
      <c r="C331" s="1">
        <v>662</v>
      </c>
      <c r="D331" s="1">
        <v>220329</v>
      </c>
      <c r="E331" s="1" t="s">
        <v>2751</v>
      </c>
      <c r="F331" s="2" t="s">
        <v>2752</v>
      </c>
      <c r="G331" s="1" t="s">
        <v>2535</v>
      </c>
      <c r="H331" s="1" t="s">
        <v>2753</v>
      </c>
      <c r="I331" s="1" t="s">
        <v>2753</v>
      </c>
      <c r="J331" s="1" t="s">
        <v>17</v>
      </c>
      <c r="K331" s="1" t="s">
        <v>2754</v>
      </c>
      <c r="N331" s="1" t="s">
        <v>28</v>
      </c>
      <c r="O331" s="1" t="s">
        <v>22</v>
      </c>
      <c r="P331" s="12">
        <f t="shared" si="45"/>
        <v>669</v>
      </c>
      <c r="Q331" s="12">
        <f t="shared" si="46"/>
        <v>64</v>
      </c>
      <c r="R331" s="12">
        <f t="shared" si="47"/>
        <v>3</v>
      </c>
      <c r="S331" s="12">
        <f t="shared" si="48"/>
        <v>223</v>
      </c>
      <c r="T331" s="12">
        <f t="shared" si="49"/>
        <v>96</v>
      </c>
      <c r="U331" t="s">
        <v>2753</v>
      </c>
    </row>
    <row r="332" spans="1:21" x14ac:dyDescent="0.2">
      <c r="A332" s="1">
        <v>669</v>
      </c>
      <c r="B332" s="1">
        <v>663</v>
      </c>
      <c r="C332" s="1">
        <v>663</v>
      </c>
      <c r="D332" s="1">
        <v>220329</v>
      </c>
      <c r="E332" s="1" t="s">
        <v>2755</v>
      </c>
      <c r="F332" s="2" t="s">
        <v>2756</v>
      </c>
      <c r="G332" s="1" t="s">
        <v>2535</v>
      </c>
      <c r="H332" s="1" t="s">
        <v>2757</v>
      </c>
      <c r="I332" s="1" t="s">
        <v>2757</v>
      </c>
      <c r="J332" s="1" t="s">
        <v>133</v>
      </c>
      <c r="K332" s="1" t="s">
        <v>2758</v>
      </c>
      <c r="N332" s="1" t="s">
        <v>28</v>
      </c>
      <c r="O332" s="1" t="s">
        <v>22</v>
      </c>
      <c r="P332" s="12">
        <f t="shared" si="45"/>
        <v>1345</v>
      </c>
      <c r="Q332" s="12">
        <f t="shared" si="46"/>
        <v>134</v>
      </c>
      <c r="R332" s="12">
        <f t="shared" si="47"/>
        <v>7</v>
      </c>
      <c r="S332" s="12">
        <f t="shared" si="48"/>
        <v>192</v>
      </c>
      <c r="T332" s="12">
        <f t="shared" si="49"/>
        <v>189</v>
      </c>
      <c r="U332" t="s">
        <v>2757</v>
      </c>
    </row>
    <row r="333" spans="1:21" x14ac:dyDescent="0.2">
      <c r="A333" s="1">
        <v>670</v>
      </c>
      <c r="B333" s="1">
        <v>664</v>
      </c>
      <c r="C333" s="1">
        <v>664</v>
      </c>
      <c r="D333" s="1">
        <v>220329</v>
      </c>
      <c r="E333" s="1" t="s">
        <v>2759</v>
      </c>
      <c r="F333" s="2" t="s">
        <v>2760</v>
      </c>
      <c r="G333" s="1" t="s">
        <v>2535</v>
      </c>
      <c r="H333" s="1" t="s">
        <v>2761</v>
      </c>
      <c r="I333" s="1" t="s">
        <v>2761</v>
      </c>
      <c r="J333" s="1" t="s">
        <v>133</v>
      </c>
      <c r="K333" s="1" t="s">
        <v>2762</v>
      </c>
      <c r="N333" s="1" t="s">
        <v>28</v>
      </c>
      <c r="O333" s="1" t="s">
        <v>22</v>
      </c>
      <c r="P333" s="12">
        <f t="shared" si="45"/>
        <v>223</v>
      </c>
      <c r="Q333" s="12">
        <f t="shared" si="46"/>
        <v>69</v>
      </c>
      <c r="R333" s="12">
        <f t="shared" si="47"/>
        <v>1</v>
      </c>
      <c r="S333" s="12">
        <f t="shared" si="48"/>
        <v>223</v>
      </c>
      <c r="T333" s="12">
        <f t="shared" si="49"/>
        <v>31</v>
      </c>
      <c r="U333" t="s">
        <v>2761</v>
      </c>
    </row>
    <row r="334" spans="1:21" x14ac:dyDescent="0.2">
      <c r="A334" s="1">
        <v>671</v>
      </c>
      <c r="B334" s="1">
        <v>665</v>
      </c>
      <c r="C334" s="1">
        <v>665</v>
      </c>
      <c r="D334" s="1">
        <v>220329</v>
      </c>
      <c r="E334" s="1" t="s">
        <v>2763</v>
      </c>
      <c r="F334" s="2" t="s">
        <v>2764</v>
      </c>
      <c r="G334" s="1" t="s">
        <v>2535</v>
      </c>
      <c r="H334" s="1" t="s">
        <v>2765</v>
      </c>
      <c r="I334" s="1" t="s">
        <v>2765</v>
      </c>
      <c r="J334" s="1" t="s">
        <v>133</v>
      </c>
      <c r="K334" s="1" t="s">
        <v>2766</v>
      </c>
      <c r="N334" s="1" t="s">
        <v>28</v>
      </c>
      <c r="O334" s="1" t="s">
        <v>22</v>
      </c>
      <c r="P334" s="12">
        <f t="shared" si="45"/>
        <v>1252</v>
      </c>
      <c r="Q334" s="12">
        <f t="shared" si="46"/>
        <v>78</v>
      </c>
      <c r="R334" s="12">
        <f t="shared" si="47"/>
        <v>7</v>
      </c>
      <c r="S334" s="12">
        <f t="shared" si="48"/>
        <v>178</v>
      </c>
      <c r="T334" s="12">
        <f t="shared" si="49"/>
        <v>174</v>
      </c>
      <c r="U334" t="s">
        <v>2765</v>
      </c>
    </row>
    <row r="335" spans="1:21" x14ac:dyDescent="0.2">
      <c r="A335" s="1">
        <v>672</v>
      </c>
      <c r="B335" s="1">
        <v>666</v>
      </c>
      <c r="C335" s="1">
        <v>666</v>
      </c>
      <c r="D335" s="1">
        <v>220329</v>
      </c>
      <c r="E335" s="1" t="s">
        <v>2767</v>
      </c>
      <c r="F335" s="2" t="s">
        <v>2768</v>
      </c>
      <c r="G335" s="1" t="s">
        <v>2535</v>
      </c>
      <c r="H335" s="1" t="s">
        <v>2769</v>
      </c>
      <c r="I335" s="1" t="s">
        <v>2769</v>
      </c>
      <c r="J335" s="1" t="s">
        <v>17</v>
      </c>
      <c r="K335" s="1" t="s">
        <v>2770</v>
      </c>
      <c r="N335" s="1" t="s">
        <v>28</v>
      </c>
      <c r="O335" s="1" t="s">
        <v>22</v>
      </c>
      <c r="P335" s="12">
        <f t="shared" si="45"/>
        <v>914</v>
      </c>
      <c r="Q335" s="12">
        <f t="shared" si="46"/>
        <v>63</v>
      </c>
      <c r="R335" s="12">
        <f t="shared" si="47"/>
        <v>6</v>
      </c>
      <c r="S335" s="12">
        <f t="shared" si="48"/>
        <v>152</v>
      </c>
      <c r="T335" s="12">
        <f t="shared" si="49"/>
        <v>136</v>
      </c>
      <c r="U335" t="s">
        <v>2769</v>
      </c>
    </row>
    <row r="336" spans="1:21" x14ac:dyDescent="0.2">
      <c r="A336" s="1">
        <v>673</v>
      </c>
      <c r="B336" s="1">
        <v>667</v>
      </c>
      <c r="C336" s="1">
        <v>667</v>
      </c>
      <c r="D336" s="1">
        <v>220329</v>
      </c>
      <c r="E336" s="1" t="s">
        <v>2771</v>
      </c>
      <c r="F336" s="2" t="s">
        <v>2772</v>
      </c>
      <c r="G336" s="1" t="s">
        <v>2535</v>
      </c>
      <c r="H336" s="1" t="s">
        <v>2773</v>
      </c>
      <c r="I336" s="1" t="s">
        <v>2773</v>
      </c>
      <c r="J336" s="1" t="s">
        <v>17</v>
      </c>
      <c r="K336" s="1" t="s">
        <v>2774</v>
      </c>
      <c r="N336" s="1" t="s">
        <v>28</v>
      </c>
      <c r="O336" s="1" t="s">
        <v>22</v>
      </c>
      <c r="P336" s="12">
        <f t="shared" si="45"/>
        <v>1079</v>
      </c>
      <c r="Q336" s="12">
        <f t="shared" si="46"/>
        <v>81</v>
      </c>
      <c r="R336" s="12">
        <f t="shared" si="47"/>
        <v>8</v>
      </c>
      <c r="S336" s="12">
        <f t="shared" si="48"/>
        <v>134</v>
      </c>
      <c r="T336" s="12">
        <f t="shared" si="49"/>
        <v>148</v>
      </c>
      <c r="U336" t="s">
        <v>2773</v>
      </c>
    </row>
    <row r="337" spans="1:21" x14ac:dyDescent="0.2">
      <c r="A337" s="1">
        <v>674</v>
      </c>
      <c r="B337" s="1">
        <v>668</v>
      </c>
      <c r="C337" s="1">
        <v>668</v>
      </c>
      <c r="D337" s="1">
        <v>220329</v>
      </c>
      <c r="E337" s="1" t="s">
        <v>2775</v>
      </c>
      <c r="F337" s="2" t="s">
        <v>2776</v>
      </c>
      <c r="G337" s="1" t="s">
        <v>2535</v>
      </c>
      <c r="H337" s="1" t="s">
        <v>2777</v>
      </c>
      <c r="I337" s="1" t="s">
        <v>2777</v>
      </c>
      <c r="J337" s="1" t="s">
        <v>17</v>
      </c>
      <c r="K337" s="1" t="s">
        <v>2778</v>
      </c>
      <c r="N337" s="1" t="s">
        <v>28</v>
      </c>
      <c r="O337" s="1" t="s">
        <v>22</v>
      </c>
      <c r="P337" s="12">
        <f t="shared" si="45"/>
        <v>1769</v>
      </c>
      <c r="Q337" s="12">
        <f t="shared" si="46"/>
        <v>120</v>
      </c>
      <c r="R337" s="12">
        <f t="shared" si="47"/>
        <v>10</v>
      </c>
      <c r="S337" s="12">
        <f t="shared" si="48"/>
        <v>176</v>
      </c>
      <c r="T337" s="12">
        <f t="shared" si="49"/>
        <v>262</v>
      </c>
      <c r="U337" t="s">
        <v>2777</v>
      </c>
    </row>
    <row r="338" spans="1:21" x14ac:dyDescent="0.2">
      <c r="A338" s="1">
        <v>675</v>
      </c>
      <c r="B338" s="1">
        <v>669</v>
      </c>
      <c r="C338" s="1">
        <v>669</v>
      </c>
      <c r="D338" s="1">
        <v>220329</v>
      </c>
      <c r="E338" s="1" t="s">
        <v>2779</v>
      </c>
      <c r="F338" s="2" t="s">
        <v>2780</v>
      </c>
      <c r="G338" s="1" t="s">
        <v>2535</v>
      </c>
      <c r="H338" s="1" t="s">
        <v>2781</v>
      </c>
      <c r="I338" s="1" t="s">
        <v>2781</v>
      </c>
      <c r="J338" s="1" t="s">
        <v>17</v>
      </c>
      <c r="K338" s="1" t="s">
        <v>2782</v>
      </c>
      <c r="N338" s="1" t="s">
        <v>28</v>
      </c>
      <c r="O338" s="1" t="s">
        <v>22</v>
      </c>
      <c r="P338" s="12">
        <f t="shared" si="45"/>
        <v>1264</v>
      </c>
      <c r="Q338" s="12">
        <f t="shared" si="46"/>
        <v>72</v>
      </c>
      <c r="R338" s="12">
        <f t="shared" si="47"/>
        <v>7</v>
      </c>
      <c r="S338" s="12">
        <f t="shared" si="48"/>
        <v>180</v>
      </c>
      <c r="T338" s="12">
        <f t="shared" si="49"/>
        <v>186</v>
      </c>
      <c r="U338" t="s">
        <v>2781</v>
      </c>
    </row>
    <row r="339" spans="1:21" x14ac:dyDescent="0.2">
      <c r="A339" s="1">
        <v>676</v>
      </c>
      <c r="B339" s="1">
        <v>670</v>
      </c>
      <c r="C339" s="1">
        <v>670</v>
      </c>
      <c r="D339" s="1">
        <v>220329</v>
      </c>
      <c r="E339" s="1" t="s">
        <v>2783</v>
      </c>
      <c r="F339" s="2" t="s">
        <v>2784</v>
      </c>
      <c r="G339" s="1" t="s">
        <v>2535</v>
      </c>
      <c r="H339" s="1" t="s">
        <v>2785</v>
      </c>
      <c r="I339" s="1" t="s">
        <v>2785</v>
      </c>
      <c r="J339" s="1" t="s">
        <v>17</v>
      </c>
      <c r="K339" s="1" t="s">
        <v>2786</v>
      </c>
      <c r="N339" s="1" t="s">
        <v>28</v>
      </c>
      <c r="O339" s="1" t="s">
        <v>22</v>
      </c>
      <c r="P339" s="12">
        <f t="shared" si="45"/>
        <v>550</v>
      </c>
      <c r="Q339" s="12">
        <f t="shared" si="46"/>
        <v>14</v>
      </c>
      <c r="R339" s="12">
        <f t="shared" si="47"/>
        <v>3</v>
      </c>
      <c r="S339" s="12">
        <f t="shared" si="48"/>
        <v>183</v>
      </c>
      <c r="T339" s="12">
        <f t="shared" si="49"/>
        <v>82</v>
      </c>
      <c r="U339" t="s">
        <v>2785</v>
      </c>
    </row>
    <row r="340" spans="1:21" x14ac:dyDescent="0.2">
      <c r="A340" s="1">
        <v>677</v>
      </c>
      <c r="B340" s="1">
        <v>671</v>
      </c>
      <c r="C340" s="1">
        <v>671</v>
      </c>
      <c r="D340" s="1">
        <v>220329</v>
      </c>
      <c r="E340" s="1" t="s">
        <v>2787</v>
      </c>
      <c r="F340" s="2" t="s">
        <v>2788</v>
      </c>
      <c r="G340" s="1" t="s">
        <v>2535</v>
      </c>
      <c r="H340" s="1" t="s">
        <v>2789</v>
      </c>
      <c r="I340" s="1" t="s">
        <v>2789</v>
      </c>
      <c r="J340" s="1" t="s">
        <v>17</v>
      </c>
      <c r="K340" s="1" t="s">
        <v>2790</v>
      </c>
      <c r="N340" s="1" t="s">
        <v>28</v>
      </c>
      <c r="O340" s="1" t="s">
        <v>22</v>
      </c>
      <c r="P340" s="12">
        <f t="shared" si="45"/>
        <v>1018</v>
      </c>
      <c r="Q340" s="12">
        <f t="shared" si="46"/>
        <v>35</v>
      </c>
      <c r="R340" s="12">
        <f t="shared" si="47"/>
        <v>6</v>
      </c>
      <c r="S340" s="12">
        <f t="shared" si="48"/>
        <v>169</v>
      </c>
      <c r="T340" s="12">
        <f t="shared" si="49"/>
        <v>153</v>
      </c>
      <c r="U340" t="s">
        <v>2789</v>
      </c>
    </row>
    <row r="341" spans="1:21" x14ac:dyDescent="0.2">
      <c r="A341" s="1">
        <v>678</v>
      </c>
      <c r="B341" s="1">
        <v>672</v>
      </c>
      <c r="C341" s="1">
        <v>672</v>
      </c>
      <c r="D341" s="1">
        <v>220329</v>
      </c>
      <c r="E341" s="1" t="s">
        <v>2791</v>
      </c>
      <c r="F341" s="2" t="s">
        <v>2792</v>
      </c>
      <c r="G341" s="1" t="s">
        <v>2535</v>
      </c>
      <c r="H341" s="1" t="s">
        <v>2793</v>
      </c>
      <c r="I341" s="1" t="s">
        <v>2793</v>
      </c>
      <c r="J341" s="1" t="s">
        <v>17</v>
      </c>
      <c r="K341" s="1" t="s">
        <v>2794</v>
      </c>
      <c r="N341" s="1" t="s">
        <v>28</v>
      </c>
      <c r="O341" s="1" t="s">
        <v>22</v>
      </c>
      <c r="P341" s="12">
        <f t="shared" si="45"/>
        <v>935</v>
      </c>
      <c r="Q341" s="12">
        <f t="shared" si="46"/>
        <v>11</v>
      </c>
      <c r="R341" s="12">
        <f t="shared" si="47"/>
        <v>6</v>
      </c>
      <c r="S341" s="12">
        <f t="shared" si="48"/>
        <v>155</v>
      </c>
      <c r="T341" s="12">
        <f t="shared" si="49"/>
        <v>115</v>
      </c>
      <c r="U341" t="s">
        <v>2793</v>
      </c>
    </row>
    <row r="342" spans="1:21" x14ac:dyDescent="0.2">
      <c r="A342" s="1">
        <v>679</v>
      </c>
      <c r="B342" s="1">
        <v>673</v>
      </c>
      <c r="C342" s="1">
        <v>673</v>
      </c>
      <c r="D342" s="1">
        <v>220329</v>
      </c>
      <c r="E342" s="1" t="s">
        <v>2795</v>
      </c>
      <c r="F342" s="2" t="s">
        <v>2796</v>
      </c>
      <c r="G342" s="1" t="s">
        <v>2535</v>
      </c>
      <c r="H342" s="1" t="s">
        <v>2797</v>
      </c>
      <c r="I342" s="1" t="s">
        <v>2797</v>
      </c>
      <c r="J342" s="1" t="s">
        <v>17</v>
      </c>
      <c r="K342" s="1" t="s">
        <v>2798</v>
      </c>
      <c r="N342" s="1" t="s">
        <v>28</v>
      </c>
      <c r="O342" s="1" t="s">
        <v>22</v>
      </c>
      <c r="P342" s="12">
        <f t="shared" si="45"/>
        <v>98</v>
      </c>
      <c r="Q342" s="12">
        <f t="shared" si="46"/>
        <v>30</v>
      </c>
      <c r="R342" s="12">
        <f t="shared" si="47"/>
        <v>0</v>
      </c>
      <c r="S342" s="12">
        <f t="shared" si="48"/>
        <v>0</v>
      </c>
      <c r="T342" s="12">
        <f t="shared" si="49"/>
        <v>14</v>
      </c>
      <c r="U342" t="s">
        <v>2797</v>
      </c>
    </row>
    <row r="343" spans="1:21" x14ac:dyDescent="0.2">
      <c r="A343" s="1">
        <v>680</v>
      </c>
      <c r="B343" s="1">
        <v>674</v>
      </c>
      <c r="C343" s="1">
        <v>674</v>
      </c>
      <c r="D343" s="1">
        <v>220329</v>
      </c>
      <c r="E343" s="1" t="s">
        <v>2799</v>
      </c>
      <c r="F343" s="2" t="s">
        <v>2800</v>
      </c>
      <c r="G343" s="1" t="s">
        <v>2535</v>
      </c>
      <c r="H343" s="1" t="s">
        <v>2801</v>
      </c>
      <c r="I343" s="1" t="s">
        <v>2801</v>
      </c>
      <c r="J343" s="1" t="s">
        <v>37</v>
      </c>
      <c r="K343" s="1" t="s">
        <v>2802</v>
      </c>
      <c r="N343" s="1" t="s">
        <v>28</v>
      </c>
      <c r="O343" s="1" t="s">
        <v>22</v>
      </c>
      <c r="P343" s="12">
        <f t="shared" si="45"/>
        <v>2111</v>
      </c>
      <c r="Q343" s="12">
        <f t="shared" si="46"/>
        <v>96</v>
      </c>
      <c r="R343" s="12">
        <f t="shared" si="47"/>
        <v>12</v>
      </c>
      <c r="S343" s="12">
        <f t="shared" si="48"/>
        <v>175</v>
      </c>
      <c r="T343" s="12">
        <f t="shared" si="49"/>
        <v>335</v>
      </c>
      <c r="U343" t="s">
        <v>2801</v>
      </c>
    </row>
    <row r="344" spans="1:21" x14ac:dyDescent="0.2">
      <c r="A344" s="1">
        <v>681</v>
      </c>
      <c r="B344" s="1">
        <v>675</v>
      </c>
      <c r="C344" s="1">
        <v>675</v>
      </c>
      <c r="D344" s="1">
        <v>220329</v>
      </c>
      <c r="E344" s="1" t="s">
        <v>2803</v>
      </c>
      <c r="F344" s="2" t="s">
        <v>2804</v>
      </c>
      <c r="G344" s="1" t="s">
        <v>2535</v>
      </c>
      <c r="H344" s="1" t="s">
        <v>2805</v>
      </c>
      <c r="I344" s="1" t="s">
        <v>2805</v>
      </c>
      <c r="J344" s="1" t="s">
        <v>17</v>
      </c>
      <c r="K344" s="1" t="s">
        <v>2806</v>
      </c>
      <c r="N344" s="1" t="s">
        <v>28</v>
      </c>
      <c r="O344" s="1" t="s">
        <v>22</v>
      </c>
      <c r="P344" s="12">
        <f t="shared" si="45"/>
        <v>508</v>
      </c>
      <c r="Q344" s="12">
        <f t="shared" si="46"/>
        <v>27</v>
      </c>
      <c r="R344" s="12">
        <f t="shared" si="47"/>
        <v>5</v>
      </c>
      <c r="S344" s="12">
        <f t="shared" si="48"/>
        <v>101</v>
      </c>
      <c r="T344" s="12">
        <f t="shared" si="49"/>
        <v>70</v>
      </c>
      <c r="U344" t="s">
        <v>2805</v>
      </c>
    </row>
    <row r="345" spans="1:21" x14ac:dyDescent="0.2">
      <c r="A345" s="1">
        <v>683</v>
      </c>
      <c r="B345" s="1">
        <v>677</v>
      </c>
      <c r="C345" s="1">
        <v>677</v>
      </c>
      <c r="D345" s="1">
        <v>220329</v>
      </c>
      <c r="E345" s="1" t="s">
        <v>2811</v>
      </c>
      <c r="F345" s="2" t="s">
        <v>2812</v>
      </c>
      <c r="G345" s="1" t="s">
        <v>2535</v>
      </c>
      <c r="H345" s="1" t="s">
        <v>2813</v>
      </c>
      <c r="I345" s="1" t="s">
        <v>2813</v>
      </c>
      <c r="J345" s="1" t="s">
        <v>37</v>
      </c>
      <c r="K345" s="1" t="s">
        <v>2814</v>
      </c>
      <c r="N345" s="1" t="s">
        <v>28</v>
      </c>
      <c r="O345" s="1" t="s">
        <v>22</v>
      </c>
      <c r="P345" s="12">
        <f t="shared" si="45"/>
        <v>1330</v>
      </c>
      <c r="Q345" s="12">
        <f t="shared" si="46"/>
        <v>65</v>
      </c>
      <c r="R345" s="12">
        <f t="shared" si="47"/>
        <v>8</v>
      </c>
      <c r="S345" s="12">
        <f t="shared" si="48"/>
        <v>166</v>
      </c>
      <c r="T345" s="12">
        <f t="shared" si="49"/>
        <v>191</v>
      </c>
      <c r="U345" t="s">
        <v>2813</v>
      </c>
    </row>
    <row r="346" spans="1:21" x14ac:dyDescent="0.2">
      <c r="A346" s="1">
        <v>684</v>
      </c>
      <c r="B346" s="1">
        <v>678</v>
      </c>
      <c r="C346" s="1">
        <v>678</v>
      </c>
      <c r="D346" s="1">
        <v>220329</v>
      </c>
      <c r="E346" s="1" t="s">
        <v>2815</v>
      </c>
      <c r="F346" s="2" t="s">
        <v>2816</v>
      </c>
      <c r="G346" s="1" t="s">
        <v>2535</v>
      </c>
      <c r="H346" s="1" t="s">
        <v>2817</v>
      </c>
      <c r="I346" s="1" t="s">
        <v>2817</v>
      </c>
      <c r="J346" s="1" t="s">
        <v>17</v>
      </c>
      <c r="K346" s="1" t="s">
        <v>2818</v>
      </c>
      <c r="N346" s="1" t="s">
        <v>28</v>
      </c>
      <c r="O346" s="1" t="s">
        <v>22</v>
      </c>
      <c r="P346" s="12">
        <f t="shared" si="45"/>
        <v>760</v>
      </c>
      <c r="Q346" s="12">
        <f t="shared" si="46"/>
        <v>35</v>
      </c>
      <c r="R346" s="12">
        <f t="shared" si="47"/>
        <v>5</v>
      </c>
      <c r="S346" s="12">
        <f t="shared" si="48"/>
        <v>152</v>
      </c>
      <c r="T346" s="12">
        <f t="shared" si="49"/>
        <v>110</v>
      </c>
      <c r="U346" t="s">
        <v>2817</v>
      </c>
    </row>
    <row r="347" spans="1:21" x14ac:dyDescent="0.2">
      <c r="A347" s="1">
        <v>685</v>
      </c>
      <c r="B347" s="1">
        <v>679</v>
      </c>
      <c r="C347" s="1">
        <v>679</v>
      </c>
      <c r="D347" s="1">
        <v>220329</v>
      </c>
      <c r="E347" s="1" t="s">
        <v>2819</v>
      </c>
      <c r="F347" s="2" t="s">
        <v>2820</v>
      </c>
      <c r="G347" s="1" t="s">
        <v>2535</v>
      </c>
      <c r="H347" s="1" t="s">
        <v>2821</v>
      </c>
      <c r="I347" s="1" t="s">
        <v>2821</v>
      </c>
      <c r="J347" s="1" t="s">
        <v>17</v>
      </c>
      <c r="K347" s="1" t="s">
        <v>2822</v>
      </c>
      <c r="N347" s="1" t="s">
        <v>28</v>
      </c>
      <c r="O347" s="1" t="s">
        <v>22</v>
      </c>
      <c r="P347" s="12">
        <f t="shared" si="45"/>
        <v>46</v>
      </c>
      <c r="Q347" s="12">
        <f t="shared" si="46"/>
        <v>36</v>
      </c>
      <c r="R347" s="12">
        <f t="shared" si="47"/>
        <v>1</v>
      </c>
      <c r="S347" s="12">
        <f t="shared" si="48"/>
        <v>46</v>
      </c>
      <c r="T347" s="12">
        <f t="shared" si="49"/>
        <v>9</v>
      </c>
      <c r="U347" t="s">
        <v>2821</v>
      </c>
    </row>
    <row r="348" spans="1:21" x14ac:dyDescent="0.2">
      <c r="A348" s="1">
        <v>686</v>
      </c>
      <c r="B348" s="1">
        <v>680</v>
      </c>
      <c r="C348" s="1">
        <v>680</v>
      </c>
      <c r="D348" s="1">
        <v>220329</v>
      </c>
      <c r="E348" s="1" t="s">
        <v>2823</v>
      </c>
      <c r="F348" s="2" t="s">
        <v>2824</v>
      </c>
      <c r="G348" s="1" t="s">
        <v>2535</v>
      </c>
      <c r="H348" s="1" t="s">
        <v>2825</v>
      </c>
      <c r="I348" s="1" t="s">
        <v>2825</v>
      </c>
      <c r="J348" s="1" t="s">
        <v>37</v>
      </c>
      <c r="K348" s="1" t="s">
        <v>2826</v>
      </c>
      <c r="N348" s="1" t="s">
        <v>28</v>
      </c>
      <c r="O348" s="1" t="s">
        <v>22</v>
      </c>
      <c r="P348" s="12">
        <f t="shared" si="45"/>
        <v>2637</v>
      </c>
      <c r="Q348" s="12">
        <f t="shared" si="46"/>
        <v>99</v>
      </c>
      <c r="R348" s="12">
        <f t="shared" si="47"/>
        <v>20</v>
      </c>
      <c r="S348" s="12">
        <f t="shared" si="48"/>
        <v>131</v>
      </c>
      <c r="T348" s="12">
        <f t="shared" si="49"/>
        <v>387</v>
      </c>
      <c r="U348" t="s">
        <v>2825</v>
      </c>
    </row>
    <row r="349" spans="1:21" x14ac:dyDescent="0.2">
      <c r="A349" s="1">
        <v>687</v>
      </c>
      <c r="B349" s="1">
        <v>681</v>
      </c>
      <c r="C349" s="1">
        <v>681</v>
      </c>
      <c r="D349" s="1">
        <v>220329</v>
      </c>
      <c r="E349" s="1" t="s">
        <v>2827</v>
      </c>
      <c r="F349" s="2" t="s">
        <v>2828</v>
      </c>
      <c r="G349" s="1" t="s">
        <v>2535</v>
      </c>
      <c r="H349" s="1" t="s">
        <v>2829</v>
      </c>
      <c r="I349" s="1" t="s">
        <v>2829</v>
      </c>
      <c r="J349" s="1" t="s">
        <v>17</v>
      </c>
      <c r="K349" s="1" t="s">
        <v>2830</v>
      </c>
      <c r="N349" s="1" t="s">
        <v>28</v>
      </c>
      <c r="O349" s="1" t="s">
        <v>22</v>
      </c>
      <c r="P349" s="12">
        <f t="shared" si="45"/>
        <v>874</v>
      </c>
      <c r="Q349" s="12">
        <f t="shared" si="46"/>
        <v>42</v>
      </c>
      <c r="R349" s="12">
        <f t="shared" si="47"/>
        <v>6</v>
      </c>
      <c r="S349" s="12">
        <f t="shared" si="48"/>
        <v>145</v>
      </c>
      <c r="T349" s="12">
        <f t="shared" si="49"/>
        <v>111</v>
      </c>
      <c r="U349" t="s">
        <v>2829</v>
      </c>
    </row>
    <row r="350" spans="1:21" x14ac:dyDescent="0.2">
      <c r="A350" s="1">
        <v>688</v>
      </c>
      <c r="B350" s="1">
        <v>682</v>
      </c>
      <c r="C350" s="1">
        <v>682</v>
      </c>
      <c r="D350" s="1">
        <v>220329</v>
      </c>
      <c r="E350" s="1" t="s">
        <v>2831</v>
      </c>
      <c r="F350" s="2" t="s">
        <v>2832</v>
      </c>
      <c r="G350" s="1" t="s">
        <v>2535</v>
      </c>
      <c r="H350" s="1" t="s">
        <v>2833</v>
      </c>
      <c r="I350" s="1" t="s">
        <v>2833</v>
      </c>
      <c r="J350" s="1" t="s">
        <v>17</v>
      </c>
      <c r="K350" s="1" t="s">
        <v>2834</v>
      </c>
      <c r="N350" s="1" t="s">
        <v>28</v>
      </c>
      <c r="O350" s="1" t="s">
        <v>22</v>
      </c>
      <c r="P350" s="12">
        <f t="shared" si="45"/>
        <v>744</v>
      </c>
      <c r="Q350" s="12">
        <f t="shared" si="46"/>
        <v>4</v>
      </c>
      <c r="R350" s="12">
        <f t="shared" si="47"/>
        <v>4</v>
      </c>
      <c r="S350" s="12">
        <f t="shared" si="48"/>
        <v>186</v>
      </c>
      <c r="T350" s="12">
        <f t="shared" si="49"/>
        <v>98</v>
      </c>
      <c r="U350" t="s">
        <v>2833</v>
      </c>
    </row>
    <row r="351" spans="1:21" x14ac:dyDescent="0.2">
      <c r="A351" s="1">
        <v>689</v>
      </c>
      <c r="B351" s="1">
        <v>683</v>
      </c>
      <c r="C351" s="1">
        <v>683</v>
      </c>
      <c r="D351" s="1">
        <v>220329</v>
      </c>
      <c r="E351" s="1" t="s">
        <v>2835</v>
      </c>
      <c r="F351" s="2" t="s">
        <v>2836</v>
      </c>
      <c r="G351" s="1" t="s">
        <v>2535</v>
      </c>
      <c r="H351" s="1" t="s">
        <v>2837</v>
      </c>
      <c r="I351" s="1" t="s">
        <v>2837</v>
      </c>
      <c r="J351" s="1" t="s">
        <v>17</v>
      </c>
      <c r="K351" s="1" t="s">
        <v>2838</v>
      </c>
      <c r="N351" s="1" t="s">
        <v>28</v>
      </c>
      <c r="O351" s="1" t="s">
        <v>22</v>
      </c>
      <c r="P351" s="12">
        <f t="shared" si="45"/>
        <v>175</v>
      </c>
      <c r="Q351" s="12">
        <f t="shared" si="46"/>
        <v>71</v>
      </c>
      <c r="R351" s="12">
        <f t="shared" si="47"/>
        <v>3</v>
      </c>
      <c r="S351" s="12">
        <f t="shared" si="48"/>
        <v>58</v>
      </c>
      <c r="T351" s="12">
        <f t="shared" si="49"/>
        <v>23</v>
      </c>
      <c r="U351" t="s">
        <v>2837</v>
      </c>
    </row>
    <row r="352" spans="1:21" x14ac:dyDescent="0.2">
      <c r="A352" s="1">
        <v>690</v>
      </c>
      <c r="B352" s="1">
        <v>684</v>
      </c>
      <c r="C352" s="1">
        <v>684</v>
      </c>
      <c r="D352" s="1">
        <v>220329</v>
      </c>
      <c r="E352" s="1" t="s">
        <v>2839</v>
      </c>
      <c r="F352" s="2" t="s">
        <v>2840</v>
      </c>
      <c r="G352" s="1" t="s">
        <v>2535</v>
      </c>
      <c r="H352" s="1" t="s">
        <v>2841</v>
      </c>
      <c r="I352" s="1" t="s">
        <v>2841</v>
      </c>
      <c r="J352" s="1" t="s">
        <v>17</v>
      </c>
      <c r="K352" s="1" t="s">
        <v>2842</v>
      </c>
      <c r="N352" s="1" t="s">
        <v>28</v>
      </c>
      <c r="O352" s="1" t="s">
        <v>22</v>
      </c>
      <c r="P352" s="12">
        <f t="shared" si="45"/>
        <v>492</v>
      </c>
      <c r="Q352" s="12">
        <f t="shared" si="46"/>
        <v>68</v>
      </c>
      <c r="R352" s="12">
        <f t="shared" si="47"/>
        <v>1</v>
      </c>
      <c r="S352" s="12">
        <f t="shared" si="48"/>
        <v>492</v>
      </c>
      <c r="T352" s="12">
        <f t="shared" si="49"/>
        <v>68</v>
      </c>
      <c r="U352" t="s">
        <v>2841</v>
      </c>
    </row>
    <row r="353" spans="1:21" x14ac:dyDescent="0.2">
      <c r="A353" s="1">
        <v>691</v>
      </c>
      <c r="B353" s="1">
        <v>685</v>
      </c>
      <c r="C353" s="1">
        <v>685</v>
      </c>
      <c r="D353" s="1">
        <v>220329</v>
      </c>
      <c r="E353" s="1" t="s">
        <v>2843</v>
      </c>
      <c r="F353" s="2" t="s">
        <v>2844</v>
      </c>
      <c r="G353" s="1" t="s">
        <v>2535</v>
      </c>
      <c r="H353" s="1" t="s">
        <v>2845</v>
      </c>
      <c r="I353" s="1" t="s">
        <v>2845</v>
      </c>
      <c r="J353" s="1" t="s">
        <v>37</v>
      </c>
      <c r="K353" s="1" t="s">
        <v>2846</v>
      </c>
      <c r="N353" s="1" t="s">
        <v>28</v>
      </c>
      <c r="O353" s="1" t="s">
        <v>22</v>
      </c>
      <c r="P353" s="12">
        <f t="shared" si="45"/>
        <v>410</v>
      </c>
      <c r="Q353" s="12">
        <f t="shared" si="46"/>
        <v>61</v>
      </c>
      <c r="R353" s="12">
        <f t="shared" si="47"/>
        <v>3</v>
      </c>
      <c r="S353" s="12">
        <f t="shared" si="48"/>
        <v>136</v>
      </c>
      <c r="T353" s="12">
        <f t="shared" si="49"/>
        <v>59</v>
      </c>
      <c r="U353" t="s">
        <v>2845</v>
      </c>
    </row>
    <row r="354" spans="1:21" x14ac:dyDescent="0.2">
      <c r="A354" s="1">
        <v>692</v>
      </c>
      <c r="B354" s="1">
        <v>686</v>
      </c>
      <c r="C354" s="1">
        <v>686</v>
      </c>
      <c r="D354" s="1">
        <v>220329</v>
      </c>
      <c r="E354" s="1" t="s">
        <v>2847</v>
      </c>
      <c r="F354" s="2" t="s">
        <v>2848</v>
      </c>
      <c r="G354" s="1" t="s">
        <v>2535</v>
      </c>
      <c r="H354" s="1" t="s">
        <v>2849</v>
      </c>
      <c r="I354" s="1" t="s">
        <v>2849</v>
      </c>
      <c r="J354" s="1" t="s">
        <v>17</v>
      </c>
      <c r="K354" s="1" t="s">
        <v>2850</v>
      </c>
      <c r="N354" s="1" t="s">
        <v>28</v>
      </c>
      <c r="O354" s="1" t="s">
        <v>22</v>
      </c>
      <c r="P354" s="12">
        <f t="shared" si="45"/>
        <v>520</v>
      </c>
      <c r="Q354" s="12">
        <f t="shared" si="46"/>
        <v>39</v>
      </c>
      <c r="R354" s="12">
        <f t="shared" si="47"/>
        <v>2</v>
      </c>
      <c r="S354" s="12">
        <f t="shared" si="48"/>
        <v>260</v>
      </c>
      <c r="T354" s="12">
        <f t="shared" si="49"/>
        <v>75</v>
      </c>
      <c r="U354" t="s">
        <v>2849</v>
      </c>
    </row>
    <row r="355" spans="1:21" x14ac:dyDescent="0.2">
      <c r="A355" s="1">
        <v>693</v>
      </c>
      <c r="B355" s="1">
        <v>687</v>
      </c>
      <c r="C355" s="1">
        <v>687</v>
      </c>
      <c r="D355" s="1">
        <v>220329</v>
      </c>
      <c r="E355" s="1" t="s">
        <v>2851</v>
      </c>
      <c r="F355" s="2" t="s">
        <v>2852</v>
      </c>
      <c r="G355" s="1" t="s">
        <v>2535</v>
      </c>
      <c r="H355" s="1" t="s">
        <v>2853</v>
      </c>
      <c r="I355" s="1" t="s">
        <v>2853</v>
      </c>
      <c r="J355" s="1" t="s">
        <v>17</v>
      </c>
      <c r="K355" s="1" t="s">
        <v>2854</v>
      </c>
      <c r="N355" s="1" t="s">
        <v>28</v>
      </c>
      <c r="O355" s="1" t="s">
        <v>22</v>
      </c>
      <c r="P355" s="12">
        <f t="shared" si="45"/>
        <v>778</v>
      </c>
      <c r="Q355" s="12">
        <f t="shared" si="46"/>
        <v>12</v>
      </c>
      <c r="R355" s="12">
        <f t="shared" si="47"/>
        <v>10</v>
      </c>
      <c r="S355" s="12">
        <f t="shared" si="48"/>
        <v>77</v>
      </c>
      <c r="T355" s="12">
        <f t="shared" si="49"/>
        <v>118</v>
      </c>
      <c r="U355" t="s">
        <v>2853</v>
      </c>
    </row>
    <row r="356" spans="1:21" x14ac:dyDescent="0.2">
      <c r="A356" s="1">
        <v>694</v>
      </c>
      <c r="B356" s="1">
        <v>688</v>
      </c>
      <c r="C356" s="1">
        <v>688</v>
      </c>
      <c r="D356" s="1">
        <v>220329</v>
      </c>
      <c r="E356" s="1" t="s">
        <v>2855</v>
      </c>
      <c r="F356" s="2" t="s">
        <v>2856</v>
      </c>
      <c r="G356" s="1" t="s">
        <v>2535</v>
      </c>
      <c r="H356" s="1" t="s">
        <v>2857</v>
      </c>
      <c r="I356" s="1" t="s">
        <v>2857</v>
      </c>
      <c r="J356" s="1" t="s">
        <v>37</v>
      </c>
      <c r="K356" s="1" t="s">
        <v>2858</v>
      </c>
      <c r="N356" s="1" t="s">
        <v>28</v>
      </c>
      <c r="O356" s="1" t="s">
        <v>22</v>
      </c>
      <c r="P356" s="12">
        <f t="shared" si="45"/>
        <v>2166</v>
      </c>
      <c r="Q356" s="12">
        <f t="shared" si="46"/>
        <v>25</v>
      </c>
      <c r="R356" s="12">
        <f t="shared" si="47"/>
        <v>8</v>
      </c>
      <c r="S356" s="12">
        <f t="shared" si="48"/>
        <v>270</v>
      </c>
      <c r="T356" s="12">
        <f t="shared" si="49"/>
        <v>315</v>
      </c>
      <c r="U356" t="s">
        <v>2857</v>
      </c>
    </row>
    <row r="357" spans="1:21" x14ac:dyDescent="0.2">
      <c r="A357" s="1">
        <v>695</v>
      </c>
      <c r="B357" s="1">
        <v>689</v>
      </c>
      <c r="C357" s="1">
        <v>689</v>
      </c>
      <c r="D357" s="1">
        <v>220329</v>
      </c>
      <c r="E357" s="1" t="s">
        <v>2859</v>
      </c>
      <c r="F357" s="2" t="s">
        <v>2860</v>
      </c>
      <c r="G357" s="1" t="s">
        <v>2535</v>
      </c>
      <c r="H357" s="1" t="s">
        <v>2861</v>
      </c>
      <c r="I357" s="1" t="s">
        <v>2861</v>
      </c>
      <c r="J357" s="1" t="s">
        <v>17</v>
      </c>
      <c r="K357" s="1" t="s">
        <v>2862</v>
      </c>
      <c r="N357" s="1" t="s">
        <v>28</v>
      </c>
      <c r="O357" s="1" t="s">
        <v>22</v>
      </c>
      <c r="P357" s="12">
        <f t="shared" si="45"/>
        <v>978</v>
      </c>
      <c r="Q357" s="12">
        <f t="shared" si="46"/>
        <v>70</v>
      </c>
      <c r="R357" s="12">
        <f t="shared" si="47"/>
        <v>3</v>
      </c>
      <c r="S357" s="12">
        <f t="shared" si="48"/>
        <v>326</v>
      </c>
      <c r="T357" s="12">
        <f t="shared" si="49"/>
        <v>130</v>
      </c>
      <c r="U357" t="s">
        <v>2861</v>
      </c>
    </row>
    <row r="358" spans="1:21" x14ac:dyDescent="0.2">
      <c r="A358" s="1">
        <v>696</v>
      </c>
      <c r="B358" s="1">
        <v>690</v>
      </c>
      <c r="C358" s="1">
        <v>690</v>
      </c>
      <c r="D358" s="1">
        <v>220329</v>
      </c>
      <c r="E358" s="1" t="s">
        <v>2863</v>
      </c>
      <c r="F358" s="2" t="s">
        <v>2864</v>
      </c>
      <c r="G358" s="1" t="s">
        <v>2535</v>
      </c>
      <c r="H358" s="1" t="s">
        <v>2865</v>
      </c>
      <c r="I358" s="1" t="s">
        <v>2865</v>
      </c>
      <c r="J358" s="1" t="s">
        <v>17</v>
      </c>
      <c r="K358" s="1" t="s">
        <v>2866</v>
      </c>
      <c r="N358" s="1" t="s">
        <v>28</v>
      </c>
      <c r="O358" s="1" t="s">
        <v>22</v>
      </c>
      <c r="P358" s="12">
        <f t="shared" si="45"/>
        <v>938</v>
      </c>
      <c r="Q358" s="12">
        <f t="shared" si="46"/>
        <v>6</v>
      </c>
      <c r="R358" s="12">
        <f t="shared" si="47"/>
        <v>8</v>
      </c>
      <c r="S358" s="12">
        <f t="shared" si="48"/>
        <v>117</v>
      </c>
      <c r="T358" s="12">
        <f t="shared" si="49"/>
        <v>134</v>
      </c>
      <c r="U358" t="s">
        <v>2865</v>
      </c>
    </row>
    <row r="359" spans="1:21" x14ac:dyDescent="0.2">
      <c r="A359" s="1">
        <v>697</v>
      </c>
      <c r="B359" s="1">
        <v>691</v>
      </c>
      <c r="C359" s="1">
        <v>691</v>
      </c>
      <c r="D359" s="1">
        <v>220329</v>
      </c>
      <c r="E359" s="1" t="s">
        <v>2867</v>
      </c>
      <c r="F359" s="2" t="s">
        <v>2868</v>
      </c>
      <c r="G359" s="1" t="s">
        <v>2535</v>
      </c>
      <c r="H359" s="1" t="s">
        <v>2869</v>
      </c>
      <c r="I359" s="1" t="s">
        <v>2869</v>
      </c>
      <c r="J359" s="1" t="s">
        <v>133</v>
      </c>
      <c r="K359" s="1" t="s">
        <v>2870</v>
      </c>
      <c r="N359" s="1" t="s">
        <v>28</v>
      </c>
      <c r="O359" s="1" t="s">
        <v>22</v>
      </c>
      <c r="P359" s="12">
        <f t="shared" si="45"/>
        <v>625</v>
      </c>
      <c r="Q359" s="12">
        <f t="shared" si="46"/>
        <v>24</v>
      </c>
      <c r="R359" s="12">
        <f t="shared" si="47"/>
        <v>6</v>
      </c>
      <c r="S359" s="12">
        <f t="shared" si="48"/>
        <v>104</v>
      </c>
      <c r="T359" s="12">
        <f t="shared" si="49"/>
        <v>91</v>
      </c>
      <c r="U359" t="s">
        <v>2869</v>
      </c>
    </row>
    <row r="360" spans="1:21" x14ac:dyDescent="0.2">
      <c r="A360" s="1">
        <v>698</v>
      </c>
      <c r="B360" s="1">
        <v>692</v>
      </c>
      <c r="C360" s="1">
        <v>692</v>
      </c>
      <c r="D360" s="1">
        <v>220329</v>
      </c>
      <c r="E360" s="1" t="s">
        <v>2871</v>
      </c>
      <c r="F360" s="2" t="s">
        <v>2872</v>
      </c>
      <c r="G360" s="1" t="s">
        <v>2535</v>
      </c>
      <c r="H360" s="1" t="s">
        <v>2873</v>
      </c>
      <c r="I360" s="1" t="s">
        <v>2873</v>
      </c>
      <c r="J360" s="1" t="s">
        <v>37</v>
      </c>
      <c r="K360" s="1" t="s">
        <v>2874</v>
      </c>
      <c r="N360" s="1" t="s">
        <v>28</v>
      </c>
      <c r="O360" s="1" t="s">
        <v>22</v>
      </c>
      <c r="P360" s="12">
        <f t="shared" si="45"/>
        <v>1066</v>
      </c>
      <c r="Q360" s="12">
        <f t="shared" si="46"/>
        <v>54</v>
      </c>
      <c r="R360" s="12">
        <f t="shared" si="47"/>
        <v>7</v>
      </c>
      <c r="S360" s="12">
        <f t="shared" si="48"/>
        <v>152</v>
      </c>
      <c r="T360" s="12">
        <f t="shared" si="49"/>
        <v>151</v>
      </c>
      <c r="U360" t="s">
        <v>2873</v>
      </c>
    </row>
    <row r="361" spans="1:21" x14ac:dyDescent="0.2">
      <c r="A361" s="1">
        <v>699</v>
      </c>
      <c r="B361" s="1">
        <v>693</v>
      </c>
      <c r="C361" s="1">
        <v>693</v>
      </c>
      <c r="D361" s="1">
        <v>220329</v>
      </c>
      <c r="E361" s="1" t="s">
        <v>2875</v>
      </c>
      <c r="F361" s="2" t="s">
        <v>2876</v>
      </c>
      <c r="G361" s="1" t="s">
        <v>2535</v>
      </c>
      <c r="H361" s="1" t="s">
        <v>2877</v>
      </c>
      <c r="I361" s="1" t="s">
        <v>2877</v>
      </c>
      <c r="J361" s="1" t="s">
        <v>17</v>
      </c>
      <c r="K361" s="1" t="s">
        <v>2878</v>
      </c>
      <c r="N361" s="1" t="s">
        <v>28</v>
      </c>
      <c r="O361" s="1" t="s">
        <v>22</v>
      </c>
      <c r="P361" s="12">
        <f t="shared" si="45"/>
        <v>296</v>
      </c>
      <c r="Q361" s="12">
        <f t="shared" si="46"/>
        <v>46</v>
      </c>
      <c r="R361" s="12">
        <f t="shared" si="47"/>
        <v>2</v>
      </c>
      <c r="S361" s="12">
        <f t="shared" si="48"/>
        <v>148</v>
      </c>
      <c r="T361" s="12">
        <f t="shared" si="49"/>
        <v>45</v>
      </c>
      <c r="U361" t="s">
        <v>2877</v>
      </c>
    </row>
    <row r="362" spans="1:21" x14ac:dyDescent="0.2">
      <c r="A362" s="1">
        <v>700</v>
      </c>
      <c r="B362" s="1">
        <v>694</v>
      </c>
      <c r="C362" s="1">
        <v>694</v>
      </c>
      <c r="D362" s="1">
        <v>220329</v>
      </c>
      <c r="E362" s="1" t="s">
        <v>2879</v>
      </c>
      <c r="F362" s="2" t="s">
        <v>2880</v>
      </c>
      <c r="G362" s="1" t="s">
        <v>2535</v>
      </c>
      <c r="H362" s="1" t="s">
        <v>2881</v>
      </c>
      <c r="I362" s="1" t="s">
        <v>2881</v>
      </c>
      <c r="J362" s="1" t="s">
        <v>37</v>
      </c>
      <c r="K362" s="1" t="s">
        <v>2882</v>
      </c>
      <c r="N362" s="1" t="s">
        <v>28</v>
      </c>
      <c r="O362" s="1" t="s">
        <v>22</v>
      </c>
      <c r="P362" s="12">
        <f t="shared" si="45"/>
        <v>351</v>
      </c>
      <c r="Q362" s="12">
        <f t="shared" si="46"/>
        <v>62</v>
      </c>
      <c r="R362" s="12">
        <f t="shared" si="47"/>
        <v>1</v>
      </c>
      <c r="S362" s="12">
        <f t="shared" si="48"/>
        <v>351</v>
      </c>
      <c r="T362" s="12">
        <f t="shared" si="49"/>
        <v>50</v>
      </c>
      <c r="U362" t="s">
        <v>2881</v>
      </c>
    </row>
    <row r="363" spans="1:21" x14ac:dyDescent="0.2">
      <c r="A363" s="1">
        <v>701</v>
      </c>
      <c r="B363" s="1">
        <v>695</v>
      </c>
      <c r="C363" s="1">
        <v>695</v>
      </c>
      <c r="D363" s="1">
        <v>220329</v>
      </c>
      <c r="E363" s="1" t="s">
        <v>2883</v>
      </c>
      <c r="F363" s="2" t="s">
        <v>2884</v>
      </c>
      <c r="G363" s="1" t="s">
        <v>2535</v>
      </c>
      <c r="H363" s="1" t="s">
        <v>2885</v>
      </c>
      <c r="I363" s="1" t="s">
        <v>2885</v>
      </c>
      <c r="J363" s="1" t="s">
        <v>17</v>
      </c>
      <c r="K363" s="1" t="s">
        <v>2886</v>
      </c>
      <c r="N363" s="1" t="s">
        <v>28</v>
      </c>
      <c r="O363" s="1" t="s">
        <v>22</v>
      </c>
      <c r="P363" s="12">
        <f t="shared" si="45"/>
        <v>854</v>
      </c>
      <c r="Q363" s="12">
        <f t="shared" si="46"/>
        <v>60</v>
      </c>
      <c r="R363" s="12">
        <f t="shared" si="47"/>
        <v>7</v>
      </c>
      <c r="S363" s="12">
        <f t="shared" si="48"/>
        <v>122</v>
      </c>
      <c r="T363" s="12">
        <f t="shared" si="49"/>
        <v>116</v>
      </c>
      <c r="U363" t="s">
        <v>2885</v>
      </c>
    </row>
    <row r="364" spans="1:21" x14ac:dyDescent="0.2">
      <c r="A364" s="1">
        <v>702</v>
      </c>
      <c r="B364" s="1">
        <v>696</v>
      </c>
      <c r="C364" s="1">
        <v>696</v>
      </c>
      <c r="D364" s="1">
        <v>220329</v>
      </c>
      <c r="E364" s="1" t="s">
        <v>2887</v>
      </c>
      <c r="F364" s="2" t="s">
        <v>2888</v>
      </c>
      <c r="G364" s="1" t="s">
        <v>2535</v>
      </c>
      <c r="H364" s="1" t="s">
        <v>2889</v>
      </c>
      <c r="I364" s="1" t="s">
        <v>2889</v>
      </c>
      <c r="J364" s="1" t="s">
        <v>17</v>
      </c>
      <c r="K364" s="1" t="s">
        <v>2890</v>
      </c>
      <c r="N364" s="1" t="s">
        <v>28</v>
      </c>
      <c r="O364" s="1" t="s">
        <v>22</v>
      </c>
      <c r="P364" s="12">
        <f t="shared" si="45"/>
        <v>536</v>
      </c>
      <c r="Q364" s="12">
        <f t="shared" si="46"/>
        <v>20</v>
      </c>
      <c r="R364" s="12">
        <f t="shared" si="47"/>
        <v>3</v>
      </c>
      <c r="S364" s="12">
        <f t="shared" si="48"/>
        <v>178</v>
      </c>
      <c r="T364" s="12">
        <f t="shared" si="49"/>
        <v>76</v>
      </c>
      <c r="U364" t="s">
        <v>2889</v>
      </c>
    </row>
    <row r="365" spans="1:21" x14ac:dyDescent="0.2">
      <c r="A365" s="1">
        <v>703</v>
      </c>
      <c r="B365" s="1">
        <v>697</v>
      </c>
      <c r="C365" s="1">
        <v>697</v>
      </c>
      <c r="D365" s="1">
        <v>220329</v>
      </c>
      <c r="E365" s="1" t="s">
        <v>2891</v>
      </c>
      <c r="F365" s="2" t="s">
        <v>2892</v>
      </c>
      <c r="G365" s="1" t="s">
        <v>2535</v>
      </c>
      <c r="H365" s="1" t="s">
        <v>2893</v>
      </c>
      <c r="I365" s="1" t="s">
        <v>2893</v>
      </c>
      <c r="J365" s="1" t="s">
        <v>17</v>
      </c>
      <c r="K365" s="1" t="s">
        <v>2894</v>
      </c>
      <c r="N365" s="1" t="s">
        <v>28</v>
      </c>
      <c r="O365" s="1" t="s">
        <v>22</v>
      </c>
      <c r="P365" s="12">
        <f t="shared" si="45"/>
        <v>973</v>
      </c>
      <c r="Q365" s="12">
        <f t="shared" si="46"/>
        <v>72</v>
      </c>
      <c r="R365" s="12">
        <f t="shared" si="47"/>
        <v>4</v>
      </c>
      <c r="S365" s="12">
        <f t="shared" si="48"/>
        <v>243</v>
      </c>
      <c r="T365" s="12">
        <f t="shared" si="49"/>
        <v>130</v>
      </c>
      <c r="U365" t="s">
        <v>2893</v>
      </c>
    </row>
    <row r="366" spans="1:21" x14ac:dyDescent="0.2">
      <c r="A366" s="1">
        <v>704</v>
      </c>
      <c r="B366" s="1">
        <v>698</v>
      </c>
      <c r="C366" s="1">
        <v>698</v>
      </c>
      <c r="D366" s="1">
        <v>220329</v>
      </c>
      <c r="E366" s="1" t="s">
        <v>2895</v>
      </c>
      <c r="F366" s="2" t="s">
        <v>2896</v>
      </c>
      <c r="G366" s="1" t="s">
        <v>2535</v>
      </c>
      <c r="H366" s="1" t="s">
        <v>2897</v>
      </c>
      <c r="I366" s="1" t="s">
        <v>2897</v>
      </c>
      <c r="J366" s="1" t="s">
        <v>37</v>
      </c>
      <c r="K366" s="1" t="s">
        <v>2898</v>
      </c>
      <c r="N366" s="1" t="s">
        <v>28</v>
      </c>
      <c r="O366" s="1" t="s">
        <v>22</v>
      </c>
      <c r="P366" s="12">
        <f t="shared" si="45"/>
        <v>495</v>
      </c>
      <c r="Q366" s="12">
        <f t="shared" si="46"/>
        <v>26</v>
      </c>
      <c r="R366" s="12">
        <f t="shared" si="47"/>
        <v>3</v>
      </c>
      <c r="S366" s="12">
        <f t="shared" si="48"/>
        <v>165</v>
      </c>
      <c r="T366" s="12">
        <f t="shared" si="49"/>
        <v>77</v>
      </c>
      <c r="U366" t="s">
        <v>2897</v>
      </c>
    </row>
    <row r="367" spans="1:21" x14ac:dyDescent="0.2">
      <c r="A367" s="1">
        <v>705</v>
      </c>
      <c r="B367" s="1">
        <v>699</v>
      </c>
      <c r="C367" s="1">
        <v>699</v>
      </c>
      <c r="D367" s="1">
        <v>220329</v>
      </c>
      <c r="E367" s="1" t="s">
        <v>2899</v>
      </c>
      <c r="F367" s="2" t="s">
        <v>2900</v>
      </c>
      <c r="G367" s="1" t="s">
        <v>2535</v>
      </c>
      <c r="H367" s="1" t="s">
        <v>2901</v>
      </c>
      <c r="I367" s="1" t="s">
        <v>2901</v>
      </c>
      <c r="J367" s="1" t="s">
        <v>17</v>
      </c>
      <c r="K367" s="1" t="s">
        <v>2902</v>
      </c>
      <c r="N367" s="1" t="s">
        <v>28</v>
      </c>
      <c r="O367" s="1" t="s">
        <v>22</v>
      </c>
      <c r="P367" s="12">
        <f t="shared" ref="P367:P429" si="50">LEN(H367)</f>
        <v>154</v>
      </c>
      <c r="Q367" s="12">
        <f t="shared" ref="Q367:Q429" si="51">LEN(K367)</f>
        <v>34</v>
      </c>
      <c r="R367" s="12">
        <f t="shared" ref="R367:R429" si="52">LEN(U367)-LEN(SUBSTITUTE(U367,".",""))</f>
        <v>3</v>
      </c>
      <c r="S367" s="12">
        <f t="shared" ref="S367:S429" si="53">IF(R367&gt;0,INT(P367/R367),0)</f>
        <v>51</v>
      </c>
      <c r="T367" s="12">
        <f t="shared" ref="T367:T429" si="54">LEN(U367)-LEN(SUBSTITUTE(U367," ",""))</f>
        <v>19</v>
      </c>
      <c r="U367" t="s">
        <v>2901</v>
      </c>
    </row>
    <row r="368" spans="1:21" x14ac:dyDescent="0.2">
      <c r="A368" s="1">
        <v>706</v>
      </c>
      <c r="B368" s="1">
        <v>700</v>
      </c>
      <c r="C368" s="1">
        <v>700</v>
      </c>
      <c r="D368" s="1">
        <v>220329</v>
      </c>
      <c r="E368" s="1" t="s">
        <v>2903</v>
      </c>
      <c r="F368" s="2" t="s">
        <v>2904</v>
      </c>
      <c r="G368" s="1" t="s">
        <v>2535</v>
      </c>
      <c r="H368" s="1" t="s">
        <v>2905</v>
      </c>
      <c r="I368" s="1" t="s">
        <v>2905</v>
      </c>
      <c r="J368" s="1" t="s">
        <v>37</v>
      </c>
      <c r="K368" s="1" t="s">
        <v>2906</v>
      </c>
      <c r="N368" s="1" t="s">
        <v>28</v>
      </c>
      <c r="O368" s="1" t="s">
        <v>22</v>
      </c>
      <c r="P368" s="12">
        <f t="shared" si="50"/>
        <v>2299</v>
      </c>
      <c r="Q368" s="12">
        <f t="shared" si="51"/>
        <v>35</v>
      </c>
      <c r="R368" s="12">
        <f t="shared" si="52"/>
        <v>15</v>
      </c>
      <c r="S368" s="12">
        <f t="shared" si="53"/>
        <v>153</v>
      </c>
      <c r="T368" s="12">
        <f t="shared" si="54"/>
        <v>350</v>
      </c>
      <c r="U368" t="s">
        <v>2905</v>
      </c>
    </row>
    <row r="369" spans="1:21" x14ac:dyDescent="0.2">
      <c r="A369" s="1">
        <v>707</v>
      </c>
      <c r="B369" s="1">
        <v>701</v>
      </c>
      <c r="C369" s="1">
        <v>701</v>
      </c>
      <c r="D369" s="1">
        <v>220329</v>
      </c>
      <c r="E369" s="1" t="s">
        <v>2907</v>
      </c>
      <c r="F369" s="2" t="s">
        <v>2908</v>
      </c>
      <c r="G369" s="1" t="s">
        <v>2535</v>
      </c>
      <c r="H369" s="1" t="s">
        <v>2909</v>
      </c>
      <c r="I369" s="1" t="s">
        <v>2909</v>
      </c>
      <c r="J369" s="1" t="s">
        <v>17</v>
      </c>
      <c r="K369" s="1" t="s">
        <v>2910</v>
      </c>
      <c r="N369" s="1" t="s">
        <v>28</v>
      </c>
      <c r="O369" s="1" t="s">
        <v>22</v>
      </c>
      <c r="P369" s="12">
        <f t="shared" si="50"/>
        <v>1110</v>
      </c>
      <c r="Q369" s="12">
        <f t="shared" si="51"/>
        <v>20</v>
      </c>
      <c r="R369" s="12">
        <f t="shared" si="52"/>
        <v>5</v>
      </c>
      <c r="S369" s="12">
        <f t="shared" si="53"/>
        <v>222</v>
      </c>
      <c r="T369" s="12">
        <f t="shared" si="54"/>
        <v>151</v>
      </c>
      <c r="U369" t="s">
        <v>2909</v>
      </c>
    </row>
    <row r="370" spans="1:21" x14ac:dyDescent="0.2">
      <c r="A370" s="1">
        <v>708</v>
      </c>
      <c r="B370" s="1">
        <v>702</v>
      </c>
      <c r="C370" s="1">
        <v>702</v>
      </c>
      <c r="D370" s="1">
        <v>220329</v>
      </c>
      <c r="E370" s="1" t="s">
        <v>2911</v>
      </c>
      <c r="F370" s="2" t="s">
        <v>2912</v>
      </c>
      <c r="G370" s="1" t="s">
        <v>2535</v>
      </c>
      <c r="H370" s="1" t="s">
        <v>2913</v>
      </c>
      <c r="I370" s="1" t="s">
        <v>2913</v>
      </c>
      <c r="J370" s="1" t="s">
        <v>37</v>
      </c>
      <c r="K370" s="1" t="s">
        <v>2914</v>
      </c>
      <c r="N370" s="1" t="s">
        <v>28</v>
      </c>
      <c r="O370" s="1" t="s">
        <v>22</v>
      </c>
      <c r="P370" s="12">
        <f t="shared" si="50"/>
        <v>911</v>
      </c>
      <c r="Q370" s="12">
        <f t="shared" si="51"/>
        <v>35</v>
      </c>
      <c r="R370" s="12">
        <f t="shared" si="52"/>
        <v>7</v>
      </c>
      <c r="S370" s="12">
        <f t="shared" si="53"/>
        <v>130</v>
      </c>
      <c r="T370" s="12">
        <f t="shared" si="54"/>
        <v>138</v>
      </c>
      <c r="U370" t="s">
        <v>2913</v>
      </c>
    </row>
    <row r="371" spans="1:21" x14ac:dyDescent="0.2">
      <c r="A371" s="1">
        <v>709</v>
      </c>
      <c r="B371" s="1">
        <v>703</v>
      </c>
      <c r="C371" s="1">
        <v>703</v>
      </c>
      <c r="D371" s="1">
        <v>220329</v>
      </c>
      <c r="E371" s="1" t="s">
        <v>2915</v>
      </c>
      <c r="F371" s="2" t="s">
        <v>2916</v>
      </c>
      <c r="G371" s="1" t="s">
        <v>2535</v>
      </c>
      <c r="H371" s="1" t="s">
        <v>2917</v>
      </c>
      <c r="I371" s="1" t="s">
        <v>2917</v>
      </c>
      <c r="J371" s="1" t="s">
        <v>17</v>
      </c>
      <c r="K371" s="1" t="s">
        <v>2918</v>
      </c>
      <c r="N371" s="1" t="s">
        <v>28</v>
      </c>
      <c r="O371" s="1" t="s">
        <v>22</v>
      </c>
      <c r="P371" s="12">
        <f t="shared" si="50"/>
        <v>860</v>
      </c>
      <c r="Q371" s="12">
        <f t="shared" si="51"/>
        <v>117</v>
      </c>
      <c r="R371" s="12">
        <f t="shared" si="52"/>
        <v>4</v>
      </c>
      <c r="S371" s="12">
        <f t="shared" si="53"/>
        <v>215</v>
      </c>
      <c r="T371" s="12">
        <f t="shared" si="54"/>
        <v>109</v>
      </c>
      <c r="U371" t="s">
        <v>2917</v>
      </c>
    </row>
    <row r="372" spans="1:21" x14ac:dyDescent="0.2">
      <c r="A372" s="1">
        <v>710</v>
      </c>
      <c r="B372" s="1">
        <v>704</v>
      </c>
      <c r="C372" s="1">
        <v>704</v>
      </c>
      <c r="D372" s="1">
        <v>220329</v>
      </c>
      <c r="E372" s="1" t="s">
        <v>2919</v>
      </c>
      <c r="F372" s="2" t="s">
        <v>2920</v>
      </c>
      <c r="G372" s="1" t="s">
        <v>2535</v>
      </c>
      <c r="H372" s="1" t="s">
        <v>2921</v>
      </c>
      <c r="I372" s="1" t="s">
        <v>2921</v>
      </c>
      <c r="J372" s="1" t="s">
        <v>17</v>
      </c>
      <c r="K372" s="1" t="s">
        <v>2922</v>
      </c>
      <c r="N372" s="1" t="s">
        <v>28</v>
      </c>
      <c r="O372" s="1" t="s">
        <v>22</v>
      </c>
      <c r="P372" s="12">
        <f t="shared" si="50"/>
        <v>890</v>
      </c>
      <c r="Q372" s="12">
        <f t="shared" si="51"/>
        <v>107</v>
      </c>
      <c r="R372" s="12">
        <f t="shared" si="52"/>
        <v>5</v>
      </c>
      <c r="S372" s="12">
        <f t="shared" si="53"/>
        <v>178</v>
      </c>
      <c r="T372" s="12">
        <f t="shared" si="54"/>
        <v>111</v>
      </c>
      <c r="U372" t="s">
        <v>2921</v>
      </c>
    </row>
    <row r="373" spans="1:21" x14ac:dyDescent="0.2">
      <c r="A373" s="1">
        <v>711</v>
      </c>
      <c r="B373" s="1">
        <v>705</v>
      </c>
      <c r="C373" s="1">
        <v>705</v>
      </c>
      <c r="D373" s="1">
        <v>220329</v>
      </c>
      <c r="E373" s="1" t="s">
        <v>2923</v>
      </c>
      <c r="F373" s="2" t="s">
        <v>2924</v>
      </c>
      <c r="G373" s="1" t="s">
        <v>2535</v>
      </c>
      <c r="H373" s="1" t="s">
        <v>2925</v>
      </c>
      <c r="I373" s="1" t="s">
        <v>2925</v>
      </c>
      <c r="J373" s="1" t="s">
        <v>133</v>
      </c>
      <c r="K373" s="1" t="s">
        <v>2926</v>
      </c>
      <c r="N373" s="1" t="s">
        <v>28</v>
      </c>
      <c r="O373" s="1" t="s">
        <v>22</v>
      </c>
      <c r="P373" s="12">
        <f t="shared" si="50"/>
        <v>1098</v>
      </c>
      <c r="Q373" s="12">
        <f t="shared" si="51"/>
        <v>26</v>
      </c>
      <c r="R373" s="12">
        <f t="shared" si="52"/>
        <v>3</v>
      </c>
      <c r="S373" s="12">
        <f t="shared" si="53"/>
        <v>366</v>
      </c>
      <c r="T373" s="12">
        <f t="shared" si="54"/>
        <v>155</v>
      </c>
      <c r="U373" t="s">
        <v>2925</v>
      </c>
    </row>
    <row r="374" spans="1:21" x14ac:dyDescent="0.2">
      <c r="A374" s="1">
        <v>712</v>
      </c>
      <c r="B374" s="1">
        <v>706</v>
      </c>
      <c r="C374" s="1">
        <v>706</v>
      </c>
      <c r="D374" s="1">
        <v>220329</v>
      </c>
      <c r="E374" s="1" t="s">
        <v>2927</v>
      </c>
      <c r="F374" s="2" t="s">
        <v>2928</v>
      </c>
      <c r="G374" s="1" t="s">
        <v>2535</v>
      </c>
      <c r="H374" s="1" t="s">
        <v>2929</v>
      </c>
      <c r="I374" s="1" t="s">
        <v>2929</v>
      </c>
      <c r="J374" s="1" t="s">
        <v>37</v>
      </c>
      <c r="K374" s="1" t="s">
        <v>2930</v>
      </c>
      <c r="N374" s="1" t="s">
        <v>28</v>
      </c>
      <c r="O374" s="1" t="s">
        <v>22</v>
      </c>
      <c r="P374" s="12">
        <f t="shared" si="50"/>
        <v>1623</v>
      </c>
      <c r="Q374" s="12">
        <f t="shared" si="51"/>
        <v>33</v>
      </c>
      <c r="R374" s="12">
        <f t="shared" si="52"/>
        <v>6</v>
      </c>
      <c r="S374" s="12">
        <f t="shared" si="53"/>
        <v>270</v>
      </c>
      <c r="T374" s="12">
        <f t="shared" si="54"/>
        <v>237</v>
      </c>
      <c r="U374" t="s">
        <v>2929</v>
      </c>
    </row>
    <row r="375" spans="1:21" x14ac:dyDescent="0.2">
      <c r="A375" s="1">
        <v>713</v>
      </c>
      <c r="B375" s="1">
        <v>707</v>
      </c>
      <c r="C375" s="1">
        <v>707</v>
      </c>
      <c r="D375" s="1">
        <v>220329</v>
      </c>
      <c r="E375" s="1" t="s">
        <v>2931</v>
      </c>
      <c r="F375" s="2" t="s">
        <v>2932</v>
      </c>
      <c r="G375" s="1" t="s">
        <v>2535</v>
      </c>
      <c r="H375" s="1" t="s">
        <v>2933</v>
      </c>
      <c r="I375" s="1" t="s">
        <v>2933</v>
      </c>
      <c r="J375" s="1" t="s">
        <v>133</v>
      </c>
      <c r="K375" s="1" t="s">
        <v>2934</v>
      </c>
      <c r="N375" s="1" t="s">
        <v>28</v>
      </c>
      <c r="O375" s="1" t="s">
        <v>22</v>
      </c>
      <c r="P375" s="12">
        <f t="shared" si="50"/>
        <v>762</v>
      </c>
      <c r="Q375" s="12">
        <f t="shared" si="51"/>
        <v>53</v>
      </c>
      <c r="R375" s="12">
        <f t="shared" si="52"/>
        <v>5</v>
      </c>
      <c r="S375" s="12">
        <f t="shared" si="53"/>
        <v>152</v>
      </c>
      <c r="T375" s="12">
        <f t="shared" si="54"/>
        <v>108</v>
      </c>
      <c r="U375" t="s">
        <v>2933</v>
      </c>
    </row>
    <row r="376" spans="1:21" x14ac:dyDescent="0.2">
      <c r="A376" s="1">
        <v>714</v>
      </c>
      <c r="B376" s="1">
        <v>708</v>
      </c>
      <c r="C376" s="1">
        <v>708</v>
      </c>
      <c r="D376" s="1">
        <v>220329</v>
      </c>
      <c r="E376" s="1" t="s">
        <v>2935</v>
      </c>
      <c r="F376" s="2" t="s">
        <v>2936</v>
      </c>
      <c r="G376" s="1" t="s">
        <v>2535</v>
      </c>
      <c r="H376" s="1" t="s">
        <v>2937</v>
      </c>
      <c r="I376" s="1" t="s">
        <v>2937</v>
      </c>
      <c r="J376" s="1" t="s">
        <v>37</v>
      </c>
      <c r="K376" s="1" t="s">
        <v>2938</v>
      </c>
      <c r="N376" s="1" t="s">
        <v>28</v>
      </c>
      <c r="O376" s="1" t="s">
        <v>22</v>
      </c>
      <c r="P376" s="12">
        <f t="shared" si="50"/>
        <v>1985</v>
      </c>
      <c r="Q376" s="12">
        <f t="shared" si="51"/>
        <v>88</v>
      </c>
      <c r="R376" s="12">
        <f t="shared" si="52"/>
        <v>10</v>
      </c>
      <c r="S376" s="12">
        <f t="shared" si="53"/>
        <v>198</v>
      </c>
      <c r="T376" s="12">
        <f t="shared" si="54"/>
        <v>284</v>
      </c>
      <c r="U376" t="s">
        <v>2937</v>
      </c>
    </row>
    <row r="377" spans="1:21" x14ac:dyDescent="0.2">
      <c r="A377" s="1">
        <v>715</v>
      </c>
      <c r="B377" s="1">
        <v>709</v>
      </c>
      <c r="C377" s="1">
        <v>709</v>
      </c>
      <c r="D377" s="1">
        <v>220329</v>
      </c>
      <c r="E377" s="1" t="s">
        <v>2939</v>
      </c>
      <c r="F377" s="2" t="s">
        <v>2940</v>
      </c>
      <c r="G377" s="1" t="s">
        <v>2535</v>
      </c>
      <c r="H377" s="1" t="s">
        <v>2941</v>
      </c>
      <c r="I377" s="1" t="s">
        <v>2941</v>
      </c>
      <c r="J377" s="1" t="s">
        <v>17</v>
      </c>
      <c r="K377" s="1" t="s">
        <v>2942</v>
      </c>
      <c r="N377" s="1" t="s">
        <v>28</v>
      </c>
      <c r="O377" s="1" t="s">
        <v>22</v>
      </c>
      <c r="P377" s="12">
        <f t="shared" si="50"/>
        <v>1743</v>
      </c>
      <c r="Q377" s="12">
        <f t="shared" si="51"/>
        <v>18</v>
      </c>
      <c r="R377" s="12">
        <f t="shared" si="52"/>
        <v>10</v>
      </c>
      <c r="S377" s="12">
        <f t="shared" si="53"/>
        <v>174</v>
      </c>
      <c r="T377" s="12">
        <f t="shared" si="54"/>
        <v>252</v>
      </c>
      <c r="U377" t="s">
        <v>2941</v>
      </c>
    </row>
    <row r="378" spans="1:21" x14ac:dyDescent="0.2">
      <c r="A378" s="1">
        <v>716</v>
      </c>
      <c r="B378" s="1">
        <v>710</v>
      </c>
      <c r="C378" s="1">
        <v>710</v>
      </c>
      <c r="D378" s="1">
        <v>220329</v>
      </c>
      <c r="E378" s="1" t="s">
        <v>2943</v>
      </c>
      <c r="F378" s="2" t="s">
        <v>2944</v>
      </c>
      <c r="G378" s="1" t="s">
        <v>2535</v>
      </c>
      <c r="H378" s="1" t="s">
        <v>2945</v>
      </c>
      <c r="I378" s="1" t="s">
        <v>2945</v>
      </c>
      <c r="J378" s="1" t="s">
        <v>17</v>
      </c>
      <c r="K378" s="1" t="s">
        <v>2946</v>
      </c>
      <c r="N378" s="1" t="s">
        <v>28</v>
      </c>
      <c r="O378" s="1" t="s">
        <v>22</v>
      </c>
      <c r="P378" s="12">
        <f t="shared" si="50"/>
        <v>366</v>
      </c>
      <c r="Q378" s="12">
        <f t="shared" si="51"/>
        <v>75</v>
      </c>
      <c r="R378" s="12">
        <f t="shared" si="52"/>
        <v>3</v>
      </c>
      <c r="S378" s="12">
        <f t="shared" si="53"/>
        <v>122</v>
      </c>
      <c r="T378" s="12">
        <f t="shared" si="54"/>
        <v>48</v>
      </c>
      <c r="U378" t="s">
        <v>2945</v>
      </c>
    </row>
    <row r="379" spans="1:21" x14ac:dyDescent="0.2">
      <c r="A379" s="1">
        <v>717</v>
      </c>
      <c r="B379" s="1">
        <v>711</v>
      </c>
      <c r="C379" s="1">
        <v>711</v>
      </c>
      <c r="D379" s="1">
        <v>220329</v>
      </c>
      <c r="E379" s="1" t="s">
        <v>2947</v>
      </c>
      <c r="F379" s="2" t="s">
        <v>2948</v>
      </c>
      <c r="G379" s="1" t="s">
        <v>2535</v>
      </c>
      <c r="H379" s="1" t="s">
        <v>2949</v>
      </c>
      <c r="I379" s="1" t="s">
        <v>2949</v>
      </c>
      <c r="J379" s="1" t="s">
        <v>17</v>
      </c>
      <c r="K379" s="1" t="s">
        <v>2950</v>
      </c>
      <c r="N379" s="1" t="s">
        <v>28</v>
      </c>
      <c r="O379" s="1" t="s">
        <v>22</v>
      </c>
      <c r="P379" s="12">
        <f t="shared" si="50"/>
        <v>1361</v>
      </c>
      <c r="Q379" s="12">
        <f t="shared" si="51"/>
        <v>106</v>
      </c>
      <c r="R379" s="12">
        <f t="shared" si="52"/>
        <v>17</v>
      </c>
      <c r="S379" s="12">
        <f t="shared" si="53"/>
        <v>80</v>
      </c>
      <c r="T379" s="12">
        <f t="shared" si="54"/>
        <v>197</v>
      </c>
      <c r="U379" t="s">
        <v>2949</v>
      </c>
    </row>
    <row r="380" spans="1:21" x14ac:dyDescent="0.2">
      <c r="A380" s="1">
        <v>718</v>
      </c>
      <c r="B380" s="1">
        <v>712</v>
      </c>
      <c r="C380" s="1">
        <v>712</v>
      </c>
      <c r="D380" s="1">
        <v>220329</v>
      </c>
      <c r="E380" s="1" t="s">
        <v>2951</v>
      </c>
      <c r="F380" s="2" t="s">
        <v>2952</v>
      </c>
      <c r="G380" s="1" t="s">
        <v>2535</v>
      </c>
      <c r="H380" s="1" t="s">
        <v>2953</v>
      </c>
      <c r="I380" s="1" t="s">
        <v>2953</v>
      </c>
      <c r="J380" s="1" t="s">
        <v>37</v>
      </c>
      <c r="K380" s="1" t="s">
        <v>2954</v>
      </c>
      <c r="N380" s="1" t="s">
        <v>28</v>
      </c>
      <c r="O380" s="1" t="s">
        <v>22</v>
      </c>
      <c r="P380" s="12">
        <f t="shared" si="50"/>
        <v>2067</v>
      </c>
      <c r="Q380" s="12">
        <f t="shared" si="51"/>
        <v>54</v>
      </c>
      <c r="R380" s="12">
        <f t="shared" si="52"/>
        <v>19</v>
      </c>
      <c r="S380" s="12">
        <f t="shared" si="53"/>
        <v>108</v>
      </c>
      <c r="T380" s="12">
        <f t="shared" si="54"/>
        <v>281</v>
      </c>
      <c r="U380" t="s">
        <v>2953</v>
      </c>
    </row>
    <row r="381" spans="1:21" x14ac:dyDescent="0.2">
      <c r="A381" s="1">
        <v>719</v>
      </c>
      <c r="B381" s="1">
        <v>713</v>
      </c>
      <c r="C381" s="1">
        <v>713</v>
      </c>
      <c r="D381" s="1">
        <v>220329</v>
      </c>
      <c r="E381" s="1" t="s">
        <v>2955</v>
      </c>
      <c r="F381" s="2" t="s">
        <v>2956</v>
      </c>
      <c r="G381" s="1" t="s">
        <v>2535</v>
      </c>
      <c r="H381" s="1" t="s">
        <v>2957</v>
      </c>
      <c r="I381" s="1" t="s">
        <v>2957</v>
      </c>
      <c r="J381" s="1" t="s">
        <v>37</v>
      </c>
      <c r="K381" s="1" t="s">
        <v>2958</v>
      </c>
      <c r="N381" s="1" t="s">
        <v>28</v>
      </c>
      <c r="O381" s="1" t="s">
        <v>22</v>
      </c>
      <c r="P381" s="12">
        <f t="shared" si="50"/>
        <v>2036</v>
      </c>
      <c r="Q381" s="12">
        <f t="shared" si="51"/>
        <v>84</v>
      </c>
      <c r="R381" s="12">
        <f t="shared" si="52"/>
        <v>9</v>
      </c>
      <c r="S381" s="12">
        <f t="shared" si="53"/>
        <v>226</v>
      </c>
      <c r="T381" s="12">
        <f t="shared" si="54"/>
        <v>275</v>
      </c>
      <c r="U381" t="s">
        <v>2957</v>
      </c>
    </row>
    <row r="382" spans="1:21" x14ac:dyDescent="0.2">
      <c r="A382" s="1">
        <v>720</v>
      </c>
      <c r="B382" s="1">
        <v>714</v>
      </c>
      <c r="C382" s="1">
        <v>714</v>
      </c>
      <c r="D382" s="1">
        <v>220329</v>
      </c>
      <c r="E382" s="1" t="s">
        <v>2959</v>
      </c>
      <c r="F382" s="2" t="s">
        <v>2960</v>
      </c>
      <c r="G382" s="1" t="s">
        <v>2535</v>
      </c>
      <c r="H382" s="1" t="s">
        <v>2961</v>
      </c>
      <c r="I382" s="1" t="s">
        <v>2961</v>
      </c>
      <c r="J382" s="1" t="s">
        <v>17</v>
      </c>
      <c r="K382" s="1" t="s">
        <v>2962</v>
      </c>
      <c r="N382" s="1" t="s">
        <v>28</v>
      </c>
      <c r="O382" s="1" t="s">
        <v>22</v>
      </c>
      <c r="P382" s="12">
        <f t="shared" si="50"/>
        <v>669</v>
      </c>
      <c r="Q382" s="12">
        <f t="shared" si="51"/>
        <v>78</v>
      </c>
      <c r="R382" s="12">
        <f t="shared" si="52"/>
        <v>4</v>
      </c>
      <c r="S382" s="12">
        <f t="shared" si="53"/>
        <v>167</v>
      </c>
      <c r="T382" s="12">
        <f t="shared" si="54"/>
        <v>84</v>
      </c>
      <c r="U382" t="s">
        <v>2961</v>
      </c>
    </row>
    <row r="383" spans="1:21" x14ac:dyDescent="0.2">
      <c r="A383" s="1">
        <v>721</v>
      </c>
      <c r="B383" s="1">
        <v>715</v>
      </c>
      <c r="C383" s="1">
        <v>715</v>
      </c>
      <c r="D383" s="1">
        <v>220329</v>
      </c>
      <c r="E383" s="1" t="s">
        <v>2963</v>
      </c>
      <c r="F383" s="2" t="s">
        <v>2964</v>
      </c>
      <c r="G383" s="1" t="s">
        <v>2535</v>
      </c>
      <c r="H383" s="1" t="s">
        <v>2965</v>
      </c>
      <c r="I383" s="1" t="s">
        <v>2965</v>
      </c>
      <c r="J383" s="1" t="s">
        <v>37</v>
      </c>
      <c r="K383" s="1" t="s">
        <v>2966</v>
      </c>
      <c r="N383" s="1" t="s">
        <v>28</v>
      </c>
      <c r="O383" s="1" t="s">
        <v>22</v>
      </c>
      <c r="P383" s="12">
        <f t="shared" si="50"/>
        <v>1711</v>
      </c>
      <c r="Q383" s="12">
        <f t="shared" si="51"/>
        <v>87</v>
      </c>
      <c r="R383" s="12">
        <f t="shared" si="52"/>
        <v>13</v>
      </c>
      <c r="S383" s="12">
        <f t="shared" si="53"/>
        <v>131</v>
      </c>
      <c r="T383" s="12">
        <f t="shared" si="54"/>
        <v>235</v>
      </c>
      <c r="U383" t="s">
        <v>2965</v>
      </c>
    </row>
    <row r="384" spans="1:21" x14ac:dyDescent="0.2">
      <c r="A384" s="1">
        <v>722</v>
      </c>
      <c r="B384" s="1">
        <v>716</v>
      </c>
      <c r="C384" s="1">
        <v>716</v>
      </c>
      <c r="D384" s="1">
        <v>220329</v>
      </c>
      <c r="E384" s="1" t="s">
        <v>2967</v>
      </c>
      <c r="F384" s="2" t="s">
        <v>2968</v>
      </c>
      <c r="G384" s="1" t="s">
        <v>2535</v>
      </c>
      <c r="H384" s="1" t="s">
        <v>2969</v>
      </c>
      <c r="I384" s="1" t="s">
        <v>2969</v>
      </c>
      <c r="J384" s="1" t="s">
        <v>17</v>
      </c>
      <c r="K384" s="1" t="s">
        <v>2970</v>
      </c>
      <c r="N384" s="1" t="s">
        <v>28</v>
      </c>
      <c r="O384" s="1" t="s">
        <v>22</v>
      </c>
      <c r="P384" s="12">
        <f t="shared" si="50"/>
        <v>2464</v>
      </c>
      <c r="Q384" s="12">
        <f t="shared" si="51"/>
        <v>5</v>
      </c>
      <c r="R384" s="12">
        <f t="shared" si="52"/>
        <v>23</v>
      </c>
      <c r="S384" s="12">
        <f t="shared" si="53"/>
        <v>107</v>
      </c>
      <c r="T384" s="12">
        <f t="shared" si="54"/>
        <v>390</v>
      </c>
      <c r="U384" t="s">
        <v>2969</v>
      </c>
    </row>
    <row r="385" spans="1:21" x14ac:dyDescent="0.2">
      <c r="A385" s="1">
        <v>723</v>
      </c>
      <c r="B385" s="1">
        <v>717</v>
      </c>
      <c r="C385" s="1">
        <v>717</v>
      </c>
      <c r="D385" s="1">
        <v>220329</v>
      </c>
      <c r="E385" s="1" t="s">
        <v>2971</v>
      </c>
      <c r="F385" s="2" t="s">
        <v>2968</v>
      </c>
      <c r="G385" s="1" t="s">
        <v>2535</v>
      </c>
      <c r="H385" s="1" t="s">
        <v>2969</v>
      </c>
      <c r="I385" s="1" t="s">
        <v>2969</v>
      </c>
      <c r="J385" s="1" t="s">
        <v>17</v>
      </c>
      <c r="K385" s="1" t="s">
        <v>2970</v>
      </c>
      <c r="N385" s="1" t="s">
        <v>28</v>
      </c>
      <c r="O385" s="1" t="s">
        <v>22</v>
      </c>
      <c r="P385" s="12">
        <f t="shared" si="50"/>
        <v>2464</v>
      </c>
      <c r="Q385" s="12">
        <f t="shared" si="51"/>
        <v>5</v>
      </c>
      <c r="R385" s="12">
        <f t="shared" si="52"/>
        <v>23</v>
      </c>
      <c r="S385" s="12">
        <f t="shared" si="53"/>
        <v>107</v>
      </c>
      <c r="T385" s="12">
        <f t="shared" si="54"/>
        <v>390</v>
      </c>
      <c r="U385" t="s">
        <v>2969</v>
      </c>
    </row>
    <row r="386" spans="1:21" x14ac:dyDescent="0.2">
      <c r="A386" s="1">
        <v>724</v>
      </c>
      <c r="B386" s="1">
        <v>718</v>
      </c>
      <c r="C386" s="1">
        <v>718</v>
      </c>
      <c r="D386" s="1">
        <v>220329</v>
      </c>
      <c r="E386" s="1" t="s">
        <v>2972</v>
      </c>
      <c r="F386" s="2" t="s">
        <v>2973</v>
      </c>
      <c r="G386" s="1" t="s">
        <v>2535</v>
      </c>
      <c r="H386" s="1" t="s">
        <v>2974</v>
      </c>
      <c r="I386" s="1" t="s">
        <v>2974</v>
      </c>
      <c r="J386" s="1" t="s">
        <v>37</v>
      </c>
      <c r="K386" s="1" t="s">
        <v>2975</v>
      </c>
      <c r="N386" s="1" t="s">
        <v>28</v>
      </c>
      <c r="O386" s="1" t="s">
        <v>22</v>
      </c>
      <c r="P386" s="12">
        <f t="shared" si="50"/>
        <v>548</v>
      </c>
      <c r="Q386" s="12">
        <f t="shared" si="51"/>
        <v>9</v>
      </c>
      <c r="R386" s="12">
        <f t="shared" si="52"/>
        <v>2</v>
      </c>
      <c r="S386" s="12">
        <f t="shared" si="53"/>
        <v>274</v>
      </c>
      <c r="T386" s="12">
        <f t="shared" si="54"/>
        <v>77</v>
      </c>
      <c r="U386" t="s">
        <v>2974</v>
      </c>
    </row>
    <row r="387" spans="1:21" x14ac:dyDescent="0.2">
      <c r="A387" s="1">
        <v>725</v>
      </c>
      <c r="B387" s="1">
        <v>719</v>
      </c>
      <c r="C387" s="1">
        <v>719</v>
      </c>
      <c r="D387" s="1">
        <v>220329</v>
      </c>
      <c r="E387" s="1" t="s">
        <v>2976</v>
      </c>
      <c r="F387" s="2" t="s">
        <v>2977</v>
      </c>
      <c r="G387" s="1" t="s">
        <v>2535</v>
      </c>
      <c r="H387" s="1" t="s">
        <v>2978</v>
      </c>
      <c r="I387" s="1" t="s">
        <v>2978</v>
      </c>
      <c r="J387" s="1" t="s">
        <v>17</v>
      </c>
      <c r="K387" s="1" t="s">
        <v>2979</v>
      </c>
      <c r="N387" s="1" t="s">
        <v>28</v>
      </c>
      <c r="O387" s="1" t="s">
        <v>22</v>
      </c>
      <c r="P387" s="12">
        <f t="shared" si="50"/>
        <v>382</v>
      </c>
      <c r="Q387" s="12">
        <f t="shared" si="51"/>
        <v>14</v>
      </c>
      <c r="R387" s="12">
        <f t="shared" si="52"/>
        <v>3</v>
      </c>
      <c r="S387" s="12">
        <f t="shared" si="53"/>
        <v>127</v>
      </c>
      <c r="T387" s="12">
        <f t="shared" si="54"/>
        <v>50</v>
      </c>
      <c r="U387" t="s">
        <v>2978</v>
      </c>
    </row>
    <row r="388" spans="1:21" x14ac:dyDescent="0.2">
      <c r="A388" s="1">
        <v>726</v>
      </c>
      <c r="B388" s="1">
        <v>720</v>
      </c>
      <c r="C388" s="1">
        <v>720</v>
      </c>
      <c r="D388" s="1">
        <v>220329</v>
      </c>
      <c r="E388" s="1" t="s">
        <v>2980</v>
      </c>
      <c r="F388" s="2" t="s">
        <v>2981</v>
      </c>
      <c r="G388" s="1" t="s">
        <v>2535</v>
      </c>
      <c r="H388" s="1" t="s">
        <v>2982</v>
      </c>
      <c r="I388" s="1" t="s">
        <v>2982</v>
      </c>
      <c r="J388" s="1" t="s">
        <v>17</v>
      </c>
      <c r="K388" s="1" t="s">
        <v>2983</v>
      </c>
      <c r="N388" s="1" t="s">
        <v>28</v>
      </c>
      <c r="O388" s="1" t="s">
        <v>22</v>
      </c>
      <c r="P388" s="12">
        <f t="shared" si="50"/>
        <v>1016</v>
      </c>
      <c r="Q388" s="12">
        <f t="shared" si="51"/>
        <v>47</v>
      </c>
      <c r="R388" s="12">
        <f t="shared" si="52"/>
        <v>7</v>
      </c>
      <c r="S388" s="12">
        <f t="shared" si="53"/>
        <v>145</v>
      </c>
      <c r="T388" s="12">
        <f t="shared" si="54"/>
        <v>156</v>
      </c>
      <c r="U388" t="s">
        <v>2982</v>
      </c>
    </row>
    <row r="389" spans="1:21" x14ac:dyDescent="0.2">
      <c r="A389" s="1">
        <v>727</v>
      </c>
      <c r="B389" s="1">
        <v>721</v>
      </c>
      <c r="C389" s="1">
        <v>721</v>
      </c>
      <c r="D389" s="1">
        <v>220329</v>
      </c>
      <c r="E389" s="1" t="s">
        <v>2984</v>
      </c>
      <c r="F389" s="2" t="s">
        <v>2985</v>
      </c>
      <c r="G389" s="1" t="s">
        <v>2535</v>
      </c>
      <c r="H389" s="1" t="s">
        <v>2986</v>
      </c>
      <c r="I389" s="1" t="s">
        <v>2986</v>
      </c>
      <c r="J389" s="1" t="s">
        <v>37</v>
      </c>
      <c r="K389" s="1" t="s">
        <v>2987</v>
      </c>
      <c r="N389" s="1" t="s">
        <v>28</v>
      </c>
      <c r="O389" s="1" t="s">
        <v>22</v>
      </c>
      <c r="P389" s="12">
        <f t="shared" si="50"/>
        <v>1279</v>
      </c>
      <c r="Q389" s="12">
        <f t="shared" si="51"/>
        <v>56</v>
      </c>
      <c r="R389" s="12">
        <f t="shared" si="52"/>
        <v>8</v>
      </c>
      <c r="S389" s="12">
        <f t="shared" si="53"/>
        <v>159</v>
      </c>
      <c r="T389" s="12">
        <f t="shared" si="54"/>
        <v>171</v>
      </c>
      <c r="U389" t="s">
        <v>2986</v>
      </c>
    </row>
    <row r="390" spans="1:21" x14ac:dyDescent="0.2">
      <c r="A390" s="1">
        <v>728</v>
      </c>
      <c r="B390" s="1">
        <v>722</v>
      </c>
      <c r="C390" s="1">
        <v>722</v>
      </c>
      <c r="D390" s="1">
        <v>220329</v>
      </c>
      <c r="E390" s="1" t="s">
        <v>2988</v>
      </c>
      <c r="F390" s="2" t="s">
        <v>2989</v>
      </c>
      <c r="G390" s="1" t="s">
        <v>2535</v>
      </c>
      <c r="H390" s="1" t="s">
        <v>2990</v>
      </c>
      <c r="I390" s="1" t="s">
        <v>2990</v>
      </c>
      <c r="J390" s="1" t="s">
        <v>17</v>
      </c>
      <c r="K390" s="1" t="s">
        <v>2991</v>
      </c>
      <c r="N390" s="1" t="s">
        <v>28</v>
      </c>
      <c r="O390" s="1" t="s">
        <v>22</v>
      </c>
      <c r="P390" s="12">
        <f t="shared" si="50"/>
        <v>745</v>
      </c>
      <c r="Q390" s="12">
        <f t="shared" si="51"/>
        <v>43</v>
      </c>
      <c r="R390" s="12">
        <f t="shared" si="52"/>
        <v>6</v>
      </c>
      <c r="S390" s="12">
        <f t="shared" si="53"/>
        <v>124</v>
      </c>
      <c r="T390" s="12">
        <f t="shared" si="54"/>
        <v>108</v>
      </c>
      <c r="U390" t="s">
        <v>2990</v>
      </c>
    </row>
    <row r="391" spans="1:21" x14ac:dyDescent="0.2">
      <c r="A391" s="1">
        <v>729</v>
      </c>
      <c r="B391" s="1">
        <v>723</v>
      </c>
      <c r="C391" s="1">
        <v>723</v>
      </c>
      <c r="D391" s="1">
        <v>220329</v>
      </c>
      <c r="E391" s="1" t="s">
        <v>2992</v>
      </c>
      <c r="F391" s="2" t="s">
        <v>2993</v>
      </c>
      <c r="G391" s="1" t="s">
        <v>2535</v>
      </c>
      <c r="H391" s="1" t="s">
        <v>2994</v>
      </c>
      <c r="I391" s="1" t="s">
        <v>2994</v>
      </c>
      <c r="J391" s="1" t="s">
        <v>17</v>
      </c>
      <c r="K391" s="1" t="s">
        <v>2995</v>
      </c>
      <c r="N391" s="1" t="s">
        <v>28</v>
      </c>
      <c r="O391" s="1" t="s">
        <v>22</v>
      </c>
      <c r="P391" s="12">
        <f t="shared" si="50"/>
        <v>614</v>
      </c>
      <c r="Q391" s="12">
        <f t="shared" si="51"/>
        <v>64</v>
      </c>
      <c r="R391" s="12">
        <f t="shared" si="52"/>
        <v>4</v>
      </c>
      <c r="S391" s="12">
        <f t="shared" si="53"/>
        <v>153</v>
      </c>
      <c r="T391" s="12">
        <f t="shared" si="54"/>
        <v>85</v>
      </c>
      <c r="U391" t="s">
        <v>2994</v>
      </c>
    </row>
    <row r="392" spans="1:21" x14ac:dyDescent="0.2">
      <c r="A392" s="1">
        <v>730</v>
      </c>
      <c r="B392" s="1">
        <v>724</v>
      </c>
      <c r="C392" s="1">
        <v>724</v>
      </c>
      <c r="D392" s="1">
        <v>220329</v>
      </c>
      <c r="E392" s="1" t="s">
        <v>2996</v>
      </c>
      <c r="F392" s="2" t="s">
        <v>2997</v>
      </c>
      <c r="G392" s="1" t="s">
        <v>2535</v>
      </c>
      <c r="H392" s="1" t="s">
        <v>2998</v>
      </c>
      <c r="I392" s="1" t="s">
        <v>2998</v>
      </c>
      <c r="J392" s="1" t="s">
        <v>17</v>
      </c>
      <c r="K392" s="1" t="s">
        <v>2999</v>
      </c>
      <c r="N392" s="1" t="s">
        <v>28</v>
      </c>
      <c r="O392" s="1" t="s">
        <v>22</v>
      </c>
      <c r="P392" s="12">
        <f t="shared" si="50"/>
        <v>849</v>
      </c>
      <c r="Q392" s="12">
        <f t="shared" si="51"/>
        <v>42</v>
      </c>
      <c r="R392" s="12">
        <f t="shared" si="52"/>
        <v>6</v>
      </c>
      <c r="S392" s="12">
        <f t="shared" si="53"/>
        <v>141</v>
      </c>
      <c r="T392" s="12">
        <f t="shared" si="54"/>
        <v>133</v>
      </c>
      <c r="U392" t="s">
        <v>2998</v>
      </c>
    </row>
    <row r="393" spans="1:21" x14ac:dyDescent="0.2">
      <c r="A393" s="1">
        <v>731</v>
      </c>
      <c r="B393" s="1">
        <v>725</v>
      </c>
      <c r="C393" s="1">
        <v>725</v>
      </c>
      <c r="D393" s="1">
        <v>220329</v>
      </c>
      <c r="E393" s="1" t="s">
        <v>3000</v>
      </c>
      <c r="F393" s="2" t="s">
        <v>3001</v>
      </c>
      <c r="G393" s="1" t="s">
        <v>2535</v>
      </c>
      <c r="H393" s="1" t="s">
        <v>3002</v>
      </c>
      <c r="I393" s="1" t="s">
        <v>3002</v>
      </c>
      <c r="J393" s="1" t="s">
        <v>17</v>
      </c>
      <c r="K393" s="1" t="s">
        <v>3003</v>
      </c>
      <c r="N393" s="1" t="s">
        <v>28</v>
      </c>
      <c r="O393" s="1" t="s">
        <v>22</v>
      </c>
      <c r="P393" s="12">
        <f t="shared" si="50"/>
        <v>442</v>
      </c>
      <c r="Q393" s="12">
        <f t="shared" si="51"/>
        <v>18</v>
      </c>
      <c r="R393" s="12">
        <f t="shared" si="52"/>
        <v>2</v>
      </c>
      <c r="S393" s="12">
        <f t="shared" si="53"/>
        <v>221</v>
      </c>
      <c r="T393" s="12">
        <f t="shared" si="54"/>
        <v>62</v>
      </c>
      <c r="U393" t="s">
        <v>3002</v>
      </c>
    </row>
    <row r="394" spans="1:21" x14ac:dyDescent="0.2">
      <c r="A394" s="1">
        <v>732</v>
      </c>
      <c r="B394" s="1">
        <v>726</v>
      </c>
      <c r="C394" s="1">
        <v>726</v>
      </c>
      <c r="D394" s="1">
        <v>220329</v>
      </c>
      <c r="E394" s="1" t="s">
        <v>3004</v>
      </c>
      <c r="F394" s="2" t="s">
        <v>3005</v>
      </c>
      <c r="G394" s="1" t="s">
        <v>2535</v>
      </c>
      <c r="H394" s="1" t="s">
        <v>3006</v>
      </c>
      <c r="I394" s="1" t="s">
        <v>3006</v>
      </c>
      <c r="J394" s="1" t="s">
        <v>17</v>
      </c>
      <c r="K394" s="1" t="s">
        <v>3007</v>
      </c>
      <c r="N394" s="1" t="s">
        <v>28</v>
      </c>
      <c r="O394" s="1" t="s">
        <v>22</v>
      </c>
      <c r="P394" s="12">
        <f t="shared" si="50"/>
        <v>343</v>
      </c>
      <c r="Q394" s="12">
        <f t="shared" si="51"/>
        <v>24</v>
      </c>
      <c r="R394" s="12">
        <f t="shared" si="52"/>
        <v>1</v>
      </c>
      <c r="S394" s="12">
        <f t="shared" si="53"/>
        <v>343</v>
      </c>
      <c r="T394" s="12">
        <f t="shared" si="54"/>
        <v>41</v>
      </c>
      <c r="U394" t="s">
        <v>3006</v>
      </c>
    </row>
    <row r="395" spans="1:21" x14ac:dyDescent="0.2">
      <c r="A395" s="1">
        <v>734</v>
      </c>
      <c r="B395" s="1">
        <v>728</v>
      </c>
      <c r="C395" s="1">
        <v>728</v>
      </c>
      <c r="D395" s="1">
        <v>220329</v>
      </c>
      <c r="E395" s="1" t="s">
        <v>3012</v>
      </c>
      <c r="F395" s="2" t="s">
        <v>3013</v>
      </c>
      <c r="G395" s="1" t="s">
        <v>2535</v>
      </c>
      <c r="H395" s="1" t="s">
        <v>3014</v>
      </c>
      <c r="I395" s="1" t="s">
        <v>3014</v>
      </c>
      <c r="J395" s="1" t="s">
        <v>17</v>
      </c>
      <c r="K395" s="1" t="s">
        <v>3015</v>
      </c>
      <c r="N395" s="1" t="s">
        <v>28</v>
      </c>
      <c r="O395" s="1" t="s">
        <v>22</v>
      </c>
      <c r="P395" s="12">
        <f t="shared" si="50"/>
        <v>344</v>
      </c>
      <c r="Q395" s="12">
        <f t="shared" si="51"/>
        <v>17</v>
      </c>
      <c r="R395" s="12">
        <f t="shared" si="52"/>
        <v>2</v>
      </c>
      <c r="S395" s="12">
        <f t="shared" si="53"/>
        <v>172</v>
      </c>
      <c r="T395" s="12">
        <f t="shared" si="54"/>
        <v>47</v>
      </c>
      <c r="U395" t="s">
        <v>3014</v>
      </c>
    </row>
    <row r="396" spans="1:21" x14ac:dyDescent="0.2">
      <c r="A396" s="1">
        <v>735</v>
      </c>
      <c r="B396" s="1">
        <v>729</v>
      </c>
      <c r="C396" s="1">
        <v>729</v>
      </c>
      <c r="D396" s="1">
        <v>220329</v>
      </c>
      <c r="E396" s="1" t="s">
        <v>3016</v>
      </c>
      <c r="F396" s="2" t="s">
        <v>3017</v>
      </c>
      <c r="G396" s="1" t="s">
        <v>2535</v>
      </c>
      <c r="H396" s="1" t="s">
        <v>3018</v>
      </c>
      <c r="I396" s="1" t="s">
        <v>3018</v>
      </c>
      <c r="J396" s="1" t="s">
        <v>17</v>
      </c>
      <c r="K396" s="1" t="s">
        <v>3019</v>
      </c>
      <c r="N396" s="1" t="s">
        <v>28</v>
      </c>
      <c r="O396" s="1" t="s">
        <v>22</v>
      </c>
      <c r="P396" s="12">
        <f t="shared" si="50"/>
        <v>1031</v>
      </c>
      <c r="Q396" s="12">
        <f t="shared" si="51"/>
        <v>27</v>
      </c>
      <c r="R396" s="12">
        <f t="shared" si="52"/>
        <v>7</v>
      </c>
      <c r="S396" s="12">
        <f t="shared" si="53"/>
        <v>147</v>
      </c>
      <c r="T396" s="12">
        <f t="shared" si="54"/>
        <v>154</v>
      </c>
      <c r="U396" t="s">
        <v>3018</v>
      </c>
    </row>
    <row r="397" spans="1:21" x14ac:dyDescent="0.2">
      <c r="A397" s="1">
        <v>736</v>
      </c>
      <c r="B397" s="1">
        <v>730</v>
      </c>
      <c r="C397" s="1">
        <v>730</v>
      </c>
      <c r="D397" s="1">
        <v>220329</v>
      </c>
      <c r="E397" s="1" t="s">
        <v>3020</v>
      </c>
      <c r="F397" s="2" t="s">
        <v>3021</v>
      </c>
      <c r="G397" s="1" t="s">
        <v>2535</v>
      </c>
      <c r="H397" s="1" t="s">
        <v>3022</v>
      </c>
      <c r="I397" s="1" t="s">
        <v>3022</v>
      </c>
      <c r="J397" s="1" t="s">
        <v>17</v>
      </c>
      <c r="K397" s="1" t="s">
        <v>3023</v>
      </c>
      <c r="N397" s="1" t="s">
        <v>28</v>
      </c>
      <c r="O397" s="1" t="s">
        <v>22</v>
      </c>
      <c r="P397" s="12">
        <f t="shared" si="50"/>
        <v>446</v>
      </c>
      <c r="Q397" s="12">
        <f t="shared" si="51"/>
        <v>78</v>
      </c>
      <c r="R397" s="12">
        <f t="shared" si="52"/>
        <v>3</v>
      </c>
      <c r="S397" s="12">
        <f t="shared" si="53"/>
        <v>148</v>
      </c>
      <c r="T397" s="12">
        <f t="shared" si="54"/>
        <v>67</v>
      </c>
      <c r="U397" t="s">
        <v>3022</v>
      </c>
    </row>
    <row r="398" spans="1:21" x14ac:dyDescent="0.2">
      <c r="A398" s="1">
        <v>737</v>
      </c>
      <c r="B398" s="1">
        <v>731</v>
      </c>
      <c r="C398" s="1">
        <v>731</v>
      </c>
      <c r="D398" s="1">
        <v>220329</v>
      </c>
      <c r="E398" s="1" t="s">
        <v>3024</v>
      </c>
      <c r="F398" s="2" t="s">
        <v>3025</v>
      </c>
      <c r="G398" s="7">
        <v>44651</v>
      </c>
      <c r="H398" s="1" t="s">
        <v>3026</v>
      </c>
      <c r="I398" s="1" t="s">
        <v>3026</v>
      </c>
      <c r="J398" s="1" t="s">
        <v>133</v>
      </c>
      <c r="K398" s="1" t="s">
        <v>3027</v>
      </c>
      <c r="N398" s="1" t="s">
        <v>28</v>
      </c>
      <c r="O398" s="1" t="s">
        <v>22</v>
      </c>
      <c r="P398" s="12">
        <f t="shared" si="50"/>
        <v>1887</v>
      </c>
      <c r="Q398" s="12">
        <f t="shared" si="51"/>
        <v>36</v>
      </c>
      <c r="R398" s="12">
        <f t="shared" si="52"/>
        <v>20</v>
      </c>
      <c r="S398" s="12">
        <f t="shared" si="53"/>
        <v>94</v>
      </c>
      <c r="T398" s="12">
        <f t="shared" si="54"/>
        <v>258</v>
      </c>
      <c r="U398" t="s">
        <v>3026</v>
      </c>
    </row>
    <row r="399" spans="1:21" x14ac:dyDescent="0.2">
      <c r="A399" s="1">
        <v>738</v>
      </c>
      <c r="B399" s="1">
        <v>732</v>
      </c>
      <c r="C399" s="1">
        <v>732</v>
      </c>
      <c r="D399" s="1">
        <v>220329</v>
      </c>
      <c r="E399" s="1" t="s">
        <v>3028</v>
      </c>
      <c r="F399" s="2" t="s">
        <v>3029</v>
      </c>
      <c r="G399" s="7">
        <v>44697</v>
      </c>
      <c r="H399" s="1" t="s">
        <v>3030</v>
      </c>
      <c r="I399" s="1" t="s">
        <v>3030</v>
      </c>
      <c r="J399" s="1" t="s">
        <v>17</v>
      </c>
      <c r="K399" s="1" t="s">
        <v>3031</v>
      </c>
      <c r="N399" s="1" t="s">
        <v>28</v>
      </c>
      <c r="O399" s="1" t="s">
        <v>22</v>
      </c>
      <c r="P399" s="12">
        <f t="shared" si="50"/>
        <v>462</v>
      </c>
      <c r="Q399" s="12">
        <f t="shared" si="51"/>
        <v>46</v>
      </c>
      <c r="R399" s="12">
        <f t="shared" si="52"/>
        <v>1</v>
      </c>
      <c r="S399" s="12">
        <f t="shared" si="53"/>
        <v>462</v>
      </c>
      <c r="T399" s="12">
        <f t="shared" si="54"/>
        <v>65</v>
      </c>
      <c r="U399" t="s">
        <v>3030</v>
      </c>
    </row>
    <row r="400" spans="1:21" x14ac:dyDescent="0.2">
      <c r="A400" s="1">
        <v>739</v>
      </c>
      <c r="B400" s="1">
        <v>733</v>
      </c>
      <c r="C400" s="1">
        <v>733</v>
      </c>
      <c r="D400" s="1">
        <v>220329</v>
      </c>
      <c r="E400" s="1" t="s">
        <v>3032</v>
      </c>
      <c r="F400" s="2" t="s">
        <v>3033</v>
      </c>
      <c r="G400" s="7">
        <v>44713</v>
      </c>
      <c r="H400" s="1" t="s">
        <v>3034</v>
      </c>
      <c r="I400" s="1" t="s">
        <v>3034</v>
      </c>
      <c r="J400" s="1" t="s">
        <v>133</v>
      </c>
      <c r="K400" s="1" t="s">
        <v>3035</v>
      </c>
      <c r="N400" s="1" t="s">
        <v>28</v>
      </c>
      <c r="O400" s="1" t="s">
        <v>22</v>
      </c>
      <c r="P400" s="12">
        <f t="shared" si="50"/>
        <v>630</v>
      </c>
      <c r="Q400" s="12">
        <f t="shared" si="51"/>
        <v>28</v>
      </c>
      <c r="R400" s="12">
        <f t="shared" si="52"/>
        <v>9</v>
      </c>
      <c r="S400" s="12">
        <f t="shared" si="53"/>
        <v>70</v>
      </c>
      <c r="T400" s="12">
        <f t="shared" si="54"/>
        <v>91</v>
      </c>
      <c r="U400" t="s">
        <v>3034</v>
      </c>
    </row>
    <row r="401" spans="1:21" x14ac:dyDescent="0.2">
      <c r="A401" s="1">
        <v>740</v>
      </c>
      <c r="B401" s="1">
        <v>734</v>
      </c>
      <c r="C401" s="1">
        <v>734</v>
      </c>
      <c r="D401" s="1">
        <v>220329</v>
      </c>
      <c r="E401" s="1" t="s">
        <v>3036</v>
      </c>
      <c r="F401" s="2" t="s">
        <v>3037</v>
      </c>
      <c r="G401" s="7">
        <v>44651</v>
      </c>
      <c r="H401" s="1" t="s">
        <v>3038</v>
      </c>
      <c r="I401" s="1" t="s">
        <v>3038</v>
      </c>
      <c r="J401" s="1" t="s">
        <v>37</v>
      </c>
      <c r="K401" s="1" t="s">
        <v>3039</v>
      </c>
      <c r="N401" s="1" t="s">
        <v>28</v>
      </c>
      <c r="O401" s="1" t="s">
        <v>22</v>
      </c>
      <c r="P401" s="12">
        <f t="shared" si="50"/>
        <v>5702</v>
      </c>
      <c r="Q401" s="12">
        <f t="shared" si="51"/>
        <v>65</v>
      </c>
      <c r="R401" s="12">
        <f t="shared" si="52"/>
        <v>47</v>
      </c>
      <c r="S401" s="12">
        <f t="shared" si="53"/>
        <v>121</v>
      </c>
      <c r="T401" s="12">
        <f t="shared" si="54"/>
        <v>823</v>
      </c>
      <c r="U401" t="s">
        <v>3038</v>
      </c>
    </row>
    <row r="402" spans="1:21" x14ac:dyDescent="0.2">
      <c r="A402" s="1">
        <v>741</v>
      </c>
      <c r="B402" s="1">
        <v>735</v>
      </c>
      <c r="C402" s="1">
        <v>735</v>
      </c>
      <c r="D402" s="1">
        <v>220329</v>
      </c>
      <c r="E402" s="1" t="s">
        <v>3040</v>
      </c>
      <c r="F402" s="2" t="s">
        <v>3041</v>
      </c>
      <c r="G402" s="7">
        <v>44676</v>
      </c>
      <c r="H402" s="1" t="s">
        <v>3042</v>
      </c>
      <c r="I402" s="1" t="s">
        <v>3042</v>
      </c>
      <c r="J402" s="1" t="s">
        <v>133</v>
      </c>
      <c r="K402" s="1" t="s">
        <v>3043</v>
      </c>
      <c r="N402" s="1" t="s">
        <v>28</v>
      </c>
      <c r="O402" s="1" t="s">
        <v>22</v>
      </c>
      <c r="P402" s="12">
        <f t="shared" si="50"/>
        <v>1261</v>
      </c>
      <c r="Q402" s="12">
        <f t="shared" si="51"/>
        <v>72</v>
      </c>
      <c r="R402" s="12">
        <f t="shared" si="52"/>
        <v>7</v>
      </c>
      <c r="S402" s="12">
        <f t="shared" si="53"/>
        <v>180</v>
      </c>
      <c r="T402" s="12">
        <f t="shared" si="54"/>
        <v>177</v>
      </c>
      <c r="U402" t="s">
        <v>3042</v>
      </c>
    </row>
    <row r="403" spans="1:21" x14ac:dyDescent="0.2">
      <c r="A403" s="1">
        <v>742</v>
      </c>
      <c r="B403" s="1">
        <v>736</v>
      </c>
      <c r="C403" s="1">
        <v>736</v>
      </c>
      <c r="D403" s="1">
        <v>220329</v>
      </c>
      <c r="E403" s="1" t="s">
        <v>3044</v>
      </c>
      <c r="F403" s="2" t="s">
        <v>3045</v>
      </c>
      <c r="G403" s="1" t="s">
        <v>3046</v>
      </c>
      <c r="H403" s="1" t="s">
        <v>3047</v>
      </c>
      <c r="I403" s="1" t="s">
        <v>3047</v>
      </c>
      <c r="J403" s="1" t="s">
        <v>17</v>
      </c>
      <c r="K403" s="1" t="s">
        <v>3048</v>
      </c>
      <c r="N403" s="1" t="s">
        <v>28</v>
      </c>
      <c r="O403" s="1" t="s">
        <v>22</v>
      </c>
      <c r="P403" s="12">
        <f t="shared" si="50"/>
        <v>5157</v>
      </c>
      <c r="Q403" s="12">
        <f t="shared" si="51"/>
        <v>128</v>
      </c>
      <c r="R403" s="12">
        <f t="shared" si="52"/>
        <v>32</v>
      </c>
      <c r="S403" s="12">
        <f t="shared" si="53"/>
        <v>161</v>
      </c>
      <c r="T403" s="12">
        <f t="shared" si="54"/>
        <v>735</v>
      </c>
      <c r="U403" t="s">
        <v>3047</v>
      </c>
    </row>
    <row r="404" spans="1:21" x14ac:dyDescent="0.2">
      <c r="A404" s="1">
        <v>743</v>
      </c>
      <c r="B404" s="1">
        <v>737</v>
      </c>
      <c r="C404" s="1">
        <v>737</v>
      </c>
      <c r="D404" s="1">
        <v>220329</v>
      </c>
      <c r="E404" s="1" t="s">
        <v>3049</v>
      </c>
      <c r="F404" s="2" t="s">
        <v>3050</v>
      </c>
      <c r="G404" s="7">
        <v>44671</v>
      </c>
      <c r="H404" s="1" t="s">
        <v>3051</v>
      </c>
      <c r="I404" s="1" t="s">
        <v>3051</v>
      </c>
      <c r="J404" s="1" t="s">
        <v>17</v>
      </c>
      <c r="K404" s="1" t="s">
        <v>2450</v>
      </c>
      <c r="N404" s="1" t="s">
        <v>28</v>
      </c>
      <c r="O404" s="1" t="s">
        <v>22</v>
      </c>
      <c r="P404" s="12">
        <f t="shared" si="50"/>
        <v>5411</v>
      </c>
      <c r="Q404" s="12">
        <f t="shared" si="51"/>
        <v>63</v>
      </c>
      <c r="R404" s="12">
        <f t="shared" si="52"/>
        <v>102</v>
      </c>
      <c r="S404" s="12">
        <f t="shared" si="53"/>
        <v>53</v>
      </c>
      <c r="T404" s="12">
        <f t="shared" si="54"/>
        <v>785</v>
      </c>
      <c r="U404" t="s">
        <v>3051</v>
      </c>
    </row>
    <row r="405" spans="1:21" x14ac:dyDescent="0.2">
      <c r="A405" s="1">
        <v>744</v>
      </c>
      <c r="B405" s="1">
        <v>738</v>
      </c>
      <c r="C405" s="1">
        <v>738</v>
      </c>
      <c r="D405" s="1">
        <v>220329</v>
      </c>
      <c r="E405" s="1" t="s">
        <v>3052</v>
      </c>
      <c r="F405" s="2" t="s">
        <v>3053</v>
      </c>
      <c r="G405" s="7">
        <v>44666</v>
      </c>
      <c r="H405" s="1" t="s">
        <v>3054</v>
      </c>
      <c r="I405" s="1" t="s">
        <v>3054</v>
      </c>
      <c r="J405" s="1" t="s">
        <v>17</v>
      </c>
      <c r="K405" s="1" t="s">
        <v>3055</v>
      </c>
      <c r="N405" s="1" t="s">
        <v>28</v>
      </c>
      <c r="O405" s="1" t="s">
        <v>22</v>
      </c>
      <c r="P405" s="12">
        <f t="shared" si="50"/>
        <v>3613</v>
      </c>
      <c r="Q405" s="12">
        <f t="shared" si="51"/>
        <v>98</v>
      </c>
      <c r="R405" s="12">
        <f t="shared" si="52"/>
        <v>41</v>
      </c>
      <c r="S405" s="12">
        <f t="shared" si="53"/>
        <v>88</v>
      </c>
      <c r="T405" s="12">
        <f t="shared" si="54"/>
        <v>519</v>
      </c>
      <c r="U405" t="s">
        <v>3054</v>
      </c>
    </row>
    <row r="406" spans="1:21" x14ac:dyDescent="0.2">
      <c r="A406" s="1">
        <v>745</v>
      </c>
      <c r="B406" s="1">
        <v>739</v>
      </c>
      <c r="C406" s="1">
        <v>739</v>
      </c>
      <c r="D406" s="1">
        <v>220329</v>
      </c>
      <c r="E406" s="1" t="s">
        <v>3056</v>
      </c>
      <c r="F406" s="2" t="s">
        <v>3057</v>
      </c>
      <c r="G406" s="7">
        <v>44666</v>
      </c>
      <c r="H406" s="1" t="s">
        <v>3058</v>
      </c>
      <c r="I406" s="1" t="s">
        <v>3058</v>
      </c>
      <c r="J406" s="1" t="s">
        <v>17</v>
      </c>
      <c r="K406" s="1" t="s">
        <v>3059</v>
      </c>
      <c r="N406" s="1" t="s">
        <v>28</v>
      </c>
      <c r="O406" s="1" t="s">
        <v>22</v>
      </c>
      <c r="P406" s="12">
        <f t="shared" si="50"/>
        <v>4463</v>
      </c>
      <c r="Q406" s="12">
        <f t="shared" si="51"/>
        <v>94</v>
      </c>
      <c r="R406" s="12">
        <f t="shared" si="52"/>
        <v>61</v>
      </c>
      <c r="S406" s="12">
        <f t="shared" si="53"/>
        <v>73</v>
      </c>
      <c r="T406" s="12">
        <f t="shared" si="54"/>
        <v>642</v>
      </c>
      <c r="U406" t="s">
        <v>3058</v>
      </c>
    </row>
    <row r="407" spans="1:21" x14ac:dyDescent="0.2">
      <c r="A407" s="1">
        <v>746</v>
      </c>
      <c r="B407" s="1">
        <v>740</v>
      </c>
      <c r="C407" s="1">
        <v>740</v>
      </c>
      <c r="D407" s="1">
        <v>220329</v>
      </c>
      <c r="E407" s="1" t="s">
        <v>3060</v>
      </c>
      <c r="F407" s="2" t="s">
        <v>3061</v>
      </c>
      <c r="G407" s="7">
        <v>44652</v>
      </c>
      <c r="H407" s="1" t="s">
        <v>3062</v>
      </c>
      <c r="I407" s="1" t="s">
        <v>3062</v>
      </c>
      <c r="J407" s="1" t="s">
        <v>17</v>
      </c>
      <c r="K407" s="1" t="s">
        <v>3063</v>
      </c>
      <c r="N407" s="1" t="s">
        <v>28</v>
      </c>
      <c r="O407" s="1" t="s">
        <v>22</v>
      </c>
      <c r="P407" s="12">
        <f t="shared" si="50"/>
        <v>3099</v>
      </c>
      <c r="Q407" s="12">
        <f t="shared" si="51"/>
        <v>221</v>
      </c>
      <c r="R407" s="12">
        <f t="shared" si="52"/>
        <v>20</v>
      </c>
      <c r="S407" s="12">
        <f t="shared" si="53"/>
        <v>154</v>
      </c>
      <c r="T407" s="12">
        <f t="shared" si="54"/>
        <v>403</v>
      </c>
      <c r="U407" t="s">
        <v>3062</v>
      </c>
    </row>
    <row r="408" spans="1:21" x14ac:dyDescent="0.2">
      <c r="A408" s="1">
        <v>747</v>
      </c>
      <c r="B408" s="1">
        <v>741</v>
      </c>
      <c r="C408" s="1">
        <v>741</v>
      </c>
      <c r="D408" s="1">
        <v>220329</v>
      </c>
      <c r="E408" s="1" t="s">
        <v>3064</v>
      </c>
      <c r="F408" s="2" t="s">
        <v>3065</v>
      </c>
      <c r="G408" s="7">
        <v>44676</v>
      </c>
      <c r="H408" s="1" t="s">
        <v>3066</v>
      </c>
      <c r="I408" s="1" t="s">
        <v>3066</v>
      </c>
      <c r="J408" s="1" t="s">
        <v>133</v>
      </c>
      <c r="K408" s="1" t="s">
        <v>3067</v>
      </c>
      <c r="N408" s="1" t="s">
        <v>28</v>
      </c>
      <c r="O408" s="1" t="s">
        <v>22</v>
      </c>
      <c r="P408" s="12">
        <f t="shared" si="50"/>
        <v>891</v>
      </c>
      <c r="Q408" s="12">
        <f t="shared" si="51"/>
        <v>67</v>
      </c>
      <c r="R408" s="12">
        <f t="shared" si="52"/>
        <v>8</v>
      </c>
      <c r="S408" s="12">
        <f t="shared" si="53"/>
        <v>111</v>
      </c>
      <c r="T408" s="12">
        <f t="shared" si="54"/>
        <v>140</v>
      </c>
      <c r="U408" t="s">
        <v>3066</v>
      </c>
    </row>
    <row r="409" spans="1:21" x14ac:dyDescent="0.2">
      <c r="A409" s="1">
        <v>748</v>
      </c>
      <c r="B409" s="1">
        <v>742</v>
      </c>
      <c r="C409" s="1">
        <v>742</v>
      </c>
      <c r="D409" s="1">
        <v>220329</v>
      </c>
      <c r="E409" s="1" t="s">
        <v>3068</v>
      </c>
      <c r="F409" s="2" t="s">
        <v>3069</v>
      </c>
      <c r="G409" s="7">
        <v>44651</v>
      </c>
      <c r="H409" s="1" t="s">
        <v>3070</v>
      </c>
      <c r="I409" s="1" t="s">
        <v>3070</v>
      </c>
      <c r="J409" s="1" t="s">
        <v>894</v>
      </c>
      <c r="K409" s="1" t="s">
        <v>3071</v>
      </c>
      <c r="N409" s="1" t="s">
        <v>28</v>
      </c>
      <c r="O409" s="1" t="s">
        <v>22</v>
      </c>
      <c r="P409" s="12">
        <f t="shared" si="50"/>
        <v>3299</v>
      </c>
      <c r="Q409" s="12">
        <f t="shared" si="51"/>
        <v>84</v>
      </c>
      <c r="R409" s="12">
        <f t="shared" si="52"/>
        <v>39</v>
      </c>
      <c r="S409" s="12">
        <f t="shared" si="53"/>
        <v>84</v>
      </c>
      <c r="T409" s="12">
        <f t="shared" si="54"/>
        <v>463</v>
      </c>
      <c r="U409" t="s">
        <v>3070</v>
      </c>
    </row>
    <row r="410" spans="1:21" x14ac:dyDescent="0.2">
      <c r="A410" s="1">
        <v>749</v>
      </c>
      <c r="B410" s="1">
        <v>743</v>
      </c>
      <c r="C410" s="1">
        <v>743</v>
      </c>
      <c r="D410" s="1">
        <v>220329</v>
      </c>
      <c r="E410" s="1" t="s">
        <v>3072</v>
      </c>
      <c r="F410" s="2" t="s">
        <v>3073</v>
      </c>
      <c r="G410" s="7">
        <v>44651</v>
      </c>
      <c r="H410" s="1" t="s">
        <v>3074</v>
      </c>
      <c r="I410" s="1" t="s">
        <v>3074</v>
      </c>
      <c r="J410" s="1" t="s">
        <v>894</v>
      </c>
      <c r="K410" s="1" t="s">
        <v>3075</v>
      </c>
      <c r="N410" s="1" t="s">
        <v>28</v>
      </c>
      <c r="O410" s="1" t="s">
        <v>22</v>
      </c>
      <c r="P410" s="12">
        <f t="shared" si="50"/>
        <v>3262</v>
      </c>
      <c r="Q410" s="12">
        <f t="shared" si="51"/>
        <v>86</v>
      </c>
      <c r="R410" s="12">
        <f t="shared" si="52"/>
        <v>36</v>
      </c>
      <c r="S410" s="12">
        <f t="shared" si="53"/>
        <v>90</v>
      </c>
      <c r="T410" s="12">
        <f t="shared" si="54"/>
        <v>462</v>
      </c>
      <c r="U410" t="s">
        <v>3074</v>
      </c>
    </row>
    <row r="411" spans="1:21" x14ac:dyDescent="0.2">
      <c r="A411" s="1">
        <v>750</v>
      </c>
      <c r="B411" s="1">
        <v>744</v>
      </c>
      <c r="C411" s="1">
        <v>744</v>
      </c>
      <c r="D411" s="1">
        <v>220329</v>
      </c>
      <c r="E411" s="1" t="s">
        <v>3076</v>
      </c>
      <c r="F411" s="2" t="s">
        <v>3077</v>
      </c>
      <c r="G411" s="7">
        <v>44651</v>
      </c>
      <c r="H411" s="1" t="s">
        <v>3078</v>
      </c>
      <c r="I411" s="1" t="s">
        <v>3078</v>
      </c>
      <c r="J411" s="1" t="s">
        <v>17</v>
      </c>
      <c r="K411" s="1" t="s">
        <v>3079</v>
      </c>
      <c r="N411" s="1" t="s">
        <v>28</v>
      </c>
      <c r="O411" s="1" t="s">
        <v>22</v>
      </c>
      <c r="P411" s="12">
        <f t="shared" si="50"/>
        <v>1429</v>
      </c>
      <c r="Q411" s="12">
        <f t="shared" si="51"/>
        <v>43</v>
      </c>
      <c r="R411" s="12">
        <f t="shared" si="52"/>
        <v>10</v>
      </c>
      <c r="S411" s="12">
        <f t="shared" si="53"/>
        <v>142</v>
      </c>
      <c r="T411" s="12">
        <f t="shared" si="54"/>
        <v>202</v>
      </c>
      <c r="U411" t="s">
        <v>3078</v>
      </c>
    </row>
    <row r="412" spans="1:21" x14ac:dyDescent="0.2">
      <c r="A412" s="1">
        <v>751</v>
      </c>
      <c r="B412" s="1">
        <v>745</v>
      </c>
      <c r="C412" s="1">
        <v>745</v>
      </c>
      <c r="D412" s="1">
        <v>220329</v>
      </c>
      <c r="E412" s="1" t="s">
        <v>3080</v>
      </c>
      <c r="F412" s="2" t="s">
        <v>3081</v>
      </c>
      <c r="G412" s="7">
        <v>44651</v>
      </c>
      <c r="H412" s="1" t="s">
        <v>3082</v>
      </c>
      <c r="I412" s="1" t="s">
        <v>3082</v>
      </c>
      <c r="J412" s="1" t="s">
        <v>17</v>
      </c>
      <c r="K412" s="1" t="s">
        <v>3083</v>
      </c>
      <c r="N412" s="1" t="s">
        <v>28</v>
      </c>
      <c r="O412" s="1" t="s">
        <v>22</v>
      </c>
      <c r="P412" s="12">
        <f t="shared" si="50"/>
        <v>3352</v>
      </c>
      <c r="Q412" s="12">
        <f t="shared" si="51"/>
        <v>38</v>
      </c>
      <c r="R412" s="12">
        <f t="shared" si="52"/>
        <v>30</v>
      </c>
      <c r="S412" s="12">
        <f t="shared" si="53"/>
        <v>111</v>
      </c>
      <c r="T412" s="12">
        <f t="shared" si="54"/>
        <v>478</v>
      </c>
      <c r="U412" t="s">
        <v>3082</v>
      </c>
    </row>
    <row r="413" spans="1:21" x14ac:dyDescent="0.2">
      <c r="A413" s="1">
        <v>752</v>
      </c>
      <c r="B413" s="1">
        <v>746</v>
      </c>
      <c r="C413" s="1">
        <v>746</v>
      </c>
      <c r="D413" s="1">
        <v>220329</v>
      </c>
      <c r="E413" s="1" t="s">
        <v>3084</v>
      </c>
      <c r="F413" s="2" t="s">
        <v>3085</v>
      </c>
      <c r="G413" s="1" t="s">
        <v>3086</v>
      </c>
      <c r="H413" s="1" t="s">
        <v>3087</v>
      </c>
      <c r="I413" s="1" t="s">
        <v>3087</v>
      </c>
      <c r="J413" s="1" t="s">
        <v>17</v>
      </c>
      <c r="K413" s="1" t="s">
        <v>3088</v>
      </c>
      <c r="N413" s="1" t="s">
        <v>28</v>
      </c>
      <c r="O413" s="1" t="s">
        <v>22</v>
      </c>
      <c r="P413" s="12">
        <f t="shared" si="50"/>
        <v>789</v>
      </c>
      <c r="Q413" s="12">
        <f t="shared" si="51"/>
        <v>36</v>
      </c>
      <c r="R413" s="12">
        <f t="shared" si="52"/>
        <v>5</v>
      </c>
      <c r="S413" s="12">
        <f t="shared" si="53"/>
        <v>157</v>
      </c>
      <c r="T413" s="12">
        <f t="shared" si="54"/>
        <v>106</v>
      </c>
      <c r="U413" t="s">
        <v>3087</v>
      </c>
    </row>
    <row r="414" spans="1:21" x14ac:dyDescent="0.2">
      <c r="A414" s="1">
        <v>753</v>
      </c>
      <c r="B414" s="1">
        <v>747</v>
      </c>
      <c r="C414" s="1">
        <v>747</v>
      </c>
      <c r="D414" s="1">
        <v>220329</v>
      </c>
      <c r="E414" s="1" t="s">
        <v>3089</v>
      </c>
      <c r="F414" s="2" t="s">
        <v>3090</v>
      </c>
      <c r="G414" s="1" t="s">
        <v>2505</v>
      </c>
      <c r="H414" s="1" t="s">
        <v>3091</v>
      </c>
      <c r="I414" s="1" t="s">
        <v>3091</v>
      </c>
      <c r="J414" s="1" t="s">
        <v>17</v>
      </c>
      <c r="K414" s="1" t="s">
        <v>3092</v>
      </c>
      <c r="N414" s="1" t="s">
        <v>28</v>
      </c>
      <c r="O414" s="1" t="s">
        <v>22</v>
      </c>
      <c r="P414" s="12">
        <f t="shared" si="50"/>
        <v>648</v>
      </c>
      <c r="Q414" s="12">
        <f t="shared" si="51"/>
        <v>56</v>
      </c>
      <c r="R414" s="12">
        <f t="shared" si="52"/>
        <v>7</v>
      </c>
      <c r="S414" s="12">
        <f t="shared" si="53"/>
        <v>92</v>
      </c>
      <c r="T414" s="12">
        <f t="shared" si="54"/>
        <v>94</v>
      </c>
      <c r="U414" t="s">
        <v>3091</v>
      </c>
    </row>
    <row r="415" spans="1:21" x14ac:dyDescent="0.2">
      <c r="A415" s="1">
        <v>754</v>
      </c>
      <c r="B415" s="1">
        <v>748</v>
      </c>
      <c r="C415" s="1">
        <v>748</v>
      </c>
      <c r="D415" s="1">
        <v>220329</v>
      </c>
      <c r="E415" s="1" t="s">
        <v>3093</v>
      </c>
      <c r="F415" s="2" t="s">
        <v>3094</v>
      </c>
      <c r="G415" s="7">
        <v>44651</v>
      </c>
      <c r="H415" s="1" t="s">
        <v>3095</v>
      </c>
      <c r="I415" s="1" t="s">
        <v>3095</v>
      </c>
      <c r="J415" s="1" t="s">
        <v>17</v>
      </c>
      <c r="K415" s="1" t="s">
        <v>3096</v>
      </c>
      <c r="N415" s="1" t="s">
        <v>28</v>
      </c>
      <c r="O415" s="1" t="s">
        <v>22</v>
      </c>
      <c r="P415" s="12">
        <f t="shared" si="50"/>
        <v>1850</v>
      </c>
      <c r="Q415" s="12">
        <f t="shared" si="51"/>
        <v>80</v>
      </c>
      <c r="R415" s="12">
        <f t="shared" si="52"/>
        <v>20</v>
      </c>
      <c r="S415" s="12">
        <f t="shared" si="53"/>
        <v>92</v>
      </c>
      <c r="T415" s="12">
        <f t="shared" si="54"/>
        <v>276</v>
      </c>
      <c r="U415" t="s">
        <v>3095</v>
      </c>
    </row>
    <row r="416" spans="1:21" x14ac:dyDescent="0.2">
      <c r="A416" s="1">
        <v>755</v>
      </c>
      <c r="B416" s="1">
        <v>749</v>
      </c>
      <c r="C416" s="1">
        <v>749</v>
      </c>
      <c r="D416" s="1">
        <v>220329</v>
      </c>
      <c r="E416" s="1" t="s">
        <v>3097</v>
      </c>
      <c r="F416" s="2" t="s">
        <v>3098</v>
      </c>
      <c r="G416" s="7">
        <v>44651</v>
      </c>
      <c r="H416" s="1" t="s">
        <v>3099</v>
      </c>
      <c r="I416" s="1" t="s">
        <v>3099</v>
      </c>
      <c r="J416" s="1" t="s">
        <v>37</v>
      </c>
      <c r="K416" s="1" t="s">
        <v>3100</v>
      </c>
      <c r="N416" s="1" t="s">
        <v>28</v>
      </c>
      <c r="O416" s="1" t="s">
        <v>22</v>
      </c>
      <c r="P416" s="12">
        <f t="shared" si="50"/>
        <v>2009</v>
      </c>
      <c r="Q416" s="12">
        <f t="shared" si="51"/>
        <v>68</v>
      </c>
      <c r="R416" s="12">
        <f t="shared" si="52"/>
        <v>29</v>
      </c>
      <c r="S416" s="12">
        <f t="shared" si="53"/>
        <v>69</v>
      </c>
      <c r="T416" s="12">
        <f t="shared" si="54"/>
        <v>305</v>
      </c>
      <c r="U416" t="s">
        <v>3099</v>
      </c>
    </row>
    <row r="417" spans="1:21" x14ac:dyDescent="0.2">
      <c r="A417" s="1">
        <v>756</v>
      </c>
      <c r="B417" s="1">
        <v>750</v>
      </c>
      <c r="C417" s="1">
        <v>750</v>
      </c>
      <c r="D417" s="1">
        <v>220329</v>
      </c>
      <c r="E417" s="1" t="s">
        <v>3101</v>
      </c>
      <c r="F417" s="2" t="s">
        <v>3102</v>
      </c>
      <c r="G417" s="7">
        <v>44652</v>
      </c>
      <c r="H417" s="1" t="s">
        <v>3103</v>
      </c>
      <c r="I417" s="1" t="s">
        <v>3103</v>
      </c>
      <c r="J417" s="1" t="s">
        <v>37</v>
      </c>
      <c r="K417" s="1" t="s">
        <v>3104</v>
      </c>
      <c r="N417" s="1" t="s">
        <v>28</v>
      </c>
      <c r="O417" s="1" t="s">
        <v>22</v>
      </c>
      <c r="P417" s="12">
        <f t="shared" si="50"/>
        <v>919</v>
      </c>
      <c r="Q417" s="12">
        <f t="shared" si="51"/>
        <v>39</v>
      </c>
      <c r="R417" s="12">
        <f t="shared" si="52"/>
        <v>6</v>
      </c>
      <c r="S417" s="12">
        <f t="shared" si="53"/>
        <v>153</v>
      </c>
      <c r="T417" s="12">
        <f t="shared" si="54"/>
        <v>139</v>
      </c>
      <c r="U417" t="s">
        <v>3103</v>
      </c>
    </row>
    <row r="418" spans="1:21" x14ac:dyDescent="0.2">
      <c r="A418" s="1">
        <v>757</v>
      </c>
      <c r="B418" s="1">
        <v>751</v>
      </c>
      <c r="C418" s="1">
        <v>751</v>
      </c>
      <c r="D418" s="1">
        <v>220329</v>
      </c>
      <c r="E418" s="1" t="s">
        <v>3105</v>
      </c>
      <c r="F418" s="2" t="s">
        <v>3106</v>
      </c>
      <c r="G418" s="7">
        <v>44651</v>
      </c>
      <c r="H418" s="1" t="s">
        <v>3107</v>
      </c>
      <c r="I418" s="1" t="s">
        <v>3107</v>
      </c>
      <c r="J418" s="1" t="s">
        <v>17</v>
      </c>
      <c r="K418" s="1" t="s">
        <v>3108</v>
      </c>
      <c r="N418" s="1" t="s">
        <v>28</v>
      </c>
      <c r="O418" s="1" t="s">
        <v>22</v>
      </c>
      <c r="P418" s="12">
        <f t="shared" si="50"/>
        <v>1345</v>
      </c>
      <c r="Q418" s="12">
        <f t="shared" si="51"/>
        <v>125</v>
      </c>
      <c r="R418" s="12">
        <f t="shared" si="52"/>
        <v>11</v>
      </c>
      <c r="S418" s="12">
        <f t="shared" si="53"/>
        <v>122</v>
      </c>
      <c r="T418" s="12">
        <f t="shared" si="54"/>
        <v>186</v>
      </c>
      <c r="U418" t="s">
        <v>3107</v>
      </c>
    </row>
    <row r="419" spans="1:21" x14ac:dyDescent="0.2">
      <c r="A419" s="1">
        <v>758</v>
      </c>
      <c r="B419" s="1">
        <v>752</v>
      </c>
      <c r="C419" s="1">
        <v>752</v>
      </c>
      <c r="D419" s="1">
        <v>220329</v>
      </c>
      <c r="E419" s="1" t="s">
        <v>3109</v>
      </c>
      <c r="F419" s="2" t="s">
        <v>3110</v>
      </c>
      <c r="G419" s="7">
        <v>44651</v>
      </c>
      <c r="H419" s="1" t="s">
        <v>3111</v>
      </c>
      <c r="I419" s="1" t="s">
        <v>3111</v>
      </c>
      <c r="J419" s="1" t="s">
        <v>17</v>
      </c>
      <c r="K419" s="1" t="s">
        <v>3112</v>
      </c>
      <c r="N419" s="1" t="s">
        <v>28</v>
      </c>
      <c r="O419" s="1" t="s">
        <v>22</v>
      </c>
      <c r="P419" s="12">
        <f t="shared" si="50"/>
        <v>1661</v>
      </c>
      <c r="Q419" s="12">
        <f t="shared" si="51"/>
        <v>212</v>
      </c>
      <c r="R419" s="12">
        <f t="shared" si="52"/>
        <v>13</v>
      </c>
      <c r="S419" s="12">
        <f t="shared" si="53"/>
        <v>127</v>
      </c>
      <c r="T419" s="12">
        <f t="shared" si="54"/>
        <v>227</v>
      </c>
      <c r="U419" t="s">
        <v>3111</v>
      </c>
    </row>
    <row r="420" spans="1:21" x14ac:dyDescent="0.2">
      <c r="A420" s="1">
        <v>759</v>
      </c>
      <c r="B420" s="1">
        <v>753</v>
      </c>
      <c r="C420" s="1">
        <v>753</v>
      </c>
      <c r="D420" s="1">
        <v>220329</v>
      </c>
      <c r="E420" s="1" t="s">
        <v>3113</v>
      </c>
      <c r="F420" s="2" t="s">
        <v>3114</v>
      </c>
      <c r="G420" s="7">
        <v>44651</v>
      </c>
      <c r="H420" s="1" t="s">
        <v>3115</v>
      </c>
      <c r="I420" s="1" t="s">
        <v>3115</v>
      </c>
      <c r="J420" s="1" t="s">
        <v>17</v>
      </c>
      <c r="K420" s="1" t="s">
        <v>3116</v>
      </c>
      <c r="N420" s="1" t="s">
        <v>28</v>
      </c>
      <c r="O420" s="1" t="s">
        <v>22</v>
      </c>
      <c r="P420" s="12">
        <f t="shared" si="50"/>
        <v>1370</v>
      </c>
      <c r="Q420" s="12">
        <f t="shared" si="51"/>
        <v>129</v>
      </c>
      <c r="R420" s="12">
        <f t="shared" si="52"/>
        <v>11</v>
      </c>
      <c r="S420" s="12">
        <f t="shared" si="53"/>
        <v>124</v>
      </c>
      <c r="T420" s="12">
        <f t="shared" si="54"/>
        <v>192</v>
      </c>
      <c r="U420" t="s">
        <v>3115</v>
      </c>
    </row>
    <row r="421" spans="1:21" x14ac:dyDescent="0.2">
      <c r="A421" s="1">
        <v>760</v>
      </c>
      <c r="B421" s="1">
        <v>754</v>
      </c>
      <c r="C421" s="1">
        <v>754</v>
      </c>
      <c r="D421" s="1">
        <v>220329</v>
      </c>
      <c r="E421" s="1" t="s">
        <v>3117</v>
      </c>
      <c r="F421" s="2" t="s">
        <v>3118</v>
      </c>
      <c r="G421" s="7">
        <v>44651</v>
      </c>
      <c r="H421" s="1" t="s">
        <v>3119</v>
      </c>
      <c r="I421" s="1" t="s">
        <v>3119</v>
      </c>
      <c r="J421" s="1" t="s">
        <v>17</v>
      </c>
      <c r="K421" s="1" t="s">
        <v>3120</v>
      </c>
      <c r="N421" s="1" t="s">
        <v>28</v>
      </c>
      <c r="O421" s="1" t="s">
        <v>22</v>
      </c>
      <c r="P421" s="12">
        <f t="shared" si="50"/>
        <v>1486</v>
      </c>
      <c r="Q421" s="12">
        <f t="shared" si="51"/>
        <v>182</v>
      </c>
      <c r="R421" s="12">
        <f t="shared" si="52"/>
        <v>13</v>
      </c>
      <c r="S421" s="12">
        <f t="shared" si="53"/>
        <v>114</v>
      </c>
      <c r="T421" s="12">
        <f t="shared" si="54"/>
        <v>203</v>
      </c>
      <c r="U421" t="s">
        <v>3119</v>
      </c>
    </row>
    <row r="422" spans="1:21" x14ac:dyDescent="0.2">
      <c r="A422" s="1">
        <v>761</v>
      </c>
      <c r="B422" s="1">
        <v>755</v>
      </c>
      <c r="C422" s="1">
        <v>755</v>
      </c>
      <c r="D422" s="1">
        <v>220329</v>
      </c>
      <c r="E422" s="1" t="s">
        <v>3121</v>
      </c>
      <c r="F422" s="2" t="s">
        <v>3122</v>
      </c>
      <c r="G422" s="7">
        <v>44651</v>
      </c>
      <c r="H422" s="1" t="s">
        <v>3123</v>
      </c>
      <c r="I422" s="1" t="s">
        <v>3123</v>
      </c>
      <c r="J422" s="1" t="s">
        <v>17</v>
      </c>
      <c r="K422" s="1" t="s">
        <v>3124</v>
      </c>
      <c r="N422" s="1" t="s">
        <v>28</v>
      </c>
      <c r="O422" s="1" t="s">
        <v>22</v>
      </c>
      <c r="P422" s="12">
        <f t="shared" si="50"/>
        <v>1537</v>
      </c>
      <c r="Q422" s="12">
        <f t="shared" si="51"/>
        <v>169</v>
      </c>
      <c r="R422" s="12">
        <f t="shared" si="52"/>
        <v>12</v>
      </c>
      <c r="S422" s="12">
        <f t="shared" si="53"/>
        <v>128</v>
      </c>
      <c r="T422" s="12">
        <f t="shared" si="54"/>
        <v>218</v>
      </c>
      <c r="U422" t="s">
        <v>3123</v>
      </c>
    </row>
    <row r="423" spans="1:21" x14ac:dyDescent="0.2">
      <c r="A423" s="1">
        <v>762</v>
      </c>
      <c r="B423" s="1">
        <v>756</v>
      </c>
      <c r="C423" s="1">
        <v>756</v>
      </c>
      <c r="D423" s="1">
        <v>220329</v>
      </c>
      <c r="E423" s="1" t="s">
        <v>3125</v>
      </c>
      <c r="F423" s="2" t="s">
        <v>3126</v>
      </c>
      <c r="G423" s="1" t="s">
        <v>3127</v>
      </c>
      <c r="H423" s="1" t="s">
        <v>3128</v>
      </c>
      <c r="I423" s="1" t="s">
        <v>3128</v>
      </c>
      <c r="J423" s="1" t="s">
        <v>17</v>
      </c>
      <c r="K423" s="1" t="s">
        <v>3129</v>
      </c>
      <c r="N423" s="1" t="s">
        <v>28</v>
      </c>
      <c r="O423" s="1" t="s">
        <v>22</v>
      </c>
      <c r="P423" s="12">
        <f t="shared" si="50"/>
        <v>3816</v>
      </c>
      <c r="Q423" s="12">
        <f t="shared" si="51"/>
        <v>82</v>
      </c>
      <c r="R423" s="12">
        <f t="shared" si="52"/>
        <v>30</v>
      </c>
      <c r="S423" s="12">
        <f t="shared" si="53"/>
        <v>127</v>
      </c>
      <c r="T423" s="12">
        <f t="shared" si="54"/>
        <v>574</v>
      </c>
      <c r="U423" t="s">
        <v>3128</v>
      </c>
    </row>
    <row r="424" spans="1:21" x14ac:dyDescent="0.2">
      <c r="A424" s="1">
        <v>763</v>
      </c>
      <c r="B424" s="1">
        <v>757</v>
      </c>
      <c r="C424" s="1">
        <v>757</v>
      </c>
      <c r="D424" s="1">
        <v>220329</v>
      </c>
      <c r="E424" s="1" t="s">
        <v>3130</v>
      </c>
      <c r="F424" s="2" t="s">
        <v>3131</v>
      </c>
      <c r="G424" s="7">
        <v>44668</v>
      </c>
      <c r="H424" s="1" t="s">
        <v>3132</v>
      </c>
      <c r="I424" s="1" t="s">
        <v>3132</v>
      </c>
      <c r="J424" s="1" t="s">
        <v>894</v>
      </c>
      <c r="K424" s="1" t="s">
        <v>3133</v>
      </c>
      <c r="N424" s="1" t="s">
        <v>28</v>
      </c>
      <c r="O424" s="1" t="s">
        <v>22</v>
      </c>
      <c r="P424" s="12">
        <f t="shared" si="50"/>
        <v>4012</v>
      </c>
      <c r="Q424" s="12">
        <f t="shared" si="51"/>
        <v>114</v>
      </c>
      <c r="R424" s="12">
        <f t="shared" si="52"/>
        <v>33</v>
      </c>
      <c r="S424" s="12">
        <f t="shared" si="53"/>
        <v>121</v>
      </c>
      <c r="T424" s="12">
        <f t="shared" si="54"/>
        <v>551</v>
      </c>
      <c r="U424" t="s">
        <v>3132</v>
      </c>
    </row>
    <row r="425" spans="1:21" x14ac:dyDescent="0.2">
      <c r="A425" s="1">
        <v>764</v>
      </c>
      <c r="B425" s="1">
        <v>758</v>
      </c>
      <c r="C425" s="1">
        <v>758</v>
      </c>
      <c r="D425" s="1">
        <v>220329</v>
      </c>
      <c r="E425" s="1" t="s">
        <v>3134</v>
      </c>
      <c r="F425" s="2" t="s">
        <v>3135</v>
      </c>
      <c r="G425" s="1" t="s">
        <v>3136</v>
      </c>
      <c r="H425" s="1" t="s">
        <v>3137</v>
      </c>
      <c r="I425" s="1" t="s">
        <v>3137</v>
      </c>
      <c r="J425" s="1" t="s">
        <v>37</v>
      </c>
      <c r="K425" s="1" t="s">
        <v>3138</v>
      </c>
      <c r="N425" s="1" t="s">
        <v>28</v>
      </c>
      <c r="O425" s="1" t="s">
        <v>22</v>
      </c>
      <c r="P425" s="12">
        <f t="shared" si="50"/>
        <v>2371</v>
      </c>
      <c r="Q425" s="12">
        <f t="shared" si="51"/>
        <v>49</v>
      </c>
      <c r="R425" s="12">
        <f t="shared" si="52"/>
        <v>21</v>
      </c>
      <c r="S425" s="12">
        <f t="shared" si="53"/>
        <v>112</v>
      </c>
      <c r="T425" s="12">
        <f t="shared" si="54"/>
        <v>361</v>
      </c>
      <c r="U425" t="s">
        <v>3137</v>
      </c>
    </row>
    <row r="426" spans="1:21" x14ac:dyDescent="0.2">
      <c r="A426" s="1">
        <v>765</v>
      </c>
      <c r="B426" s="1">
        <v>759</v>
      </c>
      <c r="C426" s="1">
        <v>759</v>
      </c>
      <c r="D426" s="1">
        <v>220329</v>
      </c>
      <c r="E426" s="1" t="s">
        <v>3139</v>
      </c>
      <c r="F426" s="2" t="s">
        <v>3140</v>
      </c>
      <c r="G426" s="1" t="s">
        <v>2505</v>
      </c>
      <c r="H426" s="1" t="s">
        <v>3141</v>
      </c>
      <c r="I426" s="1" t="s">
        <v>3141</v>
      </c>
      <c r="J426" s="1" t="s">
        <v>17</v>
      </c>
      <c r="K426" s="1" t="s">
        <v>3142</v>
      </c>
      <c r="N426" s="1" t="s">
        <v>28</v>
      </c>
      <c r="O426" s="1" t="s">
        <v>22</v>
      </c>
      <c r="P426" s="12">
        <f t="shared" si="50"/>
        <v>1005</v>
      </c>
      <c r="Q426" s="12">
        <f t="shared" si="51"/>
        <v>85</v>
      </c>
      <c r="R426" s="12">
        <f t="shared" si="52"/>
        <v>6</v>
      </c>
      <c r="S426" s="12">
        <f t="shared" si="53"/>
        <v>167</v>
      </c>
      <c r="T426" s="12">
        <f t="shared" si="54"/>
        <v>142</v>
      </c>
      <c r="U426" t="s">
        <v>3141</v>
      </c>
    </row>
    <row r="427" spans="1:21" x14ac:dyDescent="0.2">
      <c r="A427" s="1">
        <v>766</v>
      </c>
      <c r="B427" s="1">
        <v>760</v>
      </c>
      <c r="C427" s="1">
        <v>760</v>
      </c>
      <c r="D427" s="1">
        <v>220329</v>
      </c>
      <c r="E427" s="1" t="s">
        <v>3143</v>
      </c>
      <c r="F427" s="2" t="s">
        <v>3144</v>
      </c>
      <c r="G427" s="1" t="s">
        <v>3145</v>
      </c>
      <c r="H427" s="1" t="s">
        <v>3146</v>
      </c>
      <c r="I427" s="1" t="s">
        <v>3146</v>
      </c>
      <c r="J427" s="1" t="s">
        <v>17</v>
      </c>
      <c r="K427" s="1" t="s">
        <v>3147</v>
      </c>
      <c r="N427" s="1" t="s">
        <v>28</v>
      </c>
      <c r="O427" s="1" t="s">
        <v>22</v>
      </c>
      <c r="P427" s="12">
        <f t="shared" si="50"/>
        <v>938</v>
      </c>
      <c r="Q427" s="12">
        <f t="shared" si="51"/>
        <v>116</v>
      </c>
      <c r="R427" s="12">
        <f t="shared" si="52"/>
        <v>5</v>
      </c>
      <c r="S427" s="12">
        <f t="shared" si="53"/>
        <v>187</v>
      </c>
      <c r="T427" s="12">
        <f t="shared" si="54"/>
        <v>118</v>
      </c>
      <c r="U427" t="s">
        <v>3146</v>
      </c>
    </row>
    <row r="428" spans="1:21" x14ac:dyDescent="0.2">
      <c r="A428" s="1">
        <v>767</v>
      </c>
      <c r="B428" s="1">
        <v>761</v>
      </c>
      <c r="C428" s="1">
        <v>761</v>
      </c>
      <c r="D428" s="1">
        <v>220329</v>
      </c>
      <c r="E428" s="1" t="s">
        <v>3148</v>
      </c>
      <c r="F428" s="2" t="s">
        <v>3149</v>
      </c>
      <c r="G428" s="1" t="s">
        <v>3150</v>
      </c>
      <c r="H428" s="1" t="s">
        <v>3151</v>
      </c>
      <c r="I428" s="1" t="s">
        <v>3151</v>
      </c>
      <c r="J428" s="1" t="s">
        <v>17</v>
      </c>
      <c r="K428" s="1" t="s">
        <v>3147</v>
      </c>
      <c r="N428" s="1" t="s">
        <v>28</v>
      </c>
      <c r="O428" s="1" t="s">
        <v>22</v>
      </c>
      <c r="P428" s="12">
        <f t="shared" si="50"/>
        <v>1033</v>
      </c>
      <c r="Q428" s="12">
        <f t="shared" si="51"/>
        <v>116</v>
      </c>
      <c r="R428" s="12">
        <f t="shared" si="52"/>
        <v>7</v>
      </c>
      <c r="S428" s="12">
        <f t="shared" si="53"/>
        <v>147</v>
      </c>
      <c r="T428" s="12">
        <f t="shared" si="54"/>
        <v>136</v>
      </c>
      <c r="U428" t="s">
        <v>3151</v>
      </c>
    </row>
    <row r="429" spans="1:21" x14ac:dyDescent="0.2">
      <c r="A429" s="1">
        <v>768</v>
      </c>
      <c r="B429" s="1">
        <v>762</v>
      </c>
      <c r="C429" s="1">
        <v>762</v>
      </c>
      <c r="D429" s="1">
        <v>220329</v>
      </c>
      <c r="E429" s="1" t="s">
        <v>3152</v>
      </c>
      <c r="F429" s="2" t="s">
        <v>3153</v>
      </c>
      <c r="G429" s="1" t="s">
        <v>2505</v>
      </c>
      <c r="H429" s="1" t="s">
        <v>3154</v>
      </c>
      <c r="I429" s="1" t="s">
        <v>3154</v>
      </c>
      <c r="J429" s="1" t="s">
        <v>133</v>
      </c>
      <c r="K429" s="1" t="s">
        <v>3155</v>
      </c>
      <c r="N429" s="1" t="s">
        <v>28</v>
      </c>
      <c r="O429" s="1" t="s">
        <v>22</v>
      </c>
      <c r="P429" s="12">
        <f t="shared" si="50"/>
        <v>652</v>
      </c>
      <c r="Q429" s="12">
        <f t="shared" si="51"/>
        <v>94</v>
      </c>
      <c r="R429" s="12">
        <f t="shared" si="52"/>
        <v>6</v>
      </c>
      <c r="S429" s="12">
        <f t="shared" si="53"/>
        <v>108</v>
      </c>
      <c r="T429" s="12">
        <f t="shared" si="54"/>
        <v>96</v>
      </c>
      <c r="U429" t="s">
        <v>3154</v>
      </c>
    </row>
    <row r="430" spans="1:21" x14ac:dyDescent="0.2">
      <c r="A430" s="1">
        <v>769</v>
      </c>
      <c r="B430" s="1">
        <v>763</v>
      </c>
      <c r="C430" s="1">
        <v>763</v>
      </c>
      <c r="D430" s="1">
        <v>220329</v>
      </c>
      <c r="E430" s="1" t="s">
        <v>3156</v>
      </c>
      <c r="F430" s="2" t="s">
        <v>3157</v>
      </c>
      <c r="G430" s="1" t="s">
        <v>3158</v>
      </c>
      <c r="H430" s="1" t="s">
        <v>3159</v>
      </c>
      <c r="I430" s="1" t="s">
        <v>3159</v>
      </c>
      <c r="J430" s="1" t="s">
        <v>37</v>
      </c>
      <c r="K430" s="1" t="s">
        <v>3160</v>
      </c>
      <c r="N430" s="1" t="s">
        <v>28</v>
      </c>
      <c r="O430" s="1" t="s">
        <v>22</v>
      </c>
      <c r="P430" s="12">
        <f t="shared" ref="P430:P492" si="55">LEN(H430)</f>
        <v>1725</v>
      </c>
      <c r="Q430" s="12">
        <f t="shared" ref="Q430:Q492" si="56">LEN(K430)</f>
        <v>55</v>
      </c>
      <c r="R430" s="12">
        <f t="shared" ref="R430:R492" si="57">LEN(U430)-LEN(SUBSTITUTE(U430,".",""))</f>
        <v>9</v>
      </c>
      <c r="S430" s="12">
        <f t="shared" ref="S430:S492" si="58">IF(R430&gt;0,INT(P430/R430),0)</f>
        <v>191</v>
      </c>
      <c r="T430" s="12">
        <f t="shared" ref="T430:T492" si="59">LEN(U430)-LEN(SUBSTITUTE(U430," ",""))</f>
        <v>260</v>
      </c>
      <c r="U430" t="s">
        <v>3159</v>
      </c>
    </row>
    <row r="431" spans="1:21" x14ac:dyDescent="0.2">
      <c r="A431" s="1">
        <v>771</v>
      </c>
      <c r="B431" s="1">
        <v>765</v>
      </c>
      <c r="C431" s="1">
        <v>765</v>
      </c>
      <c r="D431" s="1">
        <v>220329</v>
      </c>
      <c r="E431" s="1" t="s">
        <v>3166</v>
      </c>
      <c r="F431" s="2" t="s">
        <v>3167</v>
      </c>
      <c r="G431" s="7">
        <v>44785</v>
      </c>
      <c r="H431" s="1" t="s">
        <v>3168</v>
      </c>
      <c r="I431" s="1" t="s">
        <v>3168</v>
      </c>
      <c r="J431" s="1" t="s">
        <v>133</v>
      </c>
      <c r="K431" s="1" t="s">
        <v>3169</v>
      </c>
      <c r="N431" s="1" t="s">
        <v>28</v>
      </c>
      <c r="O431" s="1" t="s">
        <v>22</v>
      </c>
      <c r="P431" s="12">
        <f t="shared" si="55"/>
        <v>777</v>
      </c>
      <c r="Q431" s="12">
        <f t="shared" si="56"/>
        <v>45</v>
      </c>
      <c r="R431" s="12">
        <f t="shared" si="57"/>
        <v>9</v>
      </c>
      <c r="S431" s="12">
        <f t="shared" si="58"/>
        <v>86</v>
      </c>
      <c r="T431" s="12">
        <f t="shared" si="59"/>
        <v>111</v>
      </c>
      <c r="U431" t="s">
        <v>3168</v>
      </c>
    </row>
    <row r="432" spans="1:21" x14ac:dyDescent="0.2">
      <c r="A432" s="1">
        <v>772</v>
      </c>
      <c r="B432" s="1">
        <v>766</v>
      </c>
      <c r="C432" s="1">
        <v>766</v>
      </c>
      <c r="D432" s="1">
        <v>220329</v>
      </c>
      <c r="E432" s="1" t="s">
        <v>3170</v>
      </c>
      <c r="F432" s="2" t="s">
        <v>3171</v>
      </c>
      <c r="G432" s="1" t="s">
        <v>2505</v>
      </c>
      <c r="H432" s="1" t="s">
        <v>3172</v>
      </c>
      <c r="I432" s="1" t="s">
        <v>3172</v>
      </c>
      <c r="J432" s="1" t="s">
        <v>133</v>
      </c>
      <c r="K432" s="1" t="s">
        <v>3173</v>
      </c>
      <c r="N432" s="1" t="s">
        <v>28</v>
      </c>
      <c r="O432" s="1" t="s">
        <v>22</v>
      </c>
      <c r="P432" s="12">
        <f t="shared" si="55"/>
        <v>598</v>
      </c>
      <c r="Q432" s="12">
        <f t="shared" si="56"/>
        <v>118</v>
      </c>
      <c r="R432" s="12">
        <f t="shared" si="57"/>
        <v>4</v>
      </c>
      <c r="S432" s="12">
        <f t="shared" si="58"/>
        <v>149</v>
      </c>
      <c r="T432" s="12">
        <f t="shared" si="59"/>
        <v>82</v>
      </c>
      <c r="U432" t="s">
        <v>3172</v>
      </c>
    </row>
    <row r="433" spans="1:21" x14ac:dyDescent="0.2">
      <c r="A433" s="1">
        <v>773</v>
      </c>
      <c r="B433" s="1">
        <v>767</v>
      </c>
      <c r="C433" s="1">
        <v>767</v>
      </c>
      <c r="D433" s="1">
        <v>220329</v>
      </c>
      <c r="E433" s="1" t="s">
        <v>3174</v>
      </c>
      <c r="F433" s="2" t="s">
        <v>3175</v>
      </c>
      <c r="G433" s="1" t="s">
        <v>2505</v>
      </c>
      <c r="H433" s="1" t="s">
        <v>3176</v>
      </c>
      <c r="I433" s="1" t="s">
        <v>3176</v>
      </c>
      <c r="J433" s="1" t="s">
        <v>133</v>
      </c>
      <c r="K433" s="1" t="s">
        <v>2118</v>
      </c>
      <c r="N433" s="1" t="s">
        <v>28</v>
      </c>
      <c r="O433" s="1" t="s">
        <v>22</v>
      </c>
      <c r="P433" s="12">
        <f t="shared" si="55"/>
        <v>656</v>
      </c>
      <c r="Q433" s="12">
        <f t="shared" si="56"/>
        <v>33</v>
      </c>
      <c r="R433" s="12">
        <f t="shared" si="57"/>
        <v>6</v>
      </c>
      <c r="S433" s="12">
        <f t="shared" si="58"/>
        <v>109</v>
      </c>
      <c r="T433" s="12">
        <f t="shared" si="59"/>
        <v>92</v>
      </c>
      <c r="U433" t="s">
        <v>3176</v>
      </c>
    </row>
    <row r="434" spans="1:21" x14ac:dyDescent="0.2">
      <c r="A434" s="1">
        <v>774</v>
      </c>
      <c r="B434" s="1">
        <v>768</v>
      </c>
      <c r="C434" s="1">
        <v>768</v>
      </c>
      <c r="D434" s="1">
        <v>220329</v>
      </c>
      <c r="E434" s="1" t="s">
        <v>3177</v>
      </c>
      <c r="F434" s="2" t="s">
        <v>3178</v>
      </c>
      <c r="G434" s="1" t="s">
        <v>3179</v>
      </c>
      <c r="H434" s="1" t="s">
        <v>3180</v>
      </c>
      <c r="I434" s="1" t="s">
        <v>3180</v>
      </c>
      <c r="J434" s="1" t="s">
        <v>17</v>
      </c>
      <c r="K434" s="1" t="s">
        <v>3181</v>
      </c>
      <c r="N434" s="1" t="s">
        <v>28</v>
      </c>
      <c r="O434" s="1" t="s">
        <v>22</v>
      </c>
      <c r="P434" s="12">
        <f t="shared" si="55"/>
        <v>1599</v>
      </c>
      <c r="Q434" s="12">
        <f t="shared" si="56"/>
        <v>78</v>
      </c>
      <c r="R434" s="12">
        <f t="shared" si="57"/>
        <v>14</v>
      </c>
      <c r="S434" s="12">
        <f t="shared" si="58"/>
        <v>114</v>
      </c>
      <c r="T434" s="12">
        <f t="shared" si="59"/>
        <v>234</v>
      </c>
      <c r="U434" t="s">
        <v>3180</v>
      </c>
    </row>
    <row r="435" spans="1:21" x14ac:dyDescent="0.2">
      <c r="A435" s="1">
        <v>775</v>
      </c>
      <c r="B435" s="1">
        <v>769</v>
      </c>
      <c r="C435" s="1">
        <v>769</v>
      </c>
      <c r="D435" s="1">
        <v>220329</v>
      </c>
      <c r="E435" s="1" t="s">
        <v>3182</v>
      </c>
      <c r="F435" s="2" t="s">
        <v>3183</v>
      </c>
      <c r="G435" s="7">
        <v>44742</v>
      </c>
      <c r="H435" s="1" t="s">
        <v>3184</v>
      </c>
      <c r="I435" s="1" t="s">
        <v>3184</v>
      </c>
      <c r="J435" s="1" t="s">
        <v>37</v>
      </c>
      <c r="K435" s="1" t="s">
        <v>3185</v>
      </c>
      <c r="N435" s="1" t="s">
        <v>28</v>
      </c>
      <c r="O435" s="1" t="s">
        <v>22</v>
      </c>
      <c r="P435" s="12">
        <f t="shared" si="55"/>
        <v>1238</v>
      </c>
      <c r="Q435" s="12">
        <f t="shared" si="56"/>
        <v>75</v>
      </c>
      <c r="R435" s="12">
        <f t="shared" si="57"/>
        <v>18</v>
      </c>
      <c r="S435" s="12">
        <f t="shared" si="58"/>
        <v>68</v>
      </c>
      <c r="T435" s="12">
        <f t="shared" si="59"/>
        <v>163</v>
      </c>
      <c r="U435" t="s">
        <v>3184</v>
      </c>
    </row>
    <row r="436" spans="1:21" x14ac:dyDescent="0.2">
      <c r="A436" s="1">
        <v>776</v>
      </c>
      <c r="B436" s="1">
        <v>770</v>
      </c>
      <c r="C436" s="1">
        <v>770</v>
      </c>
      <c r="D436" s="1">
        <v>220329</v>
      </c>
      <c r="E436" s="1" t="s">
        <v>3186</v>
      </c>
      <c r="F436" s="2" t="s">
        <v>3187</v>
      </c>
      <c r="G436" s="1" t="s">
        <v>3188</v>
      </c>
      <c r="H436" s="1" t="s">
        <v>3189</v>
      </c>
      <c r="I436" s="1" t="s">
        <v>3189</v>
      </c>
      <c r="J436" s="1" t="s">
        <v>17</v>
      </c>
      <c r="K436" s="1" t="s">
        <v>3190</v>
      </c>
      <c r="N436" s="1" t="s">
        <v>28</v>
      </c>
      <c r="O436" s="1" t="s">
        <v>22</v>
      </c>
      <c r="P436" s="12">
        <f t="shared" si="55"/>
        <v>1960</v>
      </c>
      <c r="Q436" s="12">
        <f t="shared" si="56"/>
        <v>44</v>
      </c>
      <c r="R436" s="12">
        <f t="shared" si="57"/>
        <v>13</v>
      </c>
      <c r="S436" s="12">
        <f t="shared" si="58"/>
        <v>150</v>
      </c>
      <c r="T436" s="12">
        <f t="shared" si="59"/>
        <v>265</v>
      </c>
      <c r="U436" t="s">
        <v>3189</v>
      </c>
    </row>
    <row r="437" spans="1:21" x14ac:dyDescent="0.2">
      <c r="A437" s="1">
        <v>777</v>
      </c>
      <c r="B437" s="1">
        <v>771</v>
      </c>
      <c r="C437" s="1">
        <v>771</v>
      </c>
      <c r="D437" s="1">
        <v>220329</v>
      </c>
      <c r="E437" s="1" t="s">
        <v>3191</v>
      </c>
      <c r="F437" s="2" t="s">
        <v>3192</v>
      </c>
      <c r="G437" s="1" t="s">
        <v>3193</v>
      </c>
      <c r="H437" s="1" t="s">
        <v>3194</v>
      </c>
      <c r="I437" s="1" t="s">
        <v>3194</v>
      </c>
      <c r="J437" s="1" t="s">
        <v>17</v>
      </c>
      <c r="K437" s="1" t="s">
        <v>3195</v>
      </c>
      <c r="N437" s="1" t="s">
        <v>28</v>
      </c>
      <c r="O437" s="1" t="s">
        <v>22</v>
      </c>
      <c r="P437" s="12">
        <f t="shared" si="55"/>
        <v>1623</v>
      </c>
      <c r="Q437" s="12">
        <f t="shared" si="56"/>
        <v>65</v>
      </c>
      <c r="R437" s="12">
        <f t="shared" si="57"/>
        <v>11</v>
      </c>
      <c r="S437" s="12">
        <f t="shared" si="58"/>
        <v>147</v>
      </c>
      <c r="T437" s="12">
        <f t="shared" si="59"/>
        <v>232</v>
      </c>
      <c r="U437" t="s">
        <v>3194</v>
      </c>
    </row>
    <row r="438" spans="1:21" x14ac:dyDescent="0.2">
      <c r="A438" s="1">
        <v>778</v>
      </c>
      <c r="B438" s="1">
        <v>772</v>
      </c>
      <c r="C438" s="1">
        <v>772</v>
      </c>
      <c r="D438" s="1">
        <v>220329</v>
      </c>
      <c r="E438" s="1" t="s">
        <v>3196</v>
      </c>
      <c r="F438" s="2" t="s">
        <v>3197</v>
      </c>
      <c r="G438" s="1" t="s">
        <v>3198</v>
      </c>
      <c r="H438" s="1" t="s">
        <v>3199</v>
      </c>
      <c r="I438" s="1" t="s">
        <v>3199</v>
      </c>
      <c r="J438" s="1" t="s">
        <v>133</v>
      </c>
      <c r="K438" s="1" t="s">
        <v>3200</v>
      </c>
      <c r="N438" s="1" t="s">
        <v>28</v>
      </c>
      <c r="O438" s="1" t="s">
        <v>22</v>
      </c>
      <c r="P438" s="12">
        <f t="shared" si="55"/>
        <v>2489</v>
      </c>
      <c r="Q438" s="12">
        <f t="shared" si="56"/>
        <v>45</v>
      </c>
      <c r="R438" s="12">
        <f t="shared" si="57"/>
        <v>13</v>
      </c>
      <c r="S438" s="12">
        <f t="shared" si="58"/>
        <v>191</v>
      </c>
      <c r="T438" s="12">
        <f t="shared" si="59"/>
        <v>366</v>
      </c>
      <c r="U438" t="s">
        <v>3199</v>
      </c>
    </row>
    <row r="439" spans="1:21" x14ac:dyDescent="0.2">
      <c r="A439" s="1">
        <v>779</v>
      </c>
      <c r="B439" s="1">
        <v>773</v>
      </c>
      <c r="C439" s="1">
        <v>773</v>
      </c>
      <c r="D439" s="1">
        <v>220329</v>
      </c>
      <c r="E439" s="1" t="s">
        <v>3201</v>
      </c>
      <c r="F439" s="2" t="s">
        <v>3202</v>
      </c>
      <c r="G439" s="1" t="s">
        <v>3203</v>
      </c>
      <c r="H439" s="1" t="s">
        <v>3204</v>
      </c>
      <c r="I439" s="1" t="s">
        <v>3204</v>
      </c>
      <c r="J439" s="1" t="s">
        <v>133</v>
      </c>
      <c r="K439" s="1" t="s">
        <v>3205</v>
      </c>
      <c r="N439" s="1" t="s">
        <v>28</v>
      </c>
      <c r="O439" s="1" t="s">
        <v>22</v>
      </c>
      <c r="P439" s="12">
        <f t="shared" si="55"/>
        <v>2649</v>
      </c>
      <c r="Q439" s="12">
        <f t="shared" si="56"/>
        <v>149</v>
      </c>
      <c r="R439" s="12">
        <f t="shared" si="57"/>
        <v>20</v>
      </c>
      <c r="S439" s="12">
        <f t="shared" si="58"/>
        <v>132</v>
      </c>
      <c r="T439" s="12">
        <f t="shared" si="59"/>
        <v>400</v>
      </c>
      <c r="U439" t="s">
        <v>3204</v>
      </c>
    </row>
    <row r="440" spans="1:21" x14ac:dyDescent="0.2">
      <c r="A440" s="1">
        <v>780</v>
      </c>
      <c r="B440" s="1">
        <v>774</v>
      </c>
      <c r="C440" s="1">
        <v>774</v>
      </c>
      <c r="D440" s="1">
        <v>220329</v>
      </c>
      <c r="E440" s="1" t="s">
        <v>3206</v>
      </c>
      <c r="F440" s="2" t="s">
        <v>3207</v>
      </c>
      <c r="G440" s="1" t="s">
        <v>3208</v>
      </c>
      <c r="H440" s="1" t="s">
        <v>3209</v>
      </c>
      <c r="I440" s="1" t="s">
        <v>3209</v>
      </c>
      <c r="J440" s="1" t="s">
        <v>17</v>
      </c>
      <c r="K440" s="1" t="s">
        <v>3210</v>
      </c>
      <c r="N440" s="1" t="s">
        <v>28</v>
      </c>
      <c r="O440" s="1" t="s">
        <v>22</v>
      </c>
      <c r="P440" s="12">
        <f t="shared" si="55"/>
        <v>927</v>
      </c>
      <c r="Q440" s="12">
        <f t="shared" si="56"/>
        <v>100</v>
      </c>
      <c r="R440" s="12">
        <f t="shared" si="57"/>
        <v>7</v>
      </c>
      <c r="S440" s="12">
        <f t="shared" si="58"/>
        <v>132</v>
      </c>
      <c r="T440" s="12">
        <f t="shared" si="59"/>
        <v>146</v>
      </c>
      <c r="U440" t="s">
        <v>3209</v>
      </c>
    </row>
    <row r="441" spans="1:21" x14ac:dyDescent="0.2">
      <c r="A441" s="1">
        <v>781</v>
      </c>
      <c r="B441" s="1">
        <v>775</v>
      </c>
      <c r="C441" s="1">
        <v>775</v>
      </c>
      <c r="D441" s="1">
        <v>220329</v>
      </c>
      <c r="E441" s="1" t="s">
        <v>3211</v>
      </c>
      <c r="F441" s="2" t="s">
        <v>3212</v>
      </c>
      <c r="G441" s="1" t="s">
        <v>3213</v>
      </c>
      <c r="H441" s="1" t="s">
        <v>3214</v>
      </c>
      <c r="I441" s="1" t="s">
        <v>3214</v>
      </c>
      <c r="J441" s="1" t="s">
        <v>133</v>
      </c>
      <c r="K441" s="1" t="s">
        <v>3215</v>
      </c>
      <c r="N441" s="1" t="s">
        <v>28</v>
      </c>
      <c r="O441" s="1" t="s">
        <v>22</v>
      </c>
      <c r="P441" s="12">
        <f t="shared" si="55"/>
        <v>4729</v>
      </c>
      <c r="Q441" s="12">
        <f t="shared" si="56"/>
        <v>63</v>
      </c>
      <c r="R441" s="12">
        <f t="shared" si="57"/>
        <v>36</v>
      </c>
      <c r="S441" s="12">
        <f t="shared" si="58"/>
        <v>131</v>
      </c>
      <c r="T441" s="12">
        <f t="shared" si="59"/>
        <v>676</v>
      </c>
      <c r="U441" t="s">
        <v>3214</v>
      </c>
    </row>
    <row r="442" spans="1:21" x14ac:dyDescent="0.2">
      <c r="A442" s="1">
        <v>782</v>
      </c>
      <c r="B442" s="1">
        <v>776</v>
      </c>
      <c r="C442" s="1">
        <v>776</v>
      </c>
      <c r="D442" s="1">
        <v>220329</v>
      </c>
      <c r="E442" s="1" t="s">
        <v>3216</v>
      </c>
      <c r="F442" s="2" t="s">
        <v>3217</v>
      </c>
      <c r="G442" s="1" t="s">
        <v>3218</v>
      </c>
      <c r="H442" s="1" t="s">
        <v>3219</v>
      </c>
      <c r="I442" s="1" t="s">
        <v>3219</v>
      </c>
      <c r="J442" s="1" t="s">
        <v>17</v>
      </c>
      <c r="K442" s="1" t="s">
        <v>3220</v>
      </c>
      <c r="N442" s="1" t="s">
        <v>28</v>
      </c>
      <c r="O442" s="1" t="s">
        <v>22</v>
      </c>
      <c r="P442" s="12">
        <f t="shared" si="55"/>
        <v>4192</v>
      </c>
      <c r="Q442" s="12">
        <f t="shared" si="56"/>
        <v>124</v>
      </c>
      <c r="R442" s="12">
        <f t="shared" si="57"/>
        <v>35</v>
      </c>
      <c r="S442" s="12">
        <f t="shared" si="58"/>
        <v>119</v>
      </c>
      <c r="T442" s="12">
        <f t="shared" si="59"/>
        <v>568</v>
      </c>
      <c r="U442" t="s">
        <v>3219</v>
      </c>
    </row>
    <row r="443" spans="1:21" x14ac:dyDescent="0.2">
      <c r="A443" s="1">
        <v>783</v>
      </c>
      <c r="B443" s="1">
        <v>777</v>
      </c>
      <c r="C443" s="1">
        <v>777</v>
      </c>
      <c r="D443" s="1">
        <v>220329</v>
      </c>
      <c r="E443" s="1" t="s">
        <v>3221</v>
      </c>
      <c r="F443" s="2" t="s">
        <v>3222</v>
      </c>
      <c r="G443" s="1" t="s">
        <v>3218</v>
      </c>
      <c r="H443" s="1" t="s">
        <v>3223</v>
      </c>
      <c r="I443" s="1" t="s">
        <v>3223</v>
      </c>
      <c r="J443" s="1" t="s">
        <v>17</v>
      </c>
      <c r="K443" s="1" t="s">
        <v>3224</v>
      </c>
      <c r="N443" s="1" t="s">
        <v>28</v>
      </c>
      <c r="O443" s="1" t="s">
        <v>22</v>
      </c>
      <c r="P443" s="12">
        <f t="shared" si="55"/>
        <v>4393</v>
      </c>
      <c r="Q443" s="12">
        <f t="shared" si="56"/>
        <v>67</v>
      </c>
      <c r="R443" s="12">
        <f t="shared" si="57"/>
        <v>40</v>
      </c>
      <c r="S443" s="12">
        <f t="shared" si="58"/>
        <v>109</v>
      </c>
      <c r="T443" s="12">
        <f t="shared" si="59"/>
        <v>658</v>
      </c>
      <c r="U443" t="s">
        <v>3223</v>
      </c>
    </row>
    <row r="444" spans="1:21" x14ac:dyDescent="0.2">
      <c r="A444" s="1">
        <v>784</v>
      </c>
      <c r="B444" s="1">
        <v>778</v>
      </c>
      <c r="C444" s="1">
        <v>778</v>
      </c>
      <c r="D444" s="1">
        <v>220329</v>
      </c>
      <c r="E444" s="1" t="s">
        <v>3225</v>
      </c>
      <c r="F444" s="2" t="s">
        <v>3226</v>
      </c>
      <c r="G444" s="1" t="s">
        <v>3218</v>
      </c>
      <c r="H444" s="1" t="s">
        <v>3227</v>
      </c>
      <c r="I444" s="1" t="s">
        <v>3227</v>
      </c>
      <c r="J444" s="1" t="s">
        <v>17</v>
      </c>
      <c r="K444" s="1" t="s">
        <v>3228</v>
      </c>
      <c r="N444" s="1" t="s">
        <v>28</v>
      </c>
      <c r="O444" s="1" t="s">
        <v>22</v>
      </c>
      <c r="P444" s="12">
        <f t="shared" si="55"/>
        <v>2306</v>
      </c>
      <c r="Q444" s="12">
        <f t="shared" si="56"/>
        <v>70</v>
      </c>
      <c r="R444" s="12">
        <f t="shared" si="57"/>
        <v>25</v>
      </c>
      <c r="S444" s="12">
        <f t="shared" si="58"/>
        <v>92</v>
      </c>
      <c r="T444" s="12">
        <f t="shared" si="59"/>
        <v>311</v>
      </c>
      <c r="U444" t="s">
        <v>3227</v>
      </c>
    </row>
    <row r="445" spans="1:21" x14ac:dyDescent="0.2">
      <c r="A445" s="1">
        <v>785</v>
      </c>
      <c r="B445" s="1">
        <v>779</v>
      </c>
      <c r="C445" s="1">
        <v>779</v>
      </c>
      <c r="D445" s="1">
        <v>220329</v>
      </c>
      <c r="E445" s="1" t="s">
        <v>3229</v>
      </c>
      <c r="F445" s="2" t="s">
        <v>3230</v>
      </c>
      <c r="G445" s="1" t="s">
        <v>3218</v>
      </c>
      <c r="H445" s="1" t="s">
        <v>3231</v>
      </c>
      <c r="I445" s="1" t="s">
        <v>3231</v>
      </c>
      <c r="J445" s="1" t="s">
        <v>17</v>
      </c>
      <c r="K445" s="1" t="s">
        <v>3232</v>
      </c>
      <c r="N445" s="1" t="s">
        <v>28</v>
      </c>
      <c r="O445" s="1" t="s">
        <v>22</v>
      </c>
      <c r="P445" s="12">
        <f t="shared" si="55"/>
        <v>3500</v>
      </c>
      <c r="Q445" s="12">
        <f t="shared" si="56"/>
        <v>54</v>
      </c>
      <c r="R445" s="12">
        <f t="shared" si="57"/>
        <v>30</v>
      </c>
      <c r="S445" s="12">
        <f t="shared" si="58"/>
        <v>116</v>
      </c>
      <c r="T445" s="12">
        <f t="shared" si="59"/>
        <v>485</v>
      </c>
      <c r="U445" t="s">
        <v>3231</v>
      </c>
    </row>
    <row r="446" spans="1:21" x14ac:dyDescent="0.2">
      <c r="A446" s="1">
        <v>786</v>
      </c>
      <c r="B446" s="1">
        <v>780</v>
      </c>
      <c r="C446" s="1">
        <v>780</v>
      </c>
      <c r="D446" s="1">
        <v>220329</v>
      </c>
      <c r="E446" s="1" t="s">
        <v>3233</v>
      </c>
      <c r="F446" s="2" t="s">
        <v>3234</v>
      </c>
      <c r="G446" s="1" t="s">
        <v>3086</v>
      </c>
      <c r="H446" s="1" t="s">
        <v>3235</v>
      </c>
      <c r="I446" s="1" t="s">
        <v>3235</v>
      </c>
      <c r="J446" s="1" t="s">
        <v>17</v>
      </c>
      <c r="K446" s="1" t="s">
        <v>3236</v>
      </c>
      <c r="N446" s="1" t="s">
        <v>28</v>
      </c>
      <c r="O446" s="1" t="s">
        <v>22</v>
      </c>
      <c r="P446" s="12">
        <f t="shared" si="55"/>
        <v>3592</v>
      </c>
      <c r="Q446" s="12">
        <f t="shared" si="56"/>
        <v>84</v>
      </c>
      <c r="R446" s="12">
        <f t="shared" si="57"/>
        <v>29</v>
      </c>
      <c r="S446" s="12">
        <f t="shared" si="58"/>
        <v>123</v>
      </c>
      <c r="T446" s="12">
        <f t="shared" si="59"/>
        <v>458</v>
      </c>
      <c r="U446" t="s">
        <v>3235</v>
      </c>
    </row>
    <row r="447" spans="1:21" x14ac:dyDescent="0.2">
      <c r="A447" s="1">
        <v>787</v>
      </c>
      <c r="B447" s="1">
        <v>781</v>
      </c>
      <c r="C447" s="1">
        <v>781</v>
      </c>
      <c r="D447" s="1">
        <v>220329</v>
      </c>
      <c r="E447" s="1" t="s">
        <v>3237</v>
      </c>
      <c r="F447" s="2" t="s">
        <v>3238</v>
      </c>
      <c r="G447" s="1" t="s">
        <v>3239</v>
      </c>
      <c r="H447" s="1" t="s">
        <v>3240</v>
      </c>
      <c r="I447" s="1" t="s">
        <v>3240</v>
      </c>
      <c r="J447" s="1" t="s">
        <v>133</v>
      </c>
      <c r="K447" s="1" t="s">
        <v>3241</v>
      </c>
      <c r="N447" s="1" t="s">
        <v>28</v>
      </c>
      <c r="O447" s="1" t="s">
        <v>22</v>
      </c>
      <c r="P447" s="12">
        <f t="shared" si="55"/>
        <v>2454</v>
      </c>
      <c r="Q447" s="12">
        <f t="shared" si="56"/>
        <v>45</v>
      </c>
      <c r="R447" s="12">
        <f t="shared" si="57"/>
        <v>12</v>
      </c>
      <c r="S447" s="12">
        <f t="shared" si="58"/>
        <v>204</v>
      </c>
      <c r="T447" s="12">
        <f t="shared" si="59"/>
        <v>365</v>
      </c>
      <c r="U447" t="s">
        <v>3240</v>
      </c>
    </row>
    <row r="448" spans="1:21" x14ac:dyDescent="0.2">
      <c r="A448" s="1">
        <v>788</v>
      </c>
      <c r="B448" s="1">
        <v>782</v>
      </c>
      <c r="C448" s="1">
        <v>782</v>
      </c>
      <c r="D448" s="1">
        <v>220329</v>
      </c>
      <c r="E448" s="1" t="s">
        <v>3242</v>
      </c>
      <c r="F448" s="2" t="s">
        <v>3243</v>
      </c>
      <c r="G448" s="1" t="s">
        <v>3086</v>
      </c>
      <c r="H448" s="1" t="s">
        <v>3244</v>
      </c>
      <c r="I448" s="1" t="s">
        <v>3244</v>
      </c>
      <c r="J448" s="1" t="s">
        <v>17</v>
      </c>
      <c r="K448" s="1" t="s">
        <v>3245</v>
      </c>
      <c r="N448" s="1" t="s">
        <v>28</v>
      </c>
      <c r="O448" s="1" t="s">
        <v>22</v>
      </c>
      <c r="P448" s="12">
        <f t="shared" si="55"/>
        <v>4303</v>
      </c>
      <c r="Q448" s="12">
        <f t="shared" si="56"/>
        <v>72</v>
      </c>
      <c r="R448" s="12">
        <f t="shared" si="57"/>
        <v>54</v>
      </c>
      <c r="S448" s="12">
        <f t="shared" si="58"/>
        <v>79</v>
      </c>
      <c r="T448" s="12">
        <f t="shared" si="59"/>
        <v>574</v>
      </c>
      <c r="U448" t="s">
        <v>3244</v>
      </c>
    </row>
    <row r="449" spans="1:21" x14ac:dyDescent="0.2">
      <c r="A449" s="1">
        <v>789</v>
      </c>
      <c r="B449" s="1">
        <v>783</v>
      </c>
      <c r="C449" s="1">
        <v>783</v>
      </c>
      <c r="D449" s="1">
        <v>220329</v>
      </c>
      <c r="E449" s="1" t="s">
        <v>3246</v>
      </c>
      <c r="F449" s="2" t="s">
        <v>3247</v>
      </c>
      <c r="G449" s="1" t="s">
        <v>3086</v>
      </c>
      <c r="H449" s="1" t="s">
        <v>3248</v>
      </c>
      <c r="I449" s="1" t="s">
        <v>3248</v>
      </c>
      <c r="J449" s="1" t="s">
        <v>17</v>
      </c>
      <c r="K449" s="1" t="s">
        <v>3249</v>
      </c>
      <c r="N449" s="1" t="s">
        <v>28</v>
      </c>
      <c r="O449" s="1" t="s">
        <v>22</v>
      </c>
      <c r="P449" s="12">
        <f t="shared" si="55"/>
        <v>2968</v>
      </c>
      <c r="Q449" s="12">
        <f t="shared" si="56"/>
        <v>67</v>
      </c>
      <c r="R449" s="12">
        <f t="shared" si="57"/>
        <v>23</v>
      </c>
      <c r="S449" s="12">
        <f t="shared" si="58"/>
        <v>129</v>
      </c>
      <c r="T449" s="12">
        <f t="shared" si="59"/>
        <v>393</v>
      </c>
      <c r="U449" t="s">
        <v>3248</v>
      </c>
    </row>
    <row r="450" spans="1:21" x14ac:dyDescent="0.2">
      <c r="A450" s="1">
        <v>790</v>
      </c>
      <c r="B450" s="1">
        <v>784</v>
      </c>
      <c r="C450" s="1">
        <v>784</v>
      </c>
      <c r="D450" s="1">
        <v>220329</v>
      </c>
      <c r="E450" s="1" t="s">
        <v>3250</v>
      </c>
      <c r="F450" s="2" t="s">
        <v>3251</v>
      </c>
      <c r="G450" s="1" t="s">
        <v>3086</v>
      </c>
      <c r="H450" s="1" t="s">
        <v>3252</v>
      </c>
      <c r="I450" s="1" t="s">
        <v>3252</v>
      </c>
      <c r="J450" s="1" t="s">
        <v>17</v>
      </c>
      <c r="K450" s="1" t="s">
        <v>3253</v>
      </c>
      <c r="N450" s="1" t="s">
        <v>28</v>
      </c>
      <c r="O450" s="1" t="s">
        <v>22</v>
      </c>
      <c r="P450" s="12">
        <f t="shared" si="55"/>
        <v>2283</v>
      </c>
      <c r="Q450" s="12">
        <f t="shared" si="56"/>
        <v>42</v>
      </c>
      <c r="R450" s="12">
        <f t="shared" si="57"/>
        <v>21</v>
      </c>
      <c r="S450" s="12">
        <f t="shared" si="58"/>
        <v>108</v>
      </c>
      <c r="T450" s="12">
        <f t="shared" si="59"/>
        <v>307</v>
      </c>
      <c r="U450" t="s">
        <v>3252</v>
      </c>
    </row>
    <row r="451" spans="1:21" x14ac:dyDescent="0.2">
      <c r="A451" s="1">
        <v>791</v>
      </c>
      <c r="B451" s="1">
        <v>785</v>
      </c>
      <c r="C451" s="1">
        <v>785</v>
      </c>
      <c r="D451" s="1">
        <v>220329</v>
      </c>
      <c r="E451" s="1" t="s">
        <v>3254</v>
      </c>
      <c r="F451" s="2" t="s">
        <v>3255</v>
      </c>
      <c r="G451" s="1" t="s">
        <v>3086</v>
      </c>
      <c r="H451" s="1" t="s">
        <v>3256</v>
      </c>
      <c r="I451" s="1" t="s">
        <v>3256</v>
      </c>
      <c r="J451" s="1" t="s">
        <v>17</v>
      </c>
      <c r="K451" s="1" t="s">
        <v>3257</v>
      </c>
      <c r="N451" s="1" t="s">
        <v>28</v>
      </c>
      <c r="O451" s="1" t="s">
        <v>22</v>
      </c>
      <c r="P451" s="12">
        <f t="shared" si="55"/>
        <v>2882</v>
      </c>
      <c r="Q451" s="12">
        <f t="shared" si="56"/>
        <v>81</v>
      </c>
      <c r="R451" s="12">
        <f t="shared" si="57"/>
        <v>25</v>
      </c>
      <c r="S451" s="12">
        <f t="shared" si="58"/>
        <v>115</v>
      </c>
      <c r="T451" s="12">
        <f t="shared" si="59"/>
        <v>416</v>
      </c>
      <c r="U451" t="s">
        <v>3256</v>
      </c>
    </row>
    <row r="452" spans="1:21" x14ac:dyDescent="0.2">
      <c r="A452" s="1">
        <v>792</v>
      </c>
      <c r="B452" s="1">
        <v>786</v>
      </c>
      <c r="C452" s="1">
        <v>786</v>
      </c>
      <c r="D452" s="1">
        <v>220329</v>
      </c>
      <c r="E452" s="1" t="s">
        <v>3258</v>
      </c>
      <c r="F452" s="2" t="s">
        <v>3259</v>
      </c>
      <c r="G452" s="1" t="s">
        <v>3086</v>
      </c>
      <c r="H452" s="1" t="s">
        <v>3260</v>
      </c>
      <c r="I452" s="1" t="s">
        <v>3260</v>
      </c>
      <c r="J452" s="1" t="s">
        <v>17</v>
      </c>
      <c r="K452" s="1" t="s">
        <v>3261</v>
      </c>
      <c r="N452" s="1" t="s">
        <v>28</v>
      </c>
      <c r="O452" s="1" t="s">
        <v>22</v>
      </c>
      <c r="P452" s="12">
        <f t="shared" si="55"/>
        <v>2695</v>
      </c>
      <c r="Q452" s="12">
        <f t="shared" si="56"/>
        <v>143</v>
      </c>
      <c r="R452" s="12">
        <f t="shared" si="57"/>
        <v>21</v>
      </c>
      <c r="S452" s="12">
        <f t="shared" si="58"/>
        <v>128</v>
      </c>
      <c r="T452" s="12">
        <f t="shared" si="59"/>
        <v>359</v>
      </c>
      <c r="U452" t="s">
        <v>3260</v>
      </c>
    </row>
    <row r="453" spans="1:21" x14ac:dyDescent="0.2">
      <c r="A453" s="1">
        <v>793</v>
      </c>
      <c r="B453" s="1">
        <v>787</v>
      </c>
      <c r="C453" s="1">
        <v>787</v>
      </c>
      <c r="D453" s="1">
        <v>220329</v>
      </c>
      <c r="E453" s="1" t="s">
        <v>3262</v>
      </c>
      <c r="F453" s="2" t="s">
        <v>3263</v>
      </c>
      <c r="G453" s="1" t="s">
        <v>3086</v>
      </c>
      <c r="H453" s="1" t="s">
        <v>3264</v>
      </c>
      <c r="I453" s="1" t="s">
        <v>3264</v>
      </c>
      <c r="J453" s="1" t="s">
        <v>17</v>
      </c>
      <c r="K453" s="1" t="s">
        <v>3265</v>
      </c>
      <c r="N453" s="1" t="s">
        <v>28</v>
      </c>
      <c r="O453" s="1" t="s">
        <v>22</v>
      </c>
      <c r="P453" s="12">
        <f t="shared" si="55"/>
        <v>4184</v>
      </c>
      <c r="Q453" s="12">
        <f t="shared" si="56"/>
        <v>73</v>
      </c>
      <c r="R453" s="12">
        <f t="shared" si="57"/>
        <v>48</v>
      </c>
      <c r="S453" s="12">
        <f t="shared" si="58"/>
        <v>87</v>
      </c>
      <c r="T453" s="12">
        <f t="shared" si="59"/>
        <v>565</v>
      </c>
      <c r="U453" t="s">
        <v>3264</v>
      </c>
    </row>
    <row r="454" spans="1:21" x14ac:dyDescent="0.2">
      <c r="A454" s="1">
        <v>794</v>
      </c>
      <c r="B454" s="1">
        <v>788</v>
      </c>
      <c r="C454" s="1">
        <v>788</v>
      </c>
      <c r="D454" s="1">
        <v>220329</v>
      </c>
      <c r="E454" s="1" t="s">
        <v>3266</v>
      </c>
      <c r="F454" s="2" t="s">
        <v>3267</v>
      </c>
      <c r="G454" s="1" t="s">
        <v>3086</v>
      </c>
      <c r="H454" s="1" t="s">
        <v>3268</v>
      </c>
      <c r="I454" s="1" t="s">
        <v>3268</v>
      </c>
      <c r="J454" s="1" t="s">
        <v>17</v>
      </c>
      <c r="K454" s="1" t="s">
        <v>3269</v>
      </c>
      <c r="N454" s="1" t="s">
        <v>28</v>
      </c>
      <c r="O454" s="1" t="s">
        <v>22</v>
      </c>
      <c r="P454" s="12">
        <f t="shared" si="55"/>
        <v>1555</v>
      </c>
      <c r="Q454" s="12">
        <f t="shared" si="56"/>
        <v>38</v>
      </c>
      <c r="R454" s="12">
        <f t="shared" si="57"/>
        <v>20</v>
      </c>
      <c r="S454" s="12">
        <f t="shared" si="58"/>
        <v>77</v>
      </c>
      <c r="T454" s="12">
        <f t="shared" si="59"/>
        <v>198</v>
      </c>
      <c r="U454" t="s">
        <v>3268</v>
      </c>
    </row>
    <row r="455" spans="1:21" x14ac:dyDescent="0.2">
      <c r="A455" s="1">
        <v>795</v>
      </c>
      <c r="B455" s="1">
        <v>789</v>
      </c>
      <c r="C455" s="1">
        <v>789</v>
      </c>
      <c r="D455" s="1">
        <v>220329</v>
      </c>
      <c r="E455" s="1" t="s">
        <v>3270</v>
      </c>
      <c r="F455" s="2" t="s">
        <v>3271</v>
      </c>
      <c r="G455" s="1" t="s">
        <v>3086</v>
      </c>
      <c r="H455" s="1" t="s">
        <v>3272</v>
      </c>
      <c r="I455" s="1" t="s">
        <v>3272</v>
      </c>
      <c r="J455" s="1" t="s">
        <v>17</v>
      </c>
      <c r="K455" s="1" t="s">
        <v>3273</v>
      </c>
      <c r="N455" s="1" t="s">
        <v>28</v>
      </c>
      <c r="O455" s="1" t="s">
        <v>22</v>
      </c>
      <c r="P455" s="12">
        <f t="shared" si="55"/>
        <v>2949</v>
      </c>
      <c r="Q455" s="12">
        <f t="shared" si="56"/>
        <v>89</v>
      </c>
      <c r="R455" s="12">
        <f t="shared" si="57"/>
        <v>41</v>
      </c>
      <c r="S455" s="12">
        <f t="shared" si="58"/>
        <v>71</v>
      </c>
      <c r="T455" s="12">
        <f t="shared" si="59"/>
        <v>390</v>
      </c>
      <c r="U455" t="s">
        <v>3272</v>
      </c>
    </row>
    <row r="456" spans="1:21" x14ac:dyDescent="0.2">
      <c r="A456" s="1">
        <v>796</v>
      </c>
      <c r="B456" s="1">
        <v>790</v>
      </c>
      <c r="C456" s="1">
        <v>790</v>
      </c>
      <c r="D456" s="1">
        <v>220329</v>
      </c>
      <c r="E456" s="1" t="s">
        <v>3274</v>
      </c>
      <c r="F456" s="2" t="s">
        <v>3275</v>
      </c>
      <c r="G456" s="1" t="s">
        <v>3276</v>
      </c>
      <c r="H456" s="1" t="s">
        <v>3277</v>
      </c>
      <c r="I456" s="1" t="s">
        <v>3277</v>
      </c>
      <c r="J456" s="1" t="s">
        <v>37</v>
      </c>
      <c r="K456" s="1" t="s">
        <v>3278</v>
      </c>
      <c r="N456" s="1" t="s">
        <v>28</v>
      </c>
      <c r="O456" s="1" t="s">
        <v>22</v>
      </c>
      <c r="P456" s="12">
        <f t="shared" si="55"/>
        <v>2799</v>
      </c>
      <c r="Q456" s="12">
        <f t="shared" si="56"/>
        <v>59</v>
      </c>
      <c r="R456" s="12">
        <f t="shared" si="57"/>
        <v>22</v>
      </c>
      <c r="S456" s="12">
        <f t="shared" si="58"/>
        <v>127</v>
      </c>
      <c r="T456" s="12">
        <f t="shared" si="59"/>
        <v>411</v>
      </c>
      <c r="U456" t="s">
        <v>3277</v>
      </c>
    </row>
    <row r="457" spans="1:21" x14ac:dyDescent="0.2">
      <c r="A457" s="1">
        <v>797</v>
      </c>
      <c r="B457" s="1">
        <v>791</v>
      </c>
      <c r="C457" s="1">
        <v>791</v>
      </c>
      <c r="D457" s="1">
        <v>220329</v>
      </c>
      <c r="E457" s="1" t="s">
        <v>3279</v>
      </c>
      <c r="F457" s="2" t="s">
        <v>3280</v>
      </c>
      <c r="G457" s="7">
        <v>44809</v>
      </c>
      <c r="H457" s="1" t="s">
        <v>3281</v>
      </c>
      <c r="I457" s="1" t="s">
        <v>3281</v>
      </c>
      <c r="J457" s="1" t="s">
        <v>37</v>
      </c>
      <c r="K457" s="1" t="s">
        <v>3282</v>
      </c>
      <c r="N457" s="1" t="s">
        <v>28</v>
      </c>
      <c r="O457" s="1" t="s">
        <v>22</v>
      </c>
      <c r="P457" s="12">
        <f t="shared" si="55"/>
        <v>2347</v>
      </c>
      <c r="Q457" s="12">
        <f t="shared" si="56"/>
        <v>59</v>
      </c>
      <c r="R457" s="12">
        <f t="shared" si="57"/>
        <v>21</v>
      </c>
      <c r="S457" s="12">
        <f t="shared" si="58"/>
        <v>111</v>
      </c>
      <c r="T457" s="12">
        <f t="shared" si="59"/>
        <v>360</v>
      </c>
      <c r="U457" t="s">
        <v>3281</v>
      </c>
    </row>
    <row r="458" spans="1:21" x14ac:dyDescent="0.2">
      <c r="A458" s="1">
        <v>798</v>
      </c>
      <c r="B458" s="1">
        <v>792</v>
      </c>
      <c r="C458" s="1">
        <v>792</v>
      </c>
      <c r="D458" s="1">
        <v>220329</v>
      </c>
      <c r="E458" s="1" t="s">
        <v>3283</v>
      </c>
      <c r="F458" s="2" t="s">
        <v>3284</v>
      </c>
      <c r="G458" s="1" t="s">
        <v>3086</v>
      </c>
      <c r="H458" s="1" t="s">
        <v>3285</v>
      </c>
      <c r="I458" s="1" t="s">
        <v>3285</v>
      </c>
      <c r="J458" s="1" t="s">
        <v>17</v>
      </c>
      <c r="K458" s="1" t="s">
        <v>3286</v>
      </c>
      <c r="N458" s="1" t="s">
        <v>28</v>
      </c>
      <c r="O458" s="1" t="s">
        <v>22</v>
      </c>
      <c r="P458" s="12">
        <f t="shared" si="55"/>
        <v>2221</v>
      </c>
      <c r="Q458" s="12">
        <f t="shared" si="56"/>
        <v>131</v>
      </c>
      <c r="R458" s="12">
        <f t="shared" si="57"/>
        <v>19</v>
      </c>
      <c r="S458" s="12">
        <f t="shared" si="58"/>
        <v>116</v>
      </c>
      <c r="T458" s="12">
        <f t="shared" si="59"/>
        <v>301</v>
      </c>
      <c r="U458" t="s">
        <v>3285</v>
      </c>
    </row>
    <row r="459" spans="1:21" x14ac:dyDescent="0.2">
      <c r="A459" s="1">
        <v>799</v>
      </c>
      <c r="B459" s="1">
        <v>793</v>
      </c>
      <c r="C459" s="1">
        <v>793</v>
      </c>
      <c r="D459" s="1">
        <v>220329</v>
      </c>
      <c r="E459" s="1" t="s">
        <v>3287</v>
      </c>
      <c r="F459" s="2" t="s">
        <v>3288</v>
      </c>
      <c r="G459" s="1" t="s">
        <v>3086</v>
      </c>
      <c r="H459" s="1" t="s">
        <v>3289</v>
      </c>
      <c r="I459" s="1" t="s">
        <v>3289</v>
      </c>
      <c r="J459" s="1" t="s">
        <v>17</v>
      </c>
      <c r="K459" s="1" t="s">
        <v>3290</v>
      </c>
      <c r="N459" s="1" t="s">
        <v>28</v>
      </c>
      <c r="O459" s="1" t="s">
        <v>22</v>
      </c>
      <c r="P459" s="12">
        <f t="shared" si="55"/>
        <v>3967</v>
      </c>
      <c r="Q459" s="12">
        <f t="shared" si="56"/>
        <v>99</v>
      </c>
      <c r="R459" s="12">
        <f t="shared" si="57"/>
        <v>60</v>
      </c>
      <c r="S459" s="12">
        <f t="shared" si="58"/>
        <v>66</v>
      </c>
      <c r="T459" s="12">
        <f t="shared" si="59"/>
        <v>553</v>
      </c>
      <c r="U459" t="s">
        <v>3289</v>
      </c>
    </row>
    <row r="460" spans="1:21" x14ac:dyDescent="0.2">
      <c r="A460" s="1">
        <v>800</v>
      </c>
      <c r="B460" s="1">
        <v>794</v>
      </c>
      <c r="C460" s="1">
        <v>794</v>
      </c>
      <c r="D460" s="1">
        <v>220329</v>
      </c>
      <c r="E460" s="1" t="s">
        <v>3291</v>
      </c>
      <c r="F460" s="2" t="s">
        <v>3292</v>
      </c>
      <c r="G460" s="1" t="s">
        <v>3086</v>
      </c>
      <c r="H460" s="1" t="s">
        <v>3293</v>
      </c>
      <c r="I460" s="1" t="s">
        <v>3293</v>
      </c>
      <c r="J460" s="1" t="s">
        <v>17</v>
      </c>
      <c r="K460" s="1" t="s">
        <v>3294</v>
      </c>
      <c r="N460" s="1" t="s">
        <v>28</v>
      </c>
      <c r="O460" s="1" t="s">
        <v>22</v>
      </c>
      <c r="P460" s="12">
        <f t="shared" si="55"/>
        <v>4079</v>
      </c>
      <c r="Q460" s="12">
        <f t="shared" si="56"/>
        <v>99</v>
      </c>
      <c r="R460" s="12">
        <f t="shared" si="57"/>
        <v>52</v>
      </c>
      <c r="S460" s="12">
        <f t="shared" si="58"/>
        <v>78</v>
      </c>
      <c r="T460" s="12">
        <f t="shared" si="59"/>
        <v>577</v>
      </c>
      <c r="U460" t="s">
        <v>3293</v>
      </c>
    </row>
    <row r="461" spans="1:21" x14ac:dyDescent="0.2">
      <c r="A461" s="1">
        <v>801</v>
      </c>
      <c r="B461" s="1">
        <v>795</v>
      </c>
      <c r="C461" s="1">
        <v>795</v>
      </c>
      <c r="D461" s="1">
        <v>220329</v>
      </c>
      <c r="E461" s="1" t="s">
        <v>3295</v>
      </c>
      <c r="F461" s="2" t="s">
        <v>3296</v>
      </c>
      <c r="G461" s="1" t="s">
        <v>3218</v>
      </c>
      <c r="H461" s="1" t="s">
        <v>3297</v>
      </c>
      <c r="I461" s="1" t="s">
        <v>3297</v>
      </c>
      <c r="J461" s="1" t="s">
        <v>37</v>
      </c>
      <c r="K461" s="1" t="s">
        <v>3298</v>
      </c>
      <c r="N461" s="1" t="s">
        <v>28</v>
      </c>
      <c r="O461" s="1" t="s">
        <v>22</v>
      </c>
      <c r="P461" s="12">
        <f t="shared" si="55"/>
        <v>4024</v>
      </c>
      <c r="Q461" s="12">
        <f t="shared" si="56"/>
        <v>87</v>
      </c>
      <c r="R461" s="12">
        <f t="shared" si="57"/>
        <v>43</v>
      </c>
      <c r="S461" s="12">
        <f t="shared" si="58"/>
        <v>93</v>
      </c>
      <c r="T461" s="12">
        <f t="shared" si="59"/>
        <v>574</v>
      </c>
      <c r="U461" t="s">
        <v>3297</v>
      </c>
    </row>
    <row r="462" spans="1:21" x14ac:dyDescent="0.2">
      <c r="A462" s="1">
        <v>802</v>
      </c>
      <c r="B462" s="1">
        <v>796</v>
      </c>
      <c r="C462" s="1">
        <v>796</v>
      </c>
      <c r="D462" s="1">
        <v>220329</v>
      </c>
      <c r="E462" s="1" t="s">
        <v>3299</v>
      </c>
      <c r="F462" s="2" t="s">
        <v>3300</v>
      </c>
      <c r="G462" s="1" t="s">
        <v>3301</v>
      </c>
      <c r="H462" s="1" t="s">
        <v>3302</v>
      </c>
      <c r="I462" s="1" t="s">
        <v>3302</v>
      </c>
      <c r="J462" s="1" t="s">
        <v>133</v>
      </c>
      <c r="K462" s="1" t="s">
        <v>3303</v>
      </c>
      <c r="N462" s="1" t="s">
        <v>28</v>
      </c>
      <c r="O462" s="1" t="s">
        <v>22</v>
      </c>
      <c r="P462" s="12">
        <f t="shared" si="55"/>
        <v>1869</v>
      </c>
      <c r="Q462" s="12">
        <f t="shared" si="56"/>
        <v>94</v>
      </c>
      <c r="R462" s="12">
        <f t="shared" si="57"/>
        <v>21</v>
      </c>
      <c r="S462" s="12">
        <f t="shared" si="58"/>
        <v>89</v>
      </c>
      <c r="T462" s="12">
        <f t="shared" si="59"/>
        <v>286</v>
      </c>
      <c r="U462" t="s">
        <v>3302</v>
      </c>
    </row>
    <row r="463" spans="1:21" x14ac:dyDescent="0.2">
      <c r="A463" s="1">
        <v>803</v>
      </c>
      <c r="B463" s="1">
        <v>797</v>
      </c>
      <c r="C463" s="1">
        <v>797</v>
      </c>
      <c r="D463" s="1">
        <v>220329</v>
      </c>
      <c r="E463" s="1" t="s">
        <v>3304</v>
      </c>
      <c r="F463" s="2" t="s">
        <v>3305</v>
      </c>
      <c r="G463" s="7">
        <v>44681</v>
      </c>
      <c r="H463" s="1" t="s">
        <v>3306</v>
      </c>
      <c r="I463" s="1" t="s">
        <v>3306</v>
      </c>
      <c r="J463" s="1" t="s">
        <v>37</v>
      </c>
      <c r="K463" s="1" t="s">
        <v>3307</v>
      </c>
      <c r="N463" s="1" t="s">
        <v>28</v>
      </c>
      <c r="O463" s="1" t="s">
        <v>22</v>
      </c>
      <c r="P463" s="12">
        <f t="shared" si="55"/>
        <v>3902</v>
      </c>
      <c r="Q463" s="12">
        <f t="shared" si="56"/>
        <v>36</v>
      </c>
      <c r="R463" s="12">
        <f t="shared" si="57"/>
        <v>19</v>
      </c>
      <c r="S463" s="12">
        <f t="shared" si="58"/>
        <v>205</v>
      </c>
      <c r="T463" s="12">
        <f t="shared" si="59"/>
        <v>573</v>
      </c>
      <c r="U463" t="s">
        <v>3306</v>
      </c>
    </row>
    <row r="464" spans="1:21" x14ac:dyDescent="0.2">
      <c r="A464" s="1">
        <v>804</v>
      </c>
      <c r="B464" s="1">
        <v>798</v>
      </c>
      <c r="C464" s="1">
        <v>798</v>
      </c>
      <c r="D464" s="1">
        <v>220329</v>
      </c>
      <c r="E464" s="1" t="s">
        <v>3308</v>
      </c>
      <c r="F464" s="2" t="s">
        <v>3309</v>
      </c>
      <c r="G464" s="7">
        <v>44681</v>
      </c>
      <c r="H464" s="1" t="s">
        <v>3310</v>
      </c>
      <c r="I464" s="1" t="s">
        <v>3310</v>
      </c>
      <c r="J464" s="1" t="s">
        <v>37</v>
      </c>
      <c r="K464" s="1" t="s">
        <v>3311</v>
      </c>
      <c r="N464" s="1" t="s">
        <v>28</v>
      </c>
      <c r="O464" s="1" t="s">
        <v>22</v>
      </c>
      <c r="P464" s="12">
        <f t="shared" si="55"/>
        <v>2425</v>
      </c>
      <c r="Q464" s="12">
        <f t="shared" si="56"/>
        <v>57</v>
      </c>
      <c r="R464" s="12">
        <f t="shared" si="57"/>
        <v>12</v>
      </c>
      <c r="S464" s="12">
        <f t="shared" si="58"/>
        <v>202</v>
      </c>
      <c r="T464" s="12">
        <f t="shared" si="59"/>
        <v>347</v>
      </c>
      <c r="U464" t="s">
        <v>3310</v>
      </c>
    </row>
    <row r="465" spans="1:21" x14ac:dyDescent="0.2">
      <c r="A465" s="1">
        <v>805</v>
      </c>
      <c r="B465" s="1">
        <v>799</v>
      </c>
      <c r="C465" s="1">
        <v>799</v>
      </c>
      <c r="D465" s="1">
        <v>220329</v>
      </c>
      <c r="E465" s="1" t="s">
        <v>3312</v>
      </c>
      <c r="F465" s="2" t="s">
        <v>3313</v>
      </c>
      <c r="G465" s="7">
        <v>44681</v>
      </c>
      <c r="H465" s="1" t="s">
        <v>3314</v>
      </c>
      <c r="I465" s="1" t="s">
        <v>3314</v>
      </c>
      <c r="J465" s="1" t="s">
        <v>37</v>
      </c>
      <c r="K465" s="1" t="s">
        <v>3315</v>
      </c>
      <c r="N465" s="1" t="s">
        <v>28</v>
      </c>
      <c r="O465" s="1" t="s">
        <v>22</v>
      </c>
      <c r="P465" s="12">
        <f t="shared" si="55"/>
        <v>2283</v>
      </c>
      <c r="Q465" s="12">
        <f t="shared" si="56"/>
        <v>39</v>
      </c>
      <c r="R465" s="12">
        <f t="shared" si="57"/>
        <v>12</v>
      </c>
      <c r="S465" s="12">
        <f t="shared" si="58"/>
        <v>190</v>
      </c>
      <c r="T465" s="12">
        <f t="shared" si="59"/>
        <v>334</v>
      </c>
      <c r="U465" t="s">
        <v>3314</v>
      </c>
    </row>
    <row r="466" spans="1:21" x14ac:dyDescent="0.2">
      <c r="A466" s="1">
        <v>806</v>
      </c>
      <c r="B466" s="1">
        <v>800</v>
      </c>
      <c r="C466" s="1">
        <v>800</v>
      </c>
      <c r="D466" s="1">
        <v>220329</v>
      </c>
      <c r="E466" s="1" t="s">
        <v>3316</v>
      </c>
      <c r="F466" s="2" t="s">
        <v>3317</v>
      </c>
      <c r="G466" s="1" t="s">
        <v>3086</v>
      </c>
      <c r="H466" s="1" t="s">
        <v>3318</v>
      </c>
      <c r="I466" s="1" t="s">
        <v>3318</v>
      </c>
      <c r="J466" s="1" t="s">
        <v>17</v>
      </c>
      <c r="K466" s="1" t="s">
        <v>3319</v>
      </c>
      <c r="N466" s="1" t="s">
        <v>28</v>
      </c>
      <c r="O466" s="1" t="s">
        <v>22</v>
      </c>
      <c r="P466" s="12">
        <f t="shared" si="55"/>
        <v>2934</v>
      </c>
      <c r="Q466" s="12">
        <f t="shared" si="56"/>
        <v>72</v>
      </c>
      <c r="R466" s="12">
        <f t="shared" si="57"/>
        <v>23</v>
      </c>
      <c r="S466" s="12">
        <f t="shared" si="58"/>
        <v>127</v>
      </c>
      <c r="T466" s="12">
        <f t="shared" si="59"/>
        <v>404</v>
      </c>
      <c r="U466" t="s">
        <v>3318</v>
      </c>
    </row>
    <row r="467" spans="1:21" x14ac:dyDescent="0.2">
      <c r="A467" s="1">
        <v>807</v>
      </c>
      <c r="B467" s="1">
        <v>801</v>
      </c>
      <c r="C467" s="1">
        <v>801</v>
      </c>
      <c r="D467" s="1">
        <v>220329</v>
      </c>
      <c r="E467" s="1" t="s">
        <v>3320</v>
      </c>
      <c r="F467" s="2" t="s">
        <v>3321</v>
      </c>
      <c r="G467" s="1" t="s">
        <v>3086</v>
      </c>
      <c r="H467" s="1" t="s">
        <v>3322</v>
      </c>
      <c r="I467" s="1" t="s">
        <v>3322</v>
      </c>
      <c r="J467" s="1" t="s">
        <v>17</v>
      </c>
      <c r="K467" s="1" t="s">
        <v>3323</v>
      </c>
      <c r="N467" s="1" t="s">
        <v>28</v>
      </c>
      <c r="O467" s="1" t="s">
        <v>22</v>
      </c>
      <c r="P467" s="12">
        <f t="shared" si="55"/>
        <v>3092</v>
      </c>
      <c r="Q467" s="12">
        <f t="shared" si="56"/>
        <v>57</v>
      </c>
      <c r="R467" s="12">
        <f t="shared" si="57"/>
        <v>27</v>
      </c>
      <c r="S467" s="12">
        <f t="shared" si="58"/>
        <v>114</v>
      </c>
      <c r="T467" s="12">
        <f t="shared" si="59"/>
        <v>456</v>
      </c>
      <c r="U467" t="s">
        <v>3322</v>
      </c>
    </row>
    <row r="468" spans="1:21" x14ac:dyDescent="0.2">
      <c r="A468" s="1">
        <v>808</v>
      </c>
      <c r="B468" s="1">
        <v>802</v>
      </c>
      <c r="C468" s="1">
        <v>802</v>
      </c>
      <c r="D468" s="1">
        <v>220329</v>
      </c>
      <c r="E468" s="1" t="s">
        <v>3324</v>
      </c>
      <c r="F468" s="2" t="s">
        <v>3325</v>
      </c>
      <c r="G468" s="1" t="s">
        <v>3086</v>
      </c>
      <c r="H468" s="1" t="s">
        <v>3326</v>
      </c>
      <c r="I468" s="1" t="s">
        <v>3326</v>
      </c>
      <c r="J468" s="1" t="s">
        <v>17</v>
      </c>
      <c r="K468" s="1" t="s">
        <v>3327</v>
      </c>
      <c r="N468" s="1" t="s">
        <v>28</v>
      </c>
      <c r="O468" s="1" t="s">
        <v>22</v>
      </c>
      <c r="P468" s="12">
        <f t="shared" si="55"/>
        <v>1691</v>
      </c>
      <c r="Q468" s="12">
        <f t="shared" si="56"/>
        <v>108</v>
      </c>
      <c r="R468" s="12">
        <f t="shared" si="57"/>
        <v>14</v>
      </c>
      <c r="S468" s="12">
        <f t="shared" si="58"/>
        <v>120</v>
      </c>
      <c r="T468" s="12">
        <f t="shared" si="59"/>
        <v>222</v>
      </c>
      <c r="U468" t="s">
        <v>3326</v>
      </c>
    </row>
    <row r="469" spans="1:21" x14ac:dyDescent="0.2">
      <c r="A469" s="1">
        <v>809</v>
      </c>
      <c r="B469" s="1">
        <v>803</v>
      </c>
      <c r="C469" s="1">
        <v>803</v>
      </c>
      <c r="D469" s="1">
        <v>220329</v>
      </c>
      <c r="E469" s="1" t="s">
        <v>3328</v>
      </c>
      <c r="F469" s="2" t="s">
        <v>3329</v>
      </c>
      <c r="G469" s="1" t="s">
        <v>3086</v>
      </c>
      <c r="H469" s="1" t="s">
        <v>3330</v>
      </c>
      <c r="I469" s="1" t="s">
        <v>3330</v>
      </c>
      <c r="J469" s="1" t="s">
        <v>17</v>
      </c>
      <c r="K469" s="1" t="s">
        <v>3331</v>
      </c>
      <c r="N469" s="1" t="s">
        <v>28</v>
      </c>
      <c r="O469" s="1" t="s">
        <v>22</v>
      </c>
      <c r="P469" s="12">
        <f t="shared" si="55"/>
        <v>1376</v>
      </c>
      <c r="Q469" s="12">
        <f t="shared" si="56"/>
        <v>76</v>
      </c>
      <c r="R469" s="12">
        <f t="shared" si="57"/>
        <v>15</v>
      </c>
      <c r="S469" s="12">
        <f t="shared" si="58"/>
        <v>91</v>
      </c>
      <c r="T469" s="12">
        <f t="shared" si="59"/>
        <v>189</v>
      </c>
      <c r="U469" t="s">
        <v>3330</v>
      </c>
    </row>
    <row r="470" spans="1:21" x14ac:dyDescent="0.2">
      <c r="A470" s="1">
        <v>810</v>
      </c>
      <c r="B470" s="1">
        <v>804</v>
      </c>
      <c r="C470" s="1">
        <v>804</v>
      </c>
      <c r="D470" s="1">
        <v>220329</v>
      </c>
      <c r="E470" s="1" t="s">
        <v>3332</v>
      </c>
      <c r="F470" s="2" t="s">
        <v>3333</v>
      </c>
      <c r="G470" s="1" t="s">
        <v>3086</v>
      </c>
      <c r="H470" s="1" t="s">
        <v>3334</v>
      </c>
      <c r="I470" s="1" t="s">
        <v>3334</v>
      </c>
      <c r="J470" s="1" t="s">
        <v>17</v>
      </c>
      <c r="K470" s="1" t="s">
        <v>3335</v>
      </c>
      <c r="N470" s="1" t="s">
        <v>28</v>
      </c>
      <c r="O470" s="1" t="s">
        <v>22</v>
      </c>
      <c r="P470" s="12">
        <f t="shared" si="55"/>
        <v>1522</v>
      </c>
      <c r="Q470" s="12">
        <f t="shared" si="56"/>
        <v>82</v>
      </c>
      <c r="R470" s="12">
        <f t="shared" si="57"/>
        <v>17</v>
      </c>
      <c r="S470" s="12">
        <f t="shared" si="58"/>
        <v>89</v>
      </c>
      <c r="T470" s="12">
        <f t="shared" si="59"/>
        <v>205</v>
      </c>
      <c r="U470" t="s">
        <v>3334</v>
      </c>
    </row>
    <row r="471" spans="1:21" x14ac:dyDescent="0.2">
      <c r="A471" s="1">
        <v>811</v>
      </c>
      <c r="B471" s="1">
        <v>805</v>
      </c>
      <c r="C471" s="1">
        <v>805</v>
      </c>
      <c r="D471" s="1">
        <v>220329</v>
      </c>
      <c r="E471" s="1" t="s">
        <v>3336</v>
      </c>
      <c r="F471" s="2" t="s">
        <v>3337</v>
      </c>
      <c r="G471" s="1" t="s">
        <v>3086</v>
      </c>
      <c r="H471" s="1" t="s">
        <v>3338</v>
      </c>
      <c r="I471" s="1" t="s">
        <v>3338</v>
      </c>
      <c r="J471" s="1" t="s">
        <v>17</v>
      </c>
      <c r="K471" s="1" t="s">
        <v>3339</v>
      </c>
      <c r="N471" s="1" t="s">
        <v>28</v>
      </c>
      <c r="O471" s="1" t="s">
        <v>22</v>
      </c>
      <c r="P471" s="12">
        <f t="shared" si="55"/>
        <v>1975</v>
      </c>
      <c r="Q471" s="12">
        <f t="shared" si="56"/>
        <v>108</v>
      </c>
      <c r="R471" s="12">
        <f t="shared" si="57"/>
        <v>18</v>
      </c>
      <c r="S471" s="12">
        <f t="shared" si="58"/>
        <v>109</v>
      </c>
      <c r="T471" s="12">
        <f t="shared" si="59"/>
        <v>274</v>
      </c>
      <c r="U471" t="s">
        <v>3338</v>
      </c>
    </row>
    <row r="472" spans="1:21" x14ac:dyDescent="0.2">
      <c r="A472" s="1">
        <v>812</v>
      </c>
      <c r="B472" s="1">
        <v>806</v>
      </c>
      <c r="C472" s="1">
        <v>806</v>
      </c>
      <c r="D472" s="1">
        <v>220329</v>
      </c>
      <c r="E472" s="1" t="s">
        <v>3340</v>
      </c>
      <c r="F472" s="2" t="s">
        <v>3341</v>
      </c>
      <c r="G472" s="1" t="s">
        <v>3086</v>
      </c>
      <c r="H472" s="1" t="s">
        <v>3342</v>
      </c>
      <c r="I472" s="1" t="s">
        <v>3342</v>
      </c>
      <c r="J472" s="1" t="s">
        <v>17</v>
      </c>
      <c r="K472" s="1" t="s">
        <v>3343</v>
      </c>
      <c r="N472" s="1" t="s">
        <v>28</v>
      </c>
      <c r="O472" s="1" t="s">
        <v>22</v>
      </c>
      <c r="P472" s="12">
        <f t="shared" si="55"/>
        <v>1781</v>
      </c>
      <c r="Q472" s="12">
        <f t="shared" si="56"/>
        <v>121</v>
      </c>
      <c r="R472" s="12">
        <f t="shared" si="57"/>
        <v>11</v>
      </c>
      <c r="S472" s="12">
        <f t="shared" si="58"/>
        <v>161</v>
      </c>
      <c r="T472" s="12">
        <f t="shared" si="59"/>
        <v>263</v>
      </c>
      <c r="U472" t="s">
        <v>3342</v>
      </c>
    </row>
    <row r="473" spans="1:21" x14ac:dyDescent="0.2">
      <c r="A473" s="1">
        <v>813</v>
      </c>
      <c r="B473" s="1">
        <v>807</v>
      </c>
      <c r="C473" s="1">
        <v>807</v>
      </c>
      <c r="D473" s="1">
        <v>220329</v>
      </c>
      <c r="E473" s="1" t="s">
        <v>3344</v>
      </c>
      <c r="F473" s="2" t="s">
        <v>3345</v>
      </c>
      <c r="G473" s="1" t="s">
        <v>3086</v>
      </c>
      <c r="H473" s="1" t="s">
        <v>3346</v>
      </c>
      <c r="I473" s="1" t="s">
        <v>3346</v>
      </c>
      <c r="J473" s="1" t="s">
        <v>17</v>
      </c>
      <c r="K473" s="1" t="s">
        <v>3347</v>
      </c>
      <c r="N473" s="1" t="s">
        <v>28</v>
      </c>
      <c r="O473" s="1" t="s">
        <v>22</v>
      </c>
      <c r="P473" s="12">
        <f t="shared" si="55"/>
        <v>1625</v>
      </c>
      <c r="Q473" s="12">
        <f t="shared" si="56"/>
        <v>45</v>
      </c>
      <c r="R473" s="12">
        <f t="shared" si="57"/>
        <v>16</v>
      </c>
      <c r="S473" s="12">
        <f t="shared" si="58"/>
        <v>101</v>
      </c>
      <c r="T473" s="12">
        <f t="shared" si="59"/>
        <v>234</v>
      </c>
      <c r="U473" t="s">
        <v>3346</v>
      </c>
    </row>
    <row r="474" spans="1:21" x14ac:dyDescent="0.2">
      <c r="A474" s="1">
        <v>814</v>
      </c>
      <c r="B474" s="1">
        <v>808</v>
      </c>
      <c r="C474" s="1">
        <v>808</v>
      </c>
      <c r="D474" s="1">
        <v>220329</v>
      </c>
      <c r="E474" s="1" t="s">
        <v>3348</v>
      </c>
      <c r="F474" s="2" t="s">
        <v>3349</v>
      </c>
      <c r="G474" s="1" t="s">
        <v>3086</v>
      </c>
      <c r="H474" s="1" t="s">
        <v>3350</v>
      </c>
      <c r="I474" s="1" t="s">
        <v>3350</v>
      </c>
      <c r="J474" s="1" t="s">
        <v>17</v>
      </c>
      <c r="K474" s="1" t="s">
        <v>3351</v>
      </c>
      <c r="N474" s="1" t="s">
        <v>28</v>
      </c>
      <c r="O474" s="1" t="s">
        <v>22</v>
      </c>
      <c r="P474" s="12">
        <f t="shared" si="55"/>
        <v>2952</v>
      </c>
      <c r="Q474" s="12">
        <f t="shared" si="56"/>
        <v>115</v>
      </c>
      <c r="R474" s="12">
        <f t="shared" si="57"/>
        <v>26</v>
      </c>
      <c r="S474" s="12">
        <f t="shared" si="58"/>
        <v>113</v>
      </c>
      <c r="T474" s="12">
        <f t="shared" si="59"/>
        <v>420</v>
      </c>
      <c r="U474" t="s">
        <v>3350</v>
      </c>
    </row>
    <row r="475" spans="1:21" x14ac:dyDescent="0.2">
      <c r="A475" s="1">
        <v>815</v>
      </c>
      <c r="B475" s="1">
        <v>809</v>
      </c>
      <c r="C475" s="1">
        <v>809</v>
      </c>
      <c r="D475" s="1">
        <v>220329</v>
      </c>
      <c r="E475" s="1" t="s">
        <v>3352</v>
      </c>
      <c r="F475" s="2" t="s">
        <v>3353</v>
      </c>
      <c r="G475" s="1" t="s">
        <v>3086</v>
      </c>
      <c r="H475" s="1" t="s">
        <v>3354</v>
      </c>
      <c r="I475" s="1" t="s">
        <v>3354</v>
      </c>
      <c r="J475" s="1" t="s">
        <v>17</v>
      </c>
      <c r="K475" s="1" t="s">
        <v>3355</v>
      </c>
      <c r="N475" s="1" t="s">
        <v>28</v>
      </c>
      <c r="O475" s="1" t="s">
        <v>22</v>
      </c>
      <c r="P475" s="12">
        <f t="shared" si="55"/>
        <v>1809</v>
      </c>
      <c r="Q475" s="12">
        <f t="shared" si="56"/>
        <v>74</v>
      </c>
      <c r="R475" s="12">
        <f t="shared" si="57"/>
        <v>18</v>
      </c>
      <c r="S475" s="12">
        <f t="shared" si="58"/>
        <v>100</v>
      </c>
      <c r="T475" s="12">
        <f t="shared" si="59"/>
        <v>260</v>
      </c>
      <c r="U475" t="s">
        <v>3354</v>
      </c>
    </row>
    <row r="476" spans="1:21" x14ac:dyDescent="0.2">
      <c r="A476" s="1">
        <v>816</v>
      </c>
      <c r="B476" s="1">
        <v>810</v>
      </c>
      <c r="C476" s="1">
        <v>810</v>
      </c>
      <c r="D476" s="1">
        <v>220329</v>
      </c>
      <c r="E476" s="1" t="s">
        <v>3356</v>
      </c>
      <c r="F476" s="2" t="s">
        <v>3357</v>
      </c>
      <c r="G476" s="1" t="s">
        <v>3086</v>
      </c>
      <c r="H476" s="1" t="s">
        <v>3358</v>
      </c>
      <c r="I476" s="1" t="s">
        <v>3358</v>
      </c>
      <c r="J476" s="1" t="s">
        <v>17</v>
      </c>
      <c r="K476" s="1" t="s">
        <v>3359</v>
      </c>
      <c r="N476" s="1" t="s">
        <v>28</v>
      </c>
      <c r="O476" s="1" t="s">
        <v>22</v>
      </c>
      <c r="P476" s="12">
        <f t="shared" si="55"/>
        <v>3293</v>
      </c>
      <c r="Q476" s="12">
        <f t="shared" si="56"/>
        <v>65</v>
      </c>
      <c r="R476" s="12">
        <f t="shared" si="57"/>
        <v>27</v>
      </c>
      <c r="S476" s="12">
        <f t="shared" si="58"/>
        <v>121</v>
      </c>
      <c r="T476" s="12">
        <f t="shared" si="59"/>
        <v>458</v>
      </c>
      <c r="U476" t="s">
        <v>3358</v>
      </c>
    </row>
    <row r="477" spans="1:21" x14ac:dyDescent="0.2">
      <c r="A477" s="1">
        <v>817</v>
      </c>
      <c r="B477" s="1">
        <v>811</v>
      </c>
      <c r="C477" s="1">
        <v>811</v>
      </c>
      <c r="D477" s="1">
        <v>220329</v>
      </c>
      <c r="E477" s="1" t="s">
        <v>3360</v>
      </c>
      <c r="F477" s="2" t="s">
        <v>3361</v>
      </c>
      <c r="G477" s="1" t="s">
        <v>3086</v>
      </c>
      <c r="H477" s="1" t="s">
        <v>3362</v>
      </c>
      <c r="I477" s="1" t="s">
        <v>3362</v>
      </c>
      <c r="J477" s="1" t="s">
        <v>17</v>
      </c>
      <c r="K477" s="1" t="s">
        <v>3363</v>
      </c>
      <c r="N477" s="1" t="s">
        <v>28</v>
      </c>
      <c r="O477" s="1" t="s">
        <v>22</v>
      </c>
      <c r="P477" s="12">
        <f t="shared" si="55"/>
        <v>2110</v>
      </c>
      <c r="Q477" s="12">
        <f t="shared" si="56"/>
        <v>100</v>
      </c>
      <c r="R477" s="12">
        <f t="shared" si="57"/>
        <v>19</v>
      </c>
      <c r="S477" s="12">
        <f t="shared" si="58"/>
        <v>111</v>
      </c>
      <c r="T477" s="12">
        <f t="shared" si="59"/>
        <v>301</v>
      </c>
      <c r="U477" t="s">
        <v>3362</v>
      </c>
    </row>
    <row r="478" spans="1:21" x14ac:dyDescent="0.2">
      <c r="A478" s="1">
        <v>818</v>
      </c>
      <c r="B478" s="1">
        <v>812</v>
      </c>
      <c r="C478" s="1">
        <v>812</v>
      </c>
      <c r="D478" s="1">
        <v>220329</v>
      </c>
      <c r="E478" s="1" t="s">
        <v>3364</v>
      </c>
      <c r="F478" s="2" t="s">
        <v>3365</v>
      </c>
      <c r="G478" s="1" t="s">
        <v>3086</v>
      </c>
      <c r="H478" s="1" t="s">
        <v>3366</v>
      </c>
      <c r="I478" s="1" t="s">
        <v>3366</v>
      </c>
      <c r="J478" s="1" t="s">
        <v>17</v>
      </c>
      <c r="K478" s="1" t="s">
        <v>3367</v>
      </c>
      <c r="N478" s="1" t="s">
        <v>28</v>
      </c>
      <c r="O478" s="1" t="s">
        <v>22</v>
      </c>
      <c r="P478" s="12">
        <f t="shared" si="55"/>
        <v>1250</v>
      </c>
      <c r="Q478" s="12">
        <f t="shared" si="56"/>
        <v>61</v>
      </c>
      <c r="R478" s="12">
        <f t="shared" si="57"/>
        <v>12</v>
      </c>
      <c r="S478" s="12">
        <f t="shared" si="58"/>
        <v>104</v>
      </c>
      <c r="T478" s="12">
        <f t="shared" si="59"/>
        <v>179</v>
      </c>
      <c r="U478" t="s">
        <v>3366</v>
      </c>
    </row>
    <row r="479" spans="1:21" x14ac:dyDescent="0.2">
      <c r="A479" s="1">
        <v>819</v>
      </c>
      <c r="B479" s="1">
        <v>813</v>
      </c>
      <c r="C479" s="1">
        <v>813</v>
      </c>
      <c r="D479" s="1">
        <v>220329</v>
      </c>
      <c r="E479" s="1" t="s">
        <v>3368</v>
      </c>
      <c r="F479" s="2" t="s">
        <v>3369</v>
      </c>
      <c r="G479" s="1" t="s">
        <v>3086</v>
      </c>
      <c r="H479" s="1" t="s">
        <v>3370</v>
      </c>
      <c r="I479" s="1" t="s">
        <v>3370</v>
      </c>
      <c r="J479" s="1" t="s">
        <v>17</v>
      </c>
      <c r="K479" s="1" t="s">
        <v>3371</v>
      </c>
      <c r="N479" s="1" t="s">
        <v>28</v>
      </c>
      <c r="O479" s="1" t="s">
        <v>22</v>
      </c>
      <c r="P479" s="12">
        <f t="shared" si="55"/>
        <v>2720</v>
      </c>
      <c r="Q479" s="12">
        <f t="shared" si="56"/>
        <v>75</v>
      </c>
      <c r="R479" s="12">
        <f t="shared" si="57"/>
        <v>22</v>
      </c>
      <c r="S479" s="12">
        <f t="shared" si="58"/>
        <v>123</v>
      </c>
      <c r="T479" s="12">
        <f t="shared" si="59"/>
        <v>387</v>
      </c>
      <c r="U479" t="s">
        <v>3370</v>
      </c>
    </row>
    <row r="480" spans="1:21" x14ac:dyDescent="0.2">
      <c r="A480" s="1">
        <v>820</v>
      </c>
      <c r="B480" s="1">
        <v>814</v>
      </c>
      <c r="C480" s="1">
        <v>814</v>
      </c>
      <c r="D480" s="1">
        <v>220329</v>
      </c>
      <c r="E480" s="1" t="s">
        <v>3372</v>
      </c>
      <c r="F480" s="2" t="s">
        <v>3373</v>
      </c>
      <c r="G480" s="1" t="s">
        <v>3086</v>
      </c>
      <c r="H480" s="1" t="s">
        <v>3374</v>
      </c>
      <c r="I480" s="1" t="s">
        <v>3374</v>
      </c>
      <c r="J480" s="1" t="s">
        <v>17</v>
      </c>
      <c r="K480" s="1" t="s">
        <v>3375</v>
      </c>
      <c r="N480" s="1" t="s">
        <v>28</v>
      </c>
      <c r="O480" s="1" t="s">
        <v>22</v>
      </c>
      <c r="P480" s="12">
        <f t="shared" si="55"/>
        <v>1988</v>
      </c>
      <c r="Q480" s="12">
        <f t="shared" si="56"/>
        <v>41</v>
      </c>
      <c r="R480" s="12">
        <f t="shared" si="57"/>
        <v>16</v>
      </c>
      <c r="S480" s="12">
        <f t="shared" si="58"/>
        <v>124</v>
      </c>
      <c r="T480" s="12">
        <f t="shared" si="59"/>
        <v>301</v>
      </c>
      <c r="U480" t="s">
        <v>3374</v>
      </c>
    </row>
    <row r="481" spans="1:21" x14ac:dyDescent="0.2">
      <c r="A481" s="1">
        <v>821</v>
      </c>
      <c r="B481" s="1">
        <v>815</v>
      </c>
      <c r="C481" s="1">
        <v>815</v>
      </c>
      <c r="D481" s="1">
        <v>220329</v>
      </c>
      <c r="E481" s="1" t="s">
        <v>3376</v>
      </c>
      <c r="F481" s="2" t="s">
        <v>3377</v>
      </c>
      <c r="G481" s="1" t="s">
        <v>3086</v>
      </c>
      <c r="H481" s="1" t="s">
        <v>3378</v>
      </c>
      <c r="I481" s="1" t="s">
        <v>3378</v>
      </c>
      <c r="J481" s="1" t="s">
        <v>17</v>
      </c>
      <c r="K481" s="1" t="s">
        <v>3379</v>
      </c>
      <c r="N481" s="1" t="s">
        <v>28</v>
      </c>
      <c r="O481" s="1" t="s">
        <v>22</v>
      </c>
      <c r="P481" s="12">
        <f t="shared" si="55"/>
        <v>1675</v>
      </c>
      <c r="Q481" s="12">
        <f t="shared" si="56"/>
        <v>20</v>
      </c>
      <c r="R481" s="12">
        <f t="shared" si="57"/>
        <v>16</v>
      </c>
      <c r="S481" s="12">
        <f t="shared" si="58"/>
        <v>104</v>
      </c>
      <c r="T481" s="12">
        <f t="shared" si="59"/>
        <v>239</v>
      </c>
      <c r="U481" t="s">
        <v>3378</v>
      </c>
    </row>
    <row r="482" spans="1:21" x14ac:dyDescent="0.2">
      <c r="A482" s="1">
        <v>822</v>
      </c>
      <c r="B482" s="1">
        <v>816</v>
      </c>
      <c r="C482" s="1">
        <v>816</v>
      </c>
      <c r="D482" s="1">
        <v>220329</v>
      </c>
      <c r="E482" s="1" t="s">
        <v>3380</v>
      </c>
      <c r="F482" s="2" t="s">
        <v>3381</v>
      </c>
      <c r="G482" s="1" t="s">
        <v>3086</v>
      </c>
      <c r="H482" s="1" t="s">
        <v>3382</v>
      </c>
      <c r="I482" s="1" t="s">
        <v>3382</v>
      </c>
      <c r="J482" s="1" t="s">
        <v>17</v>
      </c>
      <c r="K482" s="1" t="s">
        <v>3383</v>
      </c>
      <c r="N482" s="1" t="s">
        <v>28</v>
      </c>
      <c r="O482" s="1" t="s">
        <v>22</v>
      </c>
      <c r="P482" s="12">
        <f t="shared" si="55"/>
        <v>2614</v>
      </c>
      <c r="Q482" s="12">
        <f t="shared" si="56"/>
        <v>21</v>
      </c>
      <c r="R482" s="12">
        <f t="shared" si="57"/>
        <v>21</v>
      </c>
      <c r="S482" s="12">
        <f t="shared" si="58"/>
        <v>124</v>
      </c>
      <c r="T482" s="12">
        <f t="shared" si="59"/>
        <v>362</v>
      </c>
      <c r="U482" t="s">
        <v>3382</v>
      </c>
    </row>
    <row r="483" spans="1:21" x14ac:dyDescent="0.2">
      <c r="A483" s="1">
        <v>823</v>
      </c>
      <c r="B483" s="1">
        <v>817</v>
      </c>
      <c r="C483" s="1">
        <v>817</v>
      </c>
      <c r="D483" s="1">
        <v>220329</v>
      </c>
      <c r="E483" s="1" t="s">
        <v>3384</v>
      </c>
      <c r="F483" s="2" t="s">
        <v>3381</v>
      </c>
      <c r="G483" s="1" t="s">
        <v>3086</v>
      </c>
      <c r="H483" s="1" t="s">
        <v>3382</v>
      </c>
      <c r="I483" s="1" t="s">
        <v>3382</v>
      </c>
      <c r="J483" s="1" t="s">
        <v>17</v>
      </c>
      <c r="K483" s="1" t="s">
        <v>3383</v>
      </c>
      <c r="N483" s="1" t="s">
        <v>28</v>
      </c>
      <c r="O483" s="1" t="s">
        <v>22</v>
      </c>
      <c r="P483" s="12">
        <f t="shared" si="55"/>
        <v>2614</v>
      </c>
      <c r="Q483" s="12">
        <f t="shared" si="56"/>
        <v>21</v>
      </c>
      <c r="R483" s="12">
        <f t="shared" si="57"/>
        <v>21</v>
      </c>
      <c r="S483" s="12">
        <f t="shared" si="58"/>
        <v>124</v>
      </c>
      <c r="T483" s="12">
        <f t="shared" si="59"/>
        <v>362</v>
      </c>
      <c r="U483" t="s">
        <v>3382</v>
      </c>
    </row>
    <row r="484" spans="1:21" x14ac:dyDescent="0.2">
      <c r="A484" s="1">
        <v>824</v>
      </c>
      <c r="B484" s="1">
        <v>818</v>
      </c>
      <c r="C484" s="1">
        <v>818</v>
      </c>
      <c r="D484" s="1">
        <v>220329</v>
      </c>
      <c r="E484" s="1" t="s">
        <v>3385</v>
      </c>
      <c r="F484" s="2" t="s">
        <v>3386</v>
      </c>
      <c r="G484" s="1" t="s">
        <v>3086</v>
      </c>
      <c r="H484" s="1" t="s">
        <v>3387</v>
      </c>
      <c r="I484" s="1" t="s">
        <v>3387</v>
      </c>
      <c r="J484" s="1" t="s">
        <v>17</v>
      </c>
      <c r="K484" s="1" t="s">
        <v>3388</v>
      </c>
      <c r="N484" s="1" t="s">
        <v>28</v>
      </c>
      <c r="O484" s="1" t="s">
        <v>22</v>
      </c>
      <c r="P484" s="12">
        <f t="shared" si="55"/>
        <v>1266</v>
      </c>
      <c r="Q484" s="12">
        <f t="shared" si="56"/>
        <v>13</v>
      </c>
      <c r="R484" s="12">
        <f t="shared" si="57"/>
        <v>7</v>
      </c>
      <c r="S484" s="12">
        <f t="shared" si="58"/>
        <v>180</v>
      </c>
      <c r="T484" s="12">
        <f t="shared" si="59"/>
        <v>179</v>
      </c>
      <c r="U484" t="s">
        <v>3387</v>
      </c>
    </row>
    <row r="485" spans="1:21" x14ac:dyDescent="0.2">
      <c r="A485" s="1">
        <v>825</v>
      </c>
      <c r="B485" s="1">
        <v>819</v>
      </c>
      <c r="C485" s="1">
        <v>819</v>
      </c>
      <c r="D485" s="1">
        <v>220329</v>
      </c>
      <c r="E485" s="1" t="s">
        <v>3389</v>
      </c>
      <c r="F485" s="2" t="s">
        <v>3390</v>
      </c>
      <c r="G485" s="1" t="s">
        <v>3086</v>
      </c>
      <c r="H485" s="1" t="s">
        <v>3391</v>
      </c>
      <c r="I485" s="1" t="s">
        <v>3391</v>
      </c>
      <c r="J485" s="1" t="s">
        <v>17</v>
      </c>
      <c r="K485" s="1" t="s">
        <v>3392</v>
      </c>
      <c r="N485" s="1" t="s">
        <v>28</v>
      </c>
      <c r="O485" s="1" t="s">
        <v>22</v>
      </c>
      <c r="P485" s="12">
        <f t="shared" si="55"/>
        <v>3431</v>
      </c>
      <c r="Q485" s="12">
        <f t="shared" si="56"/>
        <v>146</v>
      </c>
      <c r="R485" s="12">
        <f t="shared" si="57"/>
        <v>31</v>
      </c>
      <c r="S485" s="12">
        <f t="shared" si="58"/>
        <v>110</v>
      </c>
      <c r="T485" s="12">
        <f t="shared" si="59"/>
        <v>520</v>
      </c>
      <c r="U485" t="s">
        <v>3391</v>
      </c>
    </row>
    <row r="486" spans="1:21" x14ac:dyDescent="0.2">
      <c r="A486" s="1">
        <v>826</v>
      </c>
      <c r="B486" s="1">
        <v>820</v>
      </c>
      <c r="C486" s="1">
        <v>820</v>
      </c>
      <c r="D486" s="1">
        <v>220329</v>
      </c>
      <c r="E486" s="1" t="s">
        <v>3393</v>
      </c>
      <c r="F486" s="2" t="s">
        <v>3394</v>
      </c>
      <c r="G486" s="1" t="s">
        <v>3086</v>
      </c>
      <c r="H486" s="1" t="s">
        <v>3395</v>
      </c>
      <c r="I486" s="1" t="s">
        <v>3395</v>
      </c>
      <c r="J486" s="1" t="s">
        <v>17</v>
      </c>
      <c r="K486" s="1" t="s">
        <v>3396</v>
      </c>
      <c r="N486" s="1" t="s">
        <v>28</v>
      </c>
      <c r="O486" s="1" t="s">
        <v>22</v>
      </c>
      <c r="P486" s="12">
        <f t="shared" si="55"/>
        <v>3297</v>
      </c>
      <c r="Q486" s="12">
        <f t="shared" si="56"/>
        <v>140</v>
      </c>
      <c r="R486" s="12">
        <f t="shared" si="57"/>
        <v>28</v>
      </c>
      <c r="S486" s="12">
        <f t="shared" si="58"/>
        <v>117</v>
      </c>
      <c r="T486" s="12">
        <f t="shared" si="59"/>
        <v>465</v>
      </c>
      <c r="U486" t="s">
        <v>3395</v>
      </c>
    </row>
    <row r="487" spans="1:21" x14ac:dyDescent="0.2">
      <c r="A487" s="1">
        <v>827</v>
      </c>
      <c r="B487" s="1">
        <v>821</v>
      </c>
      <c r="C487" s="1">
        <v>821</v>
      </c>
      <c r="D487" s="1">
        <v>220329</v>
      </c>
      <c r="E487" s="1" t="s">
        <v>3397</v>
      </c>
      <c r="F487" s="2" t="s">
        <v>3398</v>
      </c>
      <c r="G487" s="1" t="s">
        <v>3399</v>
      </c>
      <c r="H487" s="1" t="s">
        <v>3400</v>
      </c>
      <c r="I487" s="1" t="s">
        <v>3400</v>
      </c>
      <c r="J487" s="1" t="s">
        <v>133</v>
      </c>
      <c r="K487" s="1" t="s">
        <v>3401</v>
      </c>
      <c r="N487" s="1" t="s">
        <v>28</v>
      </c>
      <c r="O487" s="1" t="s">
        <v>22</v>
      </c>
      <c r="P487" s="12">
        <f t="shared" si="55"/>
        <v>2682</v>
      </c>
      <c r="Q487" s="12">
        <f t="shared" si="56"/>
        <v>164</v>
      </c>
      <c r="R487" s="12">
        <f t="shared" si="57"/>
        <v>21</v>
      </c>
      <c r="S487" s="12">
        <f t="shared" si="58"/>
        <v>127</v>
      </c>
      <c r="T487" s="12">
        <f t="shared" si="59"/>
        <v>337</v>
      </c>
      <c r="U487" t="s">
        <v>3400</v>
      </c>
    </row>
    <row r="488" spans="1:21" x14ac:dyDescent="0.2">
      <c r="A488" s="1">
        <v>828</v>
      </c>
      <c r="B488" s="1">
        <v>822</v>
      </c>
      <c r="C488" s="1">
        <v>822</v>
      </c>
      <c r="D488" s="1">
        <v>220329</v>
      </c>
      <c r="E488" s="1" t="s">
        <v>3402</v>
      </c>
      <c r="F488" s="2" t="s">
        <v>3403</v>
      </c>
      <c r="G488" s="1" t="s">
        <v>3404</v>
      </c>
      <c r="H488" s="1" t="s">
        <v>3405</v>
      </c>
      <c r="I488" s="1" t="s">
        <v>3405</v>
      </c>
      <c r="J488" s="1" t="s">
        <v>894</v>
      </c>
      <c r="K488" s="1" t="s">
        <v>3165</v>
      </c>
      <c r="N488" s="1" t="s">
        <v>28</v>
      </c>
      <c r="O488" s="1" t="s">
        <v>22</v>
      </c>
      <c r="P488" s="12">
        <f t="shared" si="55"/>
        <v>7049</v>
      </c>
      <c r="Q488" s="12">
        <f t="shared" si="56"/>
        <v>100</v>
      </c>
      <c r="R488" s="12">
        <f t="shared" si="57"/>
        <v>99</v>
      </c>
      <c r="S488" s="12">
        <f t="shared" si="58"/>
        <v>71</v>
      </c>
      <c r="T488" s="12">
        <f t="shared" si="59"/>
        <v>859</v>
      </c>
      <c r="U488" t="s">
        <v>3405</v>
      </c>
    </row>
    <row r="489" spans="1:21" x14ac:dyDescent="0.2">
      <c r="A489" s="1">
        <v>829</v>
      </c>
      <c r="B489" s="1">
        <v>823</v>
      </c>
      <c r="C489" s="1">
        <v>823</v>
      </c>
      <c r="D489" s="1">
        <v>220329</v>
      </c>
      <c r="E489" s="1" t="s">
        <v>3406</v>
      </c>
      <c r="F489" s="2" t="s">
        <v>3407</v>
      </c>
      <c r="G489" s="1" t="s">
        <v>3408</v>
      </c>
      <c r="H489" s="1" t="s">
        <v>3409</v>
      </c>
      <c r="I489" s="1" t="s">
        <v>3409</v>
      </c>
      <c r="J489" s="1" t="s">
        <v>17</v>
      </c>
      <c r="K489" s="1" t="s">
        <v>3410</v>
      </c>
      <c r="N489" s="1" t="s">
        <v>28</v>
      </c>
      <c r="O489" s="1" t="s">
        <v>22</v>
      </c>
      <c r="P489" s="12">
        <f t="shared" si="55"/>
        <v>1566</v>
      </c>
      <c r="Q489" s="12">
        <f t="shared" si="56"/>
        <v>51</v>
      </c>
      <c r="R489" s="12">
        <f t="shared" si="57"/>
        <v>11</v>
      </c>
      <c r="S489" s="12">
        <f t="shared" si="58"/>
        <v>142</v>
      </c>
      <c r="T489" s="12">
        <f t="shared" si="59"/>
        <v>227</v>
      </c>
      <c r="U489" t="s">
        <v>3409</v>
      </c>
    </row>
    <row r="490" spans="1:21" x14ac:dyDescent="0.2">
      <c r="A490" s="1">
        <v>830</v>
      </c>
      <c r="B490" s="1">
        <v>824</v>
      </c>
      <c r="C490" s="1">
        <v>824</v>
      </c>
      <c r="D490" s="1">
        <v>220329</v>
      </c>
      <c r="E490" s="1" t="s">
        <v>3411</v>
      </c>
      <c r="F490" s="2" t="s">
        <v>3412</v>
      </c>
      <c r="G490" s="7">
        <v>44682</v>
      </c>
      <c r="H490" s="1" t="s">
        <v>3413</v>
      </c>
      <c r="I490" s="1" t="s">
        <v>3413</v>
      </c>
      <c r="J490" s="1" t="s">
        <v>133</v>
      </c>
      <c r="K490" s="1" t="s">
        <v>3414</v>
      </c>
      <c r="N490" s="1" t="s">
        <v>28</v>
      </c>
      <c r="O490" s="1" t="s">
        <v>22</v>
      </c>
      <c r="P490" s="12">
        <f t="shared" si="55"/>
        <v>2251</v>
      </c>
      <c r="Q490" s="12">
        <f t="shared" si="56"/>
        <v>29</v>
      </c>
      <c r="R490" s="12">
        <f t="shared" si="57"/>
        <v>17</v>
      </c>
      <c r="S490" s="12">
        <f t="shared" si="58"/>
        <v>132</v>
      </c>
      <c r="T490" s="12">
        <f t="shared" si="59"/>
        <v>322</v>
      </c>
      <c r="U490" t="s">
        <v>3413</v>
      </c>
    </row>
    <row r="491" spans="1:21" x14ac:dyDescent="0.2">
      <c r="A491" s="1">
        <v>831</v>
      </c>
      <c r="B491" s="1">
        <v>825</v>
      </c>
      <c r="C491" s="1">
        <v>825</v>
      </c>
      <c r="D491" s="1">
        <v>220329</v>
      </c>
      <c r="E491" s="1" t="s">
        <v>3415</v>
      </c>
      <c r="F491" s="2" t="s">
        <v>3416</v>
      </c>
      <c r="G491" s="1" t="s">
        <v>3417</v>
      </c>
      <c r="H491" s="1" t="s">
        <v>3418</v>
      </c>
      <c r="I491" s="1" t="s">
        <v>3418</v>
      </c>
      <c r="J491" s="1" t="s">
        <v>37</v>
      </c>
      <c r="K491" s="1" t="s">
        <v>3419</v>
      </c>
      <c r="N491" s="1" t="s">
        <v>28</v>
      </c>
      <c r="O491" s="1" t="s">
        <v>22</v>
      </c>
      <c r="P491" s="12">
        <f t="shared" si="55"/>
        <v>9894</v>
      </c>
      <c r="Q491" s="12">
        <f t="shared" si="56"/>
        <v>25</v>
      </c>
      <c r="R491" s="12">
        <f t="shared" si="57"/>
        <v>62</v>
      </c>
      <c r="S491" s="12">
        <f t="shared" si="58"/>
        <v>159</v>
      </c>
      <c r="T491" s="12">
        <f t="shared" si="59"/>
        <v>1495</v>
      </c>
      <c r="U491" t="s">
        <v>3418</v>
      </c>
    </row>
    <row r="492" spans="1:21" x14ac:dyDescent="0.2">
      <c r="A492" s="1">
        <v>832</v>
      </c>
      <c r="B492" s="1">
        <v>826</v>
      </c>
      <c r="C492" s="1">
        <v>826</v>
      </c>
      <c r="D492" s="1">
        <v>220329</v>
      </c>
      <c r="E492" s="1" t="s">
        <v>3420</v>
      </c>
      <c r="F492" s="2" t="s">
        <v>3421</v>
      </c>
      <c r="G492" s="7">
        <v>44672</v>
      </c>
      <c r="H492" s="1" t="s">
        <v>3422</v>
      </c>
      <c r="I492" s="1" t="s">
        <v>3422</v>
      </c>
      <c r="J492" s="1" t="s">
        <v>17</v>
      </c>
      <c r="K492" s="1" t="s">
        <v>3423</v>
      </c>
      <c r="N492" s="1" t="s">
        <v>28</v>
      </c>
      <c r="O492" s="1" t="s">
        <v>22</v>
      </c>
      <c r="P492" s="12">
        <f t="shared" si="55"/>
        <v>2139</v>
      </c>
      <c r="Q492" s="12">
        <f t="shared" si="56"/>
        <v>15</v>
      </c>
      <c r="R492" s="12">
        <f t="shared" si="57"/>
        <v>19</v>
      </c>
      <c r="S492" s="12">
        <f t="shared" si="58"/>
        <v>112</v>
      </c>
      <c r="T492" s="12">
        <f t="shared" si="59"/>
        <v>331</v>
      </c>
      <c r="U492" t="s">
        <v>3422</v>
      </c>
    </row>
    <row r="493" spans="1:21" x14ac:dyDescent="0.2">
      <c r="A493" s="1">
        <v>833</v>
      </c>
      <c r="B493" s="1">
        <v>827</v>
      </c>
      <c r="C493" s="1">
        <v>827</v>
      </c>
      <c r="D493" s="1">
        <v>220329</v>
      </c>
      <c r="E493" s="1" t="s">
        <v>3424</v>
      </c>
      <c r="F493" s="2" t="s">
        <v>3425</v>
      </c>
      <c r="G493" s="7">
        <v>44705</v>
      </c>
      <c r="H493" s="1" t="s">
        <v>3426</v>
      </c>
      <c r="I493" s="1" t="s">
        <v>3426</v>
      </c>
      <c r="J493" s="1" t="s">
        <v>37</v>
      </c>
      <c r="K493" s="1" t="s">
        <v>3427</v>
      </c>
      <c r="N493" s="1" t="s">
        <v>28</v>
      </c>
      <c r="O493" s="1" t="s">
        <v>22</v>
      </c>
      <c r="P493" s="12">
        <f t="shared" ref="P493:P555" si="60">LEN(H493)</f>
        <v>1815</v>
      </c>
      <c r="Q493" s="12">
        <f t="shared" ref="Q493:Q555" si="61">LEN(K493)</f>
        <v>29</v>
      </c>
      <c r="R493" s="12">
        <f t="shared" ref="R493:R555" si="62">LEN(U493)-LEN(SUBSTITUTE(U493,".",""))</f>
        <v>14</v>
      </c>
      <c r="S493" s="12">
        <f t="shared" ref="S493:S555" si="63">IF(R493&gt;0,INT(P493/R493),0)</f>
        <v>129</v>
      </c>
      <c r="T493" s="12">
        <f t="shared" ref="T493:T555" si="64">LEN(U493)-LEN(SUBSTITUTE(U493," ",""))</f>
        <v>293</v>
      </c>
      <c r="U493" t="s">
        <v>3426</v>
      </c>
    </row>
    <row r="494" spans="1:21" x14ac:dyDescent="0.2">
      <c r="A494" s="1">
        <v>834</v>
      </c>
      <c r="B494" s="1">
        <v>828</v>
      </c>
      <c r="C494" s="1">
        <v>828</v>
      </c>
      <c r="D494" s="1">
        <v>220329</v>
      </c>
      <c r="E494" s="1" t="s">
        <v>3428</v>
      </c>
      <c r="F494" s="2" t="s">
        <v>3429</v>
      </c>
      <c r="G494" s="1" t="s">
        <v>3430</v>
      </c>
      <c r="H494" s="1" t="s">
        <v>3431</v>
      </c>
      <c r="I494" s="1" t="s">
        <v>3431</v>
      </c>
      <c r="J494" s="1" t="s">
        <v>17</v>
      </c>
      <c r="K494" s="1" t="s">
        <v>3432</v>
      </c>
      <c r="N494" s="1" t="s">
        <v>28</v>
      </c>
      <c r="O494" s="1" t="s">
        <v>22</v>
      </c>
      <c r="P494" s="12">
        <f t="shared" si="60"/>
        <v>478</v>
      </c>
      <c r="Q494" s="12">
        <f t="shared" si="61"/>
        <v>11</v>
      </c>
      <c r="R494" s="12">
        <f t="shared" si="62"/>
        <v>9</v>
      </c>
      <c r="S494" s="12">
        <f t="shared" si="63"/>
        <v>53</v>
      </c>
      <c r="T494" s="12">
        <f t="shared" si="64"/>
        <v>56</v>
      </c>
      <c r="U494" t="s">
        <v>3431</v>
      </c>
    </row>
    <row r="495" spans="1:21" x14ac:dyDescent="0.2">
      <c r="A495" s="1">
        <v>835</v>
      </c>
      <c r="B495" s="1">
        <v>829</v>
      </c>
      <c r="C495" s="1">
        <v>829</v>
      </c>
      <c r="D495" s="1">
        <v>220329</v>
      </c>
      <c r="E495" s="1" t="s">
        <v>3433</v>
      </c>
      <c r="F495" s="2" t="s">
        <v>3434</v>
      </c>
      <c r="G495" s="1" t="s">
        <v>3435</v>
      </c>
      <c r="H495" s="1" t="s">
        <v>3436</v>
      </c>
      <c r="I495" s="1" t="s">
        <v>3436</v>
      </c>
      <c r="J495" s="1" t="s">
        <v>37</v>
      </c>
      <c r="K495" s="1" t="s">
        <v>3437</v>
      </c>
      <c r="N495" s="1" t="s">
        <v>28</v>
      </c>
      <c r="O495" s="1" t="s">
        <v>22</v>
      </c>
      <c r="P495" s="12">
        <f t="shared" si="60"/>
        <v>630</v>
      </c>
      <c r="Q495" s="12">
        <f t="shared" si="61"/>
        <v>66</v>
      </c>
      <c r="R495" s="12">
        <f t="shared" si="62"/>
        <v>5</v>
      </c>
      <c r="S495" s="12">
        <f t="shared" si="63"/>
        <v>126</v>
      </c>
      <c r="T495" s="12">
        <f t="shared" si="64"/>
        <v>87</v>
      </c>
      <c r="U495" t="s">
        <v>3436</v>
      </c>
    </row>
    <row r="496" spans="1:21" x14ac:dyDescent="0.2">
      <c r="A496" s="1">
        <v>836</v>
      </c>
      <c r="B496" s="1">
        <v>830</v>
      </c>
      <c r="C496" s="1">
        <v>830</v>
      </c>
      <c r="D496" s="1">
        <v>220329</v>
      </c>
      <c r="E496" s="1" t="s">
        <v>3438</v>
      </c>
      <c r="F496" s="2" t="s">
        <v>3439</v>
      </c>
      <c r="G496" s="1" t="s">
        <v>3440</v>
      </c>
      <c r="H496" s="1" t="s">
        <v>3441</v>
      </c>
      <c r="I496" s="1" t="s">
        <v>3441</v>
      </c>
      <c r="J496" s="1" t="s">
        <v>17</v>
      </c>
      <c r="K496" s="1" t="s">
        <v>3442</v>
      </c>
      <c r="N496" s="1" t="s">
        <v>28</v>
      </c>
      <c r="O496" s="1" t="s">
        <v>22</v>
      </c>
      <c r="P496" s="12">
        <f t="shared" si="60"/>
        <v>518</v>
      </c>
      <c r="Q496" s="12">
        <f t="shared" si="61"/>
        <v>22</v>
      </c>
      <c r="R496" s="12">
        <f t="shared" si="62"/>
        <v>4</v>
      </c>
      <c r="S496" s="12">
        <f t="shared" si="63"/>
        <v>129</v>
      </c>
      <c r="T496" s="12">
        <f t="shared" si="64"/>
        <v>79</v>
      </c>
      <c r="U496" t="s">
        <v>3441</v>
      </c>
    </row>
    <row r="497" spans="1:21" x14ac:dyDescent="0.2">
      <c r="A497" s="1">
        <v>837</v>
      </c>
      <c r="B497" s="1">
        <v>831</v>
      </c>
      <c r="C497" s="1">
        <v>831</v>
      </c>
      <c r="D497" s="1">
        <v>220329</v>
      </c>
      <c r="E497" s="1" t="s">
        <v>3443</v>
      </c>
      <c r="F497" s="2" t="s">
        <v>3444</v>
      </c>
      <c r="G497" s="1" t="s">
        <v>3445</v>
      </c>
      <c r="H497" s="1" t="s">
        <v>3446</v>
      </c>
      <c r="I497" s="1" t="s">
        <v>3446</v>
      </c>
      <c r="J497" s="1" t="s">
        <v>17</v>
      </c>
      <c r="K497" s="1" t="s">
        <v>3447</v>
      </c>
      <c r="N497" s="1" t="s">
        <v>28</v>
      </c>
      <c r="O497" s="1" t="s">
        <v>22</v>
      </c>
      <c r="P497" s="12">
        <f t="shared" si="60"/>
        <v>1118</v>
      </c>
      <c r="Q497" s="12">
        <f t="shared" si="61"/>
        <v>44</v>
      </c>
      <c r="R497" s="12">
        <f t="shared" si="62"/>
        <v>3</v>
      </c>
      <c r="S497" s="12">
        <f t="shared" si="63"/>
        <v>372</v>
      </c>
      <c r="T497" s="12">
        <f t="shared" si="64"/>
        <v>150</v>
      </c>
      <c r="U497" t="s">
        <v>3446</v>
      </c>
    </row>
    <row r="498" spans="1:21" x14ac:dyDescent="0.2">
      <c r="A498" s="1">
        <v>838</v>
      </c>
      <c r="B498" s="1">
        <v>832</v>
      </c>
      <c r="C498" s="1">
        <v>832</v>
      </c>
      <c r="D498" s="1">
        <v>220329</v>
      </c>
      <c r="E498" s="1" t="s">
        <v>3448</v>
      </c>
      <c r="F498" s="2" t="s">
        <v>3449</v>
      </c>
      <c r="G498" s="1" t="s">
        <v>3440</v>
      </c>
      <c r="H498" s="1" t="s">
        <v>3450</v>
      </c>
      <c r="I498" s="1" t="s">
        <v>3450</v>
      </c>
      <c r="J498" s="1" t="s">
        <v>17</v>
      </c>
      <c r="K498" s="1" t="s">
        <v>3451</v>
      </c>
      <c r="N498" s="1" t="s">
        <v>28</v>
      </c>
      <c r="O498" s="1" t="s">
        <v>22</v>
      </c>
      <c r="P498" s="12">
        <f t="shared" si="60"/>
        <v>518</v>
      </c>
      <c r="Q498" s="12">
        <f t="shared" si="61"/>
        <v>31</v>
      </c>
      <c r="R498" s="12">
        <f t="shared" si="62"/>
        <v>5</v>
      </c>
      <c r="S498" s="12">
        <f t="shared" si="63"/>
        <v>103</v>
      </c>
      <c r="T498" s="12">
        <f t="shared" si="64"/>
        <v>77</v>
      </c>
      <c r="U498" t="s">
        <v>3450</v>
      </c>
    </row>
    <row r="499" spans="1:21" x14ac:dyDescent="0.2">
      <c r="A499" s="1">
        <v>839</v>
      </c>
      <c r="B499" s="1">
        <v>833</v>
      </c>
      <c r="C499" s="1">
        <v>833</v>
      </c>
      <c r="D499" s="1">
        <v>220329</v>
      </c>
      <c r="E499" s="1" t="s">
        <v>3452</v>
      </c>
      <c r="F499" s="2" t="s">
        <v>3453</v>
      </c>
      <c r="G499" s="8">
        <v>44642</v>
      </c>
      <c r="H499" s="1" t="s">
        <v>3454</v>
      </c>
      <c r="I499" s="1" t="s">
        <v>3454</v>
      </c>
      <c r="J499" s="1" t="s">
        <v>37</v>
      </c>
      <c r="K499" s="1" t="s">
        <v>3455</v>
      </c>
      <c r="N499" s="1" t="s">
        <v>28</v>
      </c>
      <c r="O499" s="1" t="s">
        <v>22</v>
      </c>
      <c r="P499" s="12">
        <f t="shared" si="60"/>
        <v>1110</v>
      </c>
      <c r="Q499" s="12">
        <f t="shared" si="61"/>
        <v>16</v>
      </c>
      <c r="R499" s="12">
        <f t="shared" si="62"/>
        <v>5</v>
      </c>
      <c r="S499" s="12">
        <f t="shared" si="63"/>
        <v>222</v>
      </c>
      <c r="T499" s="12">
        <f t="shared" si="64"/>
        <v>175</v>
      </c>
      <c r="U499" t="s">
        <v>3454</v>
      </c>
    </row>
    <row r="500" spans="1:21" x14ac:dyDescent="0.2">
      <c r="A500" s="1">
        <v>840</v>
      </c>
      <c r="B500" s="1">
        <v>834</v>
      </c>
      <c r="C500" s="1">
        <v>834</v>
      </c>
      <c r="D500" s="1">
        <v>220329</v>
      </c>
      <c r="E500" s="1" t="s">
        <v>3456</v>
      </c>
      <c r="F500" s="2" t="s">
        <v>3457</v>
      </c>
      <c r="G500" s="1" t="s">
        <v>3458</v>
      </c>
      <c r="H500" s="1" t="s">
        <v>3459</v>
      </c>
      <c r="I500" s="1" t="s">
        <v>3459</v>
      </c>
      <c r="J500" s="1" t="s">
        <v>17</v>
      </c>
      <c r="K500" s="1" t="s">
        <v>3460</v>
      </c>
      <c r="N500" s="1" t="s">
        <v>28</v>
      </c>
      <c r="O500" s="1" t="s">
        <v>22</v>
      </c>
      <c r="P500" s="12">
        <f t="shared" si="60"/>
        <v>792</v>
      </c>
      <c r="Q500" s="12">
        <f t="shared" si="61"/>
        <v>45</v>
      </c>
      <c r="R500" s="12">
        <f t="shared" si="62"/>
        <v>7</v>
      </c>
      <c r="S500" s="12">
        <f t="shared" si="63"/>
        <v>113</v>
      </c>
      <c r="T500" s="12">
        <f t="shared" si="64"/>
        <v>113</v>
      </c>
      <c r="U500" t="s">
        <v>3459</v>
      </c>
    </row>
    <row r="501" spans="1:21" x14ac:dyDescent="0.2">
      <c r="A501" s="1">
        <v>841</v>
      </c>
      <c r="B501" s="1">
        <v>835</v>
      </c>
      <c r="C501" s="1">
        <v>835</v>
      </c>
      <c r="D501" s="1">
        <v>220329</v>
      </c>
      <c r="E501" s="1" t="s">
        <v>3461</v>
      </c>
      <c r="F501" s="2" t="s">
        <v>3462</v>
      </c>
      <c r="G501" s="1" t="s">
        <v>3463</v>
      </c>
      <c r="H501" s="1" t="s">
        <v>3464</v>
      </c>
      <c r="I501" s="1" t="s">
        <v>3464</v>
      </c>
      <c r="J501" s="1" t="s">
        <v>133</v>
      </c>
      <c r="K501" s="1" t="s">
        <v>3465</v>
      </c>
      <c r="N501" s="1" t="s">
        <v>28</v>
      </c>
      <c r="O501" s="1" t="s">
        <v>22</v>
      </c>
      <c r="P501" s="12">
        <f t="shared" si="60"/>
        <v>2276</v>
      </c>
      <c r="Q501" s="12">
        <f t="shared" si="61"/>
        <v>32</v>
      </c>
      <c r="R501" s="12">
        <f t="shared" si="62"/>
        <v>17</v>
      </c>
      <c r="S501" s="12">
        <f t="shared" si="63"/>
        <v>133</v>
      </c>
      <c r="T501" s="12">
        <f t="shared" si="64"/>
        <v>325</v>
      </c>
      <c r="U501" t="s">
        <v>3464</v>
      </c>
    </row>
    <row r="502" spans="1:21" x14ac:dyDescent="0.2">
      <c r="A502" s="1">
        <v>842</v>
      </c>
      <c r="B502" s="1">
        <v>836</v>
      </c>
      <c r="C502" s="1">
        <v>836</v>
      </c>
      <c r="D502" s="1">
        <v>220329</v>
      </c>
      <c r="E502" s="1" t="s">
        <v>3466</v>
      </c>
      <c r="F502" s="2" t="s">
        <v>3467</v>
      </c>
      <c r="G502" s="1" t="s">
        <v>3468</v>
      </c>
      <c r="H502" s="1" t="s">
        <v>3469</v>
      </c>
      <c r="I502" s="1" t="s">
        <v>3469</v>
      </c>
      <c r="J502" s="1" t="s">
        <v>894</v>
      </c>
      <c r="K502" s="1" t="s">
        <v>3470</v>
      </c>
      <c r="N502" s="1" t="s">
        <v>28</v>
      </c>
      <c r="O502" s="1" t="s">
        <v>22</v>
      </c>
      <c r="P502" s="12">
        <f t="shared" si="60"/>
        <v>2080</v>
      </c>
      <c r="Q502" s="12">
        <f t="shared" si="61"/>
        <v>53</v>
      </c>
      <c r="R502" s="12">
        <f t="shared" si="62"/>
        <v>11</v>
      </c>
      <c r="S502" s="12">
        <f t="shared" si="63"/>
        <v>189</v>
      </c>
      <c r="T502" s="12">
        <f t="shared" si="64"/>
        <v>302</v>
      </c>
      <c r="U502" t="s">
        <v>3469</v>
      </c>
    </row>
    <row r="503" spans="1:21" x14ac:dyDescent="0.2">
      <c r="A503" s="1">
        <v>843</v>
      </c>
      <c r="B503" s="1">
        <v>837</v>
      </c>
      <c r="C503" s="1">
        <v>837</v>
      </c>
      <c r="D503" s="1">
        <v>220329</v>
      </c>
      <c r="E503" s="1" t="s">
        <v>3471</v>
      </c>
      <c r="F503" s="2" t="s">
        <v>3472</v>
      </c>
      <c r="G503" s="7">
        <v>44682</v>
      </c>
      <c r="H503" s="1" t="s">
        <v>3473</v>
      </c>
      <c r="I503" s="1" t="s">
        <v>3473</v>
      </c>
      <c r="J503" s="1" t="s">
        <v>37</v>
      </c>
      <c r="K503" s="1" t="s">
        <v>3474</v>
      </c>
      <c r="N503" s="1" t="s">
        <v>28</v>
      </c>
      <c r="O503" s="1" t="s">
        <v>22</v>
      </c>
      <c r="P503" s="12">
        <f t="shared" si="60"/>
        <v>2862</v>
      </c>
      <c r="Q503" s="12">
        <f t="shared" si="61"/>
        <v>97</v>
      </c>
      <c r="R503" s="12">
        <f t="shared" si="62"/>
        <v>21</v>
      </c>
      <c r="S503" s="12">
        <f t="shared" si="63"/>
        <v>136</v>
      </c>
      <c r="T503" s="12">
        <f t="shared" si="64"/>
        <v>409</v>
      </c>
      <c r="U503" t="s">
        <v>3473</v>
      </c>
    </row>
    <row r="504" spans="1:21" x14ac:dyDescent="0.2">
      <c r="A504" s="1">
        <v>844</v>
      </c>
      <c r="B504" s="1">
        <v>838</v>
      </c>
      <c r="C504" s="1">
        <v>838</v>
      </c>
      <c r="D504" s="1">
        <v>220330</v>
      </c>
      <c r="E504" s="1" t="s">
        <v>3475</v>
      </c>
      <c r="F504" s="2" t="s">
        <v>3476</v>
      </c>
      <c r="G504" s="7">
        <v>44680</v>
      </c>
      <c r="H504" s="1" t="s">
        <v>3477</v>
      </c>
      <c r="I504" s="1" t="s">
        <v>3477</v>
      </c>
      <c r="J504" s="1" t="s">
        <v>133</v>
      </c>
      <c r="K504" s="1" t="s">
        <v>3478</v>
      </c>
      <c r="N504" s="1" t="s">
        <v>28</v>
      </c>
      <c r="O504" s="1" t="s">
        <v>22</v>
      </c>
      <c r="P504" s="12">
        <f t="shared" si="60"/>
        <v>1589</v>
      </c>
      <c r="Q504" s="12">
        <f t="shared" si="61"/>
        <v>60</v>
      </c>
      <c r="R504" s="12">
        <f t="shared" si="62"/>
        <v>13</v>
      </c>
      <c r="S504" s="12">
        <f t="shared" si="63"/>
        <v>122</v>
      </c>
      <c r="T504" s="12">
        <f t="shared" si="64"/>
        <v>226</v>
      </c>
      <c r="U504" t="s">
        <v>3477</v>
      </c>
    </row>
    <row r="505" spans="1:21" x14ac:dyDescent="0.2">
      <c r="A505" s="1">
        <v>845</v>
      </c>
      <c r="B505" s="1">
        <v>839</v>
      </c>
      <c r="C505" s="1">
        <v>839</v>
      </c>
      <c r="D505" s="1">
        <v>220330</v>
      </c>
      <c r="E505" s="1" t="s">
        <v>3479</v>
      </c>
      <c r="F505" s="2" t="s">
        <v>3480</v>
      </c>
      <c r="G505" s="1" t="s">
        <v>2535</v>
      </c>
      <c r="H505" s="1" t="s">
        <v>3481</v>
      </c>
      <c r="I505" s="1" t="s">
        <v>3481</v>
      </c>
      <c r="J505" s="1" t="s">
        <v>17</v>
      </c>
      <c r="K505" s="1" t="s">
        <v>3482</v>
      </c>
      <c r="N505" s="1" t="s">
        <v>28</v>
      </c>
      <c r="O505" s="1" t="s">
        <v>22</v>
      </c>
      <c r="P505" s="12">
        <f t="shared" si="60"/>
        <v>669</v>
      </c>
      <c r="Q505" s="12">
        <f t="shared" si="61"/>
        <v>58</v>
      </c>
      <c r="R505" s="12">
        <f t="shared" si="62"/>
        <v>2</v>
      </c>
      <c r="S505" s="12">
        <f t="shared" si="63"/>
        <v>334</v>
      </c>
      <c r="T505" s="12">
        <f t="shared" si="64"/>
        <v>94</v>
      </c>
      <c r="U505" t="s">
        <v>3481</v>
      </c>
    </row>
    <row r="506" spans="1:21" x14ac:dyDescent="0.2">
      <c r="A506" s="1">
        <v>846</v>
      </c>
      <c r="B506" s="1">
        <v>840</v>
      </c>
      <c r="C506" s="1">
        <v>840</v>
      </c>
      <c r="D506" s="1">
        <v>220330</v>
      </c>
      <c r="E506" s="1" t="s">
        <v>3483</v>
      </c>
      <c r="F506" s="2" t="s">
        <v>3484</v>
      </c>
      <c r="G506" s="1" t="s">
        <v>2535</v>
      </c>
      <c r="H506" s="1" t="s">
        <v>3485</v>
      </c>
      <c r="I506" s="1" t="s">
        <v>3485</v>
      </c>
      <c r="J506" s="1" t="s">
        <v>17</v>
      </c>
      <c r="K506" s="1" t="s">
        <v>3486</v>
      </c>
      <c r="N506" s="1" t="s">
        <v>28</v>
      </c>
      <c r="O506" s="1" t="s">
        <v>22</v>
      </c>
      <c r="P506" s="12">
        <f t="shared" si="60"/>
        <v>844</v>
      </c>
      <c r="Q506" s="12">
        <f t="shared" si="61"/>
        <v>45</v>
      </c>
      <c r="R506" s="12">
        <f t="shared" si="62"/>
        <v>3</v>
      </c>
      <c r="S506" s="12">
        <f t="shared" si="63"/>
        <v>281</v>
      </c>
      <c r="T506" s="12">
        <f t="shared" si="64"/>
        <v>112</v>
      </c>
      <c r="U506" t="s">
        <v>3485</v>
      </c>
    </row>
    <row r="507" spans="1:21" x14ac:dyDescent="0.2">
      <c r="A507" s="1">
        <v>847</v>
      </c>
      <c r="B507" s="1">
        <v>841</v>
      </c>
      <c r="C507" s="1">
        <v>841</v>
      </c>
      <c r="D507" s="1">
        <v>220330</v>
      </c>
      <c r="E507" s="1" t="s">
        <v>3487</v>
      </c>
      <c r="F507" s="2" t="s">
        <v>3488</v>
      </c>
      <c r="G507" s="1" t="s">
        <v>3086</v>
      </c>
      <c r="H507" s="1" t="s">
        <v>3489</v>
      </c>
      <c r="I507" s="1" t="s">
        <v>3489</v>
      </c>
      <c r="J507" s="1" t="s">
        <v>17</v>
      </c>
      <c r="K507" s="1" t="s">
        <v>3490</v>
      </c>
      <c r="N507" s="1" t="s">
        <v>28</v>
      </c>
      <c r="O507" s="1" t="s">
        <v>22</v>
      </c>
      <c r="P507" s="12">
        <f t="shared" si="60"/>
        <v>1737</v>
      </c>
      <c r="Q507" s="12">
        <f t="shared" si="61"/>
        <v>71</v>
      </c>
      <c r="R507" s="12">
        <f t="shared" si="62"/>
        <v>19</v>
      </c>
      <c r="S507" s="12">
        <f t="shared" si="63"/>
        <v>91</v>
      </c>
      <c r="T507" s="12">
        <f t="shared" si="64"/>
        <v>233</v>
      </c>
      <c r="U507" t="s">
        <v>3489</v>
      </c>
    </row>
    <row r="508" spans="1:21" x14ac:dyDescent="0.2">
      <c r="A508" s="1">
        <v>848</v>
      </c>
      <c r="B508" s="1">
        <v>842</v>
      </c>
      <c r="C508" s="1">
        <v>842</v>
      </c>
      <c r="D508" s="1">
        <v>220330</v>
      </c>
      <c r="E508" s="1" t="s">
        <v>3491</v>
      </c>
      <c r="F508" s="2" t="s">
        <v>3492</v>
      </c>
      <c r="G508" s="7">
        <v>44691</v>
      </c>
      <c r="H508" s="1" t="s">
        <v>3493</v>
      </c>
      <c r="I508" s="1" t="s">
        <v>3493</v>
      </c>
      <c r="J508" s="1" t="s">
        <v>37</v>
      </c>
      <c r="K508" s="1" t="s">
        <v>3494</v>
      </c>
      <c r="N508" s="1" t="s">
        <v>28</v>
      </c>
      <c r="O508" s="1" t="s">
        <v>22</v>
      </c>
      <c r="P508" s="12">
        <f t="shared" si="60"/>
        <v>1483</v>
      </c>
      <c r="Q508" s="12">
        <f t="shared" si="61"/>
        <v>36</v>
      </c>
      <c r="R508" s="12">
        <f t="shared" si="62"/>
        <v>12</v>
      </c>
      <c r="S508" s="12">
        <f t="shared" si="63"/>
        <v>123</v>
      </c>
      <c r="T508" s="12">
        <f t="shared" si="64"/>
        <v>238</v>
      </c>
      <c r="U508" t="s">
        <v>3493</v>
      </c>
    </row>
    <row r="509" spans="1:21" x14ac:dyDescent="0.2">
      <c r="A509" s="1">
        <v>849</v>
      </c>
      <c r="B509" s="1">
        <v>843</v>
      </c>
      <c r="C509" s="1">
        <v>843</v>
      </c>
      <c r="D509" s="1">
        <v>220413</v>
      </c>
      <c r="E509" s="1" t="s">
        <v>3495</v>
      </c>
      <c r="F509" s="2" t="s">
        <v>3496</v>
      </c>
      <c r="G509" s="7">
        <v>44704</v>
      </c>
      <c r="H509" s="1" t="s">
        <v>3497</v>
      </c>
      <c r="I509" s="1" t="s">
        <v>3497</v>
      </c>
      <c r="J509" s="1" t="s">
        <v>37</v>
      </c>
      <c r="K509" s="1" t="s">
        <v>3498</v>
      </c>
      <c r="N509" s="1" t="s">
        <v>28</v>
      </c>
      <c r="O509" s="1" t="s">
        <v>22</v>
      </c>
      <c r="P509" s="12">
        <f t="shared" si="60"/>
        <v>1507</v>
      </c>
      <c r="Q509" s="12">
        <f t="shared" si="61"/>
        <v>10</v>
      </c>
      <c r="R509" s="12">
        <f t="shared" si="62"/>
        <v>9</v>
      </c>
      <c r="S509" s="12">
        <f t="shared" si="63"/>
        <v>167</v>
      </c>
      <c r="T509" s="12">
        <f t="shared" si="64"/>
        <v>207</v>
      </c>
      <c r="U509" t="s">
        <v>3497</v>
      </c>
    </row>
    <row r="510" spans="1:21" x14ac:dyDescent="0.2">
      <c r="A510" s="1">
        <v>850</v>
      </c>
      <c r="B510" s="1">
        <v>844</v>
      </c>
      <c r="C510" s="1">
        <v>844</v>
      </c>
      <c r="D510" s="1">
        <v>220413</v>
      </c>
      <c r="E510" s="1" t="s">
        <v>3499</v>
      </c>
      <c r="F510" s="2" t="s">
        <v>3500</v>
      </c>
      <c r="G510" s="6">
        <v>44895</v>
      </c>
      <c r="H510" s="1" t="s">
        <v>3501</v>
      </c>
      <c r="I510" s="1" t="s">
        <v>3501</v>
      </c>
      <c r="J510" s="1" t="s">
        <v>37</v>
      </c>
      <c r="K510" s="1" t="s">
        <v>3502</v>
      </c>
      <c r="N510" s="1" t="s">
        <v>28</v>
      </c>
      <c r="O510" s="1" t="s">
        <v>22</v>
      </c>
      <c r="P510" s="12">
        <f t="shared" si="60"/>
        <v>244</v>
      </c>
      <c r="Q510" s="12">
        <f t="shared" si="61"/>
        <v>80</v>
      </c>
      <c r="R510" s="12">
        <f t="shared" si="62"/>
        <v>5</v>
      </c>
      <c r="S510" s="12">
        <f t="shared" si="63"/>
        <v>48</v>
      </c>
      <c r="T510" s="12">
        <f t="shared" si="64"/>
        <v>26</v>
      </c>
      <c r="U510" t="s">
        <v>3501</v>
      </c>
    </row>
    <row r="511" spans="1:21" x14ac:dyDescent="0.2">
      <c r="A511" s="1">
        <v>851</v>
      </c>
      <c r="B511" s="1">
        <v>845</v>
      </c>
      <c r="C511" s="1">
        <v>845</v>
      </c>
      <c r="D511" s="1">
        <v>220413</v>
      </c>
      <c r="E511" s="1" t="s">
        <v>3503</v>
      </c>
      <c r="F511" s="2" t="s">
        <v>3504</v>
      </c>
      <c r="G511" s="7">
        <v>44682</v>
      </c>
      <c r="H511" s="1" t="s">
        <v>3505</v>
      </c>
      <c r="I511" s="1" t="s">
        <v>3505</v>
      </c>
      <c r="J511" s="1" t="s">
        <v>133</v>
      </c>
      <c r="K511" s="1" t="s">
        <v>3506</v>
      </c>
      <c r="N511" s="1" t="s">
        <v>28</v>
      </c>
      <c r="O511" s="1" t="s">
        <v>22</v>
      </c>
      <c r="P511" s="12">
        <f t="shared" si="60"/>
        <v>1496</v>
      </c>
      <c r="Q511" s="12">
        <f t="shared" si="61"/>
        <v>96</v>
      </c>
      <c r="R511" s="12">
        <f t="shared" si="62"/>
        <v>5</v>
      </c>
      <c r="S511" s="12">
        <f t="shared" si="63"/>
        <v>299</v>
      </c>
      <c r="T511" s="12">
        <f t="shared" si="64"/>
        <v>214</v>
      </c>
      <c r="U511" t="s">
        <v>3505</v>
      </c>
    </row>
    <row r="512" spans="1:21" x14ac:dyDescent="0.2">
      <c r="A512" s="1">
        <v>852</v>
      </c>
      <c r="B512" s="1">
        <v>846</v>
      </c>
      <c r="C512" s="1">
        <v>846</v>
      </c>
      <c r="D512" s="1">
        <v>220413</v>
      </c>
      <c r="E512" s="1" t="s">
        <v>3507</v>
      </c>
      <c r="F512" s="2" t="s">
        <v>3508</v>
      </c>
      <c r="G512" s="7">
        <v>44675</v>
      </c>
      <c r="H512" s="1" t="s">
        <v>3509</v>
      </c>
      <c r="I512" s="1" t="s">
        <v>3509</v>
      </c>
      <c r="J512" s="1" t="s">
        <v>37</v>
      </c>
      <c r="K512" s="1" t="s">
        <v>3510</v>
      </c>
      <c r="N512" s="1" t="s">
        <v>28</v>
      </c>
      <c r="O512" s="1" t="s">
        <v>22</v>
      </c>
      <c r="P512" s="12">
        <f t="shared" si="60"/>
        <v>2650</v>
      </c>
      <c r="Q512" s="12">
        <f t="shared" si="61"/>
        <v>109</v>
      </c>
      <c r="R512" s="12">
        <f t="shared" si="62"/>
        <v>19</v>
      </c>
      <c r="S512" s="12">
        <f t="shared" si="63"/>
        <v>139</v>
      </c>
      <c r="T512" s="12">
        <f t="shared" si="64"/>
        <v>377</v>
      </c>
      <c r="U512" t="s">
        <v>3509</v>
      </c>
    </row>
    <row r="513" spans="1:21" x14ac:dyDescent="0.2">
      <c r="A513" s="1">
        <v>853</v>
      </c>
      <c r="B513" s="1">
        <v>847</v>
      </c>
      <c r="C513" s="1">
        <v>847</v>
      </c>
      <c r="D513" s="1">
        <v>220413</v>
      </c>
      <c r="E513" s="1" t="s">
        <v>3511</v>
      </c>
      <c r="F513" s="2" t="s">
        <v>3512</v>
      </c>
      <c r="G513" s="7">
        <v>44692</v>
      </c>
      <c r="H513" s="1" t="s">
        <v>3513</v>
      </c>
      <c r="I513" s="1" t="s">
        <v>3513</v>
      </c>
      <c r="J513" s="1" t="s">
        <v>894</v>
      </c>
      <c r="K513" s="1" t="s">
        <v>3514</v>
      </c>
      <c r="N513" s="1" t="s">
        <v>28</v>
      </c>
      <c r="O513" s="1" t="s">
        <v>22</v>
      </c>
      <c r="P513" s="12">
        <f t="shared" si="60"/>
        <v>2134</v>
      </c>
      <c r="Q513" s="12">
        <f t="shared" si="61"/>
        <v>50</v>
      </c>
      <c r="R513" s="12">
        <f t="shared" si="62"/>
        <v>16</v>
      </c>
      <c r="S513" s="12">
        <f t="shared" si="63"/>
        <v>133</v>
      </c>
      <c r="T513" s="12">
        <f t="shared" si="64"/>
        <v>314</v>
      </c>
      <c r="U513" t="s">
        <v>3513</v>
      </c>
    </row>
    <row r="514" spans="1:21" x14ac:dyDescent="0.2">
      <c r="A514" s="1">
        <v>854</v>
      </c>
      <c r="B514" s="1">
        <v>848</v>
      </c>
      <c r="C514" s="1">
        <v>848</v>
      </c>
      <c r="D514" s="1">
        <v>220413</v>
      </c>
      <c r="E514" s="1" t="s">
        <v>3515</v>
      </c>
      <c r="F514" s="2" t="s">
        <v>3516</v>
      </c>
      <c r="G514" s="7">
        <v>44697</v>
      </c>
      <c r="H514" s="1" t="s">
        <v>3517</v>
      </c>
      <c r="I514" s="1" t="s">
        <v>3517</v>
      </c>
      <c r="J514" s="1" t="s">
        <v>133</v>
      </c>
      <c r="K514" s="1" t="s">
        <v>3518</v>
      </c>
      <c r="N514" s="1" t="s">
        <v>28</v>
      </c>
      <c r="O514" s="1" t="s">
        <v>22</v>
      </c>
      <c r="P514" s="12">
        <f t="shared" si="60"/>
        <v>5440</v>
      </c>
      <c r="Q514" s="12">
        <f t="shared" si="61"/>
        <v>67</v>
      </c>
      <c r="R514" s="12">
        <f t="shared" si="62"/>
        <v>47</v>
      </c>
      <c r="S514" s="12">
        <f t="shared" si="63"/>
        <v>115</v>
      </c>
      <c r="T514" s="12">
        <f t="shared" si="64"/>
        <v>782</v>
      </c>
      <c r="U514" t="s">
        <v>3517</v>
      </c>
    </row>
    <row r="515" spans="1:21" x14ac:dyDescent="0.2">
      <c r="A515" s="1">
        <v>855</v>
      </c>
      <c r="B515" s="1">
        <v>849</v>
      </c>
      <c r="C515" s="1">
        <v>849</v>
      </c>
      <c r="D515" s="1">
        <v>220413</v>
      </c>
      <c r="E515" s="1" t="s">
        <v>3519</v>
      </c>
      <c r="F515" s="2" t="s">
        <v>3520</v>
      </c>
      <c r="G515" s="1" t="s">
        <v>3086</v>
      </c>
      <c r="H515" s="1" t="s">
        <v>3521</v>
      </c>
      <c r="I515" s="1" t="s">
        <v>3521</v>
      </c>
      <c r="J515" s="1" t="s">
        <v>17</v>
      </c>
      <c r="K515" s="1" t="s">
        <v>3522</v>
      </c>
      <c r="N515" s="1" t="s">
        <v>28</v>
      </c>
      <c r="O515" s="1" t="s">
        <v>22</v>
      </c>
      <c r="P515" s="12">
        <f t="shared" si="60"/>
        <v>3064</v>
      </c>
      <c r="Q515" s="12">
        <f t="shared" si="61"/>
        <v>29</v>
      </c>
      <c r="R515" s="12">
        <f t="shared" si="62"/>
        <v>20</v>
      </c>
      <c r="S515" s="12">
        <f t="shared" si="63"/>
        <v>153</v>
      </c>
      <c r="T515" s="12">
        <f t="shared" si="64"/>
        <v>481</v>
      </c>
      <c r="U515" t="s">
        <v>3521</v>
      </c>
    </row>
    <row r="516" spans="1:21" x14ac:dyDescent="0.2">
      <c r="A516" s="1">
        <v>856</v>
      </c>
      <c r="B516" s="1">
        <v>850</v>
      </c>
      <c r="C516" s="1">
        <v>850</v>
      </c>
      <c r="D516" s="1">
        <v>220413</v>
      </c>
      <c r="E516" s="1" t="s">
        <v>3523</v>
      </c>
      <c r="F516" s="2" t="s">
        <v>3524</v>
      </c>
      <c r="G516" s="7">
        <v>44691</v>
      </c>
      <c r="H516" s="1" t="s">
        <v>3525</v>
      </c>
      <c r="I516" s="1" t="s">
        <v>3525</v>
      </c>
      <c r="J516" s="1" t="s">
        <v>133</v>
      </c>
      <c r="K516" s="1" t="s">
        <v>3526</v>
      </c>
      <c r="N516" s="1" t="s">
        <v>28</v>
      </c>
      <c r="O516" s="1" t="s">
        <v>22</v>
      </c>
      <c r="P516" s="12">
        <f t="shared" si="60"/>
        <v>3781</v>
      </c>
      <c r="Q516" s="12">
        <f t="shared" si="61"/>
        <v>67</v>
      </c>
      <c r="R516" s="12">
        <f t="shared" si="62"/>
        <v>28</v>
      </c>
      <c r="S516" s="12">
        <f t="shared" si="63"/>
        <v>135</v>
      </c>
      <c r="T516" s="12">
        <f t="shared" si="64"/>
        <v>532</v>
      </c>
      <c r="U516" t="s">
        <v>3525</v>
      </c>
    </row>
    <row r="517" spans="1:21" x14ac:dyDescent="0.2">
      <c r="A517" s="1">
        <v>857</v>
      </c>
      <c r="B517" s="1">
        <v>851</v>
      </c>
      <c r="C517" s="1">
        <v>851</v>
      </c>
      <c r="D517" s="1">
        <v>220413</v>
      </c>
      <c r="E517" s="1" t="s">
        <v>3527</v>
      </c>
      <c r="F517" s="2" t="s">
        <v>3528</v>
      </c>
      <c r="G517" s="7">
        <v>44691</v>
      </c>
      <c r="H517" s="1" t="s">
        <v>3529</v>
      </c>
      <c r="I517" s="1" t="s">
        <v>3529</v>
      </c>
      <c r="J517" s="1" t="s">
        <v>133</v>
      </c>
      <c r="K517" s="1" t="s">
        <v>3526</v>
      </c>
      <c r="N517" s="1" t="s">
        <v>28</v>
      </c>
      <c r="O517" s="1" t="s">
        <v>22</v>
      </c>
      <c r="P517" s="12">
        <f t="shared" si="60"/>
        <v>4204</v>
      </c>
      <c r="Q517" s="12">
        <f t="shared" si="61"/>
        <v>67</v>
      </c>
      <c r="R517" s="12">
        <f t="shared" si="62"/>
        <v>31</v>
      </c>
      <c r="S517" s="12">
        <f t="shared" si="63"/>
        <v>135</v>
      </c>
      <c r="T517" s="12">
        <f t="shared" si="64"/>
        <v>589</v>
      </c>
      <c r="U517" t="s">
        <v>3529</v>
      </c>
    </row>
    <row r="518" spans="1:21" x14ac:dyDescent="0.2">
      <c r="A518" s="1">
        <v>858</v>
      </c>
      <c r="B518" s="1">
        <v>852</v>
      </c>
      <c r="C518" s="1">
        <v>852</v>
      </c>
      <c r="D518" s="1">
        <v>220413</v>
      </c>
      <c r="E518" s="1" t="s">
        <v>3530</v>
      </c>
      <c r="F518" s="2" t="s">
        <v>3531</v>
      </c>
      <c r="G518" s="7">
        <v>44691</v>
      </c>
      <c r="H518" s="1" t="s">
        <v>3532</v>
      </c>
      <c r="I518" s="1" t="s">
        <v>3532</v>
      </c>
      <c r="J518" s="1" t="s">
        <v>37</v>
      </c>
      <c r="K518" s="1" t="s">
        <v>3533</v>
      </c>
      <c r="N518" s="1" t="s">
        <v>28</v>
      </c>
      <c r="O518" s="1" t="s">
        <v>22</v>
      </c>
      <c r="P518" s="12">
        <f t="shared" si="60"/>
        <v>1489</v>
      </c>
      <c r="Q518" s="12">
        <f t="shared" si="61"/>
        <v>23</v>
      </c>
      <c r="R518" s="12">
        <f t="shared" si="62"/>
        <v>7</v>
      </c>
      <c r="S518" s="12">
        <f t="shared" si="63"/>
        <v>212</v>
      </c>
      <c r="T518" s="12">
        <f t="shared" si="64"/>
        <v>220</v>
      </c>
      <c r="U518" t="s">
        <v>3532</v>
      </c>
    </row>
    <row r="519" spans="1:21" x14ac:dyDescent="0.2">
      <c r="A519" s="1">
        <v>860</v>
      </c>
      <c r="B519" s="1">
        <v>854</v>
      </c>
      <c r="C519" s="1">
        <v>854</v>
      </c>
      <c r="D519" s="1">
        <v>220413</v>
      </c>
      <c r="E519" s="1" t="s">
        <v>3538</v>
      </c>
      <c r="F519" s="2" t="s">
        <v>3539</v>
      </c>
      <c r="G519" s="7">
        <v>44683</v>
      </c>
      <c r="H519" s="1" t="s">
        <v>3540</v>
      </c>
      <c r="I519" s="1" t="s">
        <v>3540</v>
      </c>
      <c r="J519" s="1" t="s">
        <v>37</v>
      </c>
      <c r="K519" s="1" t="s">
        <v>3541</v>
      </c>
      <c r="N519" s="1" t="s">
        <v>28</v>
      </c>
      <c r="O519" s="1" t="s">
        <v>22</v>
      </c>
      <c r="P519" s="12">
        <f t="shared" si="60"/>
        <v>1560</v>
      </c>
      <c r="Q519" s="12">
        <f t="shared" si="61"/>
        <v>68</v>
      </c>
      <c r="R519" s="12">
        <f t="shared" si="62"/>
        <v>7</v>
      </c>
      <c r="S519" s="12">
        <f t="shared" si="63"/>
        <v>222</v>
      </c>
      <c r="T519" s="12">
        <f t="shared" si="64"/>
        <v>232</v>
      </c>
      <c r="U519" t="s">
        <v>3540</v>
      </c>
    </row>
    <row r="520" spans="1:21" x14ac:dyDescent="0.2">
      <c r="A520" s="1">
        <v>861</v>
      </c>
      <c r="B520" s="1">
        <v>855</v>
      </c>
      <c r="C520" s="1">
        <v>855</v>
      </c>
      <c r="D520" s="1">
        <v>220413</v>
      </c>
      <c r="E520" s="1" t="s">
        <v>3542</v>
      </c>
      <c r="F520" s="2" t="s">
        <v>3543</v>
      </c>
      <c r="G520" s="7">
        <v>44834</v>
      </c>
      <c r="H520" s="1" t="s">
        <v>3544</v>
      </c>
      <c r="I520" s="1" t="s">
        <v>3544</v>
      </c>
      <c r="J520" s="1" t="s">
        <v>17</v>
      </c>
      <c r="K520" s="1" t="s">
        <v>3545</v>
      </c>
      <c r="N520" s="1" t="s">
        <v>28</v>
      </c>
      <c r="O520" s="1" t="s">
        <v>22</v>
      </c>
      <c r="P520" s="12">
        <f t="shared" si="60"/>
        <v>2402</v>
      </c>
      <c r="Q520" s="12">
        <f t="shared" si="61"/>
        <v>44</v>
      </c>
      <c r="R520" s="12">
        <f t="shared" si="62"/>
        <v>18</v>
      </c>
      <c r="S520" s="12">
        <f t="shared" si="63"/>
        <v>133</v>
      </c>
      <c r="T520" s="12">
        <f t="shared" si="64"/>
        <v>350</v>
      </c>
      <c r="U520" t="s">
        <v>3544</v>
      </c>
    </row>
    <row r="521" spans="1:21" x14ac:dyDescent="0.2">
      <c r="A521" s="1">
        <v>862</v>
      </c>
      <c r="B521" s="1">
        <v>856</v>
      </c>
      <c r="C521" s="1">
        <v>856</v>
      </c>
      <c r="D521" s="1">
        <v>220413</v>
      </c>
      <c r="E521" s="1" t="s">
        <v>3546</v>
      </c>
      <c r="F521" s="2" t="s">
        <v>3547</v>
      </c>
      <c r="G521" s="7">
        <v>44671</v>
      </c>
      <c r="H521" s="1" t="s">
        <v>3548</v>
      </c>
      <c r="I521" s="1" t="s">
        <v>3548</v>
      </c>
      <c r="J521" s="1" t="s">
        <v>17</v>
      </c>
      <c r="K521" s="1" t="s">
        <v>3549</v>
      </c>
      <c r="N521" s="1" t="s">
        <v>28</v>
      </c>
      <c r="O521" s="1" t="s">
        <v>22</v>
      </c>
      <c r="P521" s="12">
        <f t="shared" si="60"/>
        <v>2340</v>
      </c>
      <c r="Q521" s="12">
        <f t="shared" si="61"/>
        <v>36</v>
      </c>
      <c r="R521" s="12">
        <f t="shared" si="62"/>
        <v>19</v>
      </c>
      <c r="S521" s="12">
        <f t="shared" si="63"/>
        <v>123</v>
      </c>
      <c r="T521" s="12">
        <f t="shared" si="64"/>
        <v>355</v>
      </c>
      <c r="U521" t="s">
        <v>3548</v>
      </c>
    </row>
    <row r="522" spans="1:21" x14ac:dyDescent="0.2">
      <c r="A522" s="1">
        <v>863</v>
      </c>
      <c r="B522" s="1">
        <v>857</v>
      </c>
      <c r="C522" s="1">
        <v>857</v>
      </c>
      <c r="D522" s="1">
        <v>220413</v>
      </c>
      <c r="E522" s="1" t="s">
        <v>3550</v>
      </c>
      <c r="F522" s="2" t="s">
        <v>3551</v>
      </c>
      <c r="G522" s="7">
        <v>44720</v>
      </c>
      <c r="H522" s="1" t="s">
        <v>3552</v>
      </c>
      <c r="I522" s="1" t="s">
        <v>3552</v>
      </c>
      <c r="J522" s="1" t="s">
        <v>133</v>
      </c>
      <c r="K522" s="1" t="s">
        <v>3553</v>
      </c>
      <c r="N522" s="1" t="s">
        <v>28</v>
      </c>
      <c r="O522" s="1" t="s">
        <v>22</v>
      </c>
      <c r="P522" s="12">
        <f t="shared" si="60"/>
        <v>1909</v>
      </c>
      <c r="Q522" s="12">
        <f t="shared" si="61"/>
        <v>92</v>
      </c>
      <c r="R522" s="12">
        <f t="shared" si="62"/>
        <v>19</v>
      </c>
      <c r="S522" s="12">
        <f t="shared" si="63"/>
        <v>100</v>
      </c>
      <c r="T522" s="12">
        <f t="shared" si="64"/>
        <v>275</v>
      </c>
      <c r="U522" t="s">
        <v>3552</v>
      </c>
    </row>
    <row r="523" spans="1:21" x14ac:dyDescent="0.2">
      <c r="A523" s="1">
        <v>864</v>
      </c>
      <c r="B523" s="1">
        <v>858</v>
      </c>
      <c r="C523" s="1">
        <v>858</v>
      </c>
      <c r="D523" s="1">
        <v>220413</v>
      </c>
      <c r="E523" s="1" t="s">
        <v>3554</v>
      </c>
      <c r="F523" s="2" t="s">
        <v>3555</v>
      </c>
      <c r="G523" s="7">
        <v>44743</v>
      </c>
      <c r="H523" s="1" t="s">
        <v>3556</v>
      </c>
      <c r="I523" s="1" t="s">
        <v>3556</v>
      </c>
      <c r="J523" s="1" t="s">
        <v>37</v>
      </c>
      <c r="K523" s="1" t="s">
        <v>3557</v>
      </c>
      <c r="N523" s="1" t="s">
        <v>28</v>
      </c>
      <c r="O523" s="1" t="s">
        <v>22</v>
      </c>
      <c r="P523" s="12">
        <f t="shared" si="60"/>
        <v>3380</v>
      </c>
      <c r="Q523" s="12">
        <f t="shared" si="61"/>
        <v>41</v>
      </c>
      <c r="R523" s="12">
        <f t="shared" si="62"/>
        <v>27</v>
      </c>
      <c r="S523" s="12">
        <f t="shared" si="63"/>
        <v>125</v>
      </c>
      <c r="T523" s="12">
        <f t="shared" si="64"/>
        <v>484</v>
      </c>
      <c r="U523" t="s">
        <v>3556</v>
      </c>
    </row>
    <row r="524" spans="1:21" x14ac:dyDescent="0.2">
      <c r="A524" s="1">
        <v>865</v>
      </c>
      <c r="B524" s="1">
        <v>859</v>
      </c>
      <c r="C524" s="1">
        <v>859</v>
      </c>
      <c r="D524" s="1">
        <v>220413</v>
      </c>
      <c r="E524" s="1" t="s">
        <v>3558</v>
      </c>
      <c r="F524" s="2" t="s">
        <v>3559</v>
      </c>
      <c r="G524" s="7">
        <v>44743</v>
      </c>
      <c r="H524" s="1" t="s">
        <v>3560</v>
      </c>
      <c r="I524" s="1" t="s">
        <v>3560</v>
      </c>
      <c r="J524" s="1" t="s">
        <v>37</v>
      </c>
      <c r="K524" s="1" t="s">
        <v>3561</v>
      </c>
      <c r="N524" s="1" t="s">
        <v>28</v>
      </c>
      <c r="O524" s="1" t="s">
        <v>22</v>
      </c>
      <c r="P524" s="12">
        <f t="shared" si="60"/>
        <v>3552</v>
      </c>
      <c r="Q524" s="12">
        <f t="shared" si="61"/>
        <v>33</v>
      </c>
      <c r="R524" s="12">
        <f t="shared" si="62"/>
        <v>28</v>
      </c>
      <c r="S524" s="12">
        <f t="shared" si="63"/>
        <v>126</v>
      </c>
      <c r="T524" s="12">
        <f t="shared" si="64"/>
        <v>511</v>
      </c>
      <c r="U524" t="s">
        <v>3560</v>
      </c>
    </row>
    <row r="525" spans="1:21" x14ac:dyDescent="0.2">
      <c r="A525" s="1">
        <v>866</v>
      </c>
      <c r="B525" s="1">
        <v>860</v>
      </c>
      <c r="C525" s="1">
        <v>860</v>
      </c>
      <c r="D525" s="1">
        <v>220413</v>
      </c>
      <c r="E525" s="1" t="s">
        <v>3562</v>
      </c>
      <c r="F525" s="2" t="s">
        <v>3563</v>
      </c>
      <c r="G525" s="7">
        <v>44727</v>
      </c>
      <c r="H525" s="1" t="s">
        <v>3564</v>
      </c>
      <c r="I525" s="1" t="s">
        <v>3564</v>
      </c>
      <c r="J525" s="1" t="s">
        <v>17</v>
      </c>
      <c r="K525" s="1" t="s">
        <v>3565</v>
      </c>
      <c r="N525" s="1" t="s">
        <v>28</v>
      </c>
      <c r="O525" s="1" t="s">
        <v>22</v>
      </c>
      <c r="P525" s="12">
        <f t="shared" si="60"/>
        <v>200</v>
      </c>
      <c r="Q525" s="12">
        <f t="shared" si="61"/>
        <v>13</v>
      </c>
      <c r="R525" s="12">
        <f t="shared" si="62"/>
        <v>0</v>
      </c>
      <c r="S525" s="12">
        <f t="shared" si="63"/>
        <v>0</v>
      </c>
      <c r="T525" s="12">
        <f t="shared" si="64"/>
        <v>28</v>
      </c>
      <c r="U525" t="s">
        <v>3564</v>
      </c>
    </row>
    <row r="526" spans="1:21" x14ac:dyDescent="0.2">
      <c r="A526" s="1">
        <v>867</v>
      </c>
      <c r="B526" s="1">
        <v>861</v>
      </c>
      <c r="C526" s="1">
        <v>861</v>
      </c>
      <c r="D526" s="1">
        <v>220413</v>
      </c>
      <c r="E526" s="1" t="s">
        <v>3566</v>
      </c>
      <c r="F526" s="2" t="s">
        <v>3567</v>
      </c>
      <c r="G526" s="7">
        <v>44818</v>
      </c>
      <c r="H526" s="1" t="s">
        <v>3568</v>
      </c>
      <c r="I526" s="1" t="s">
        <v>3568</v>
      </c>
      <c r="J526" s="1" t="s">
        <v>133</v>
      </c>
      <c r="K526" s="1" t="s">
        <v>3569</v>
      </c>
      <c r="N526" s="1" t="s">
        <v>28</v>
      </c>
      <c r="O526" s="1" t="s">
        <v>22</v>
      </c>
      <c r="P526" s="12">
        <f t="shared" si="60"/>
        <v>1496</v>
      </c>
      <c r="Q526" s="12">
        <f t="shared" si="61"/>
        <v>60</v>
      </c>
      <c r="R526" s="12">
        <f t="shared" si="62"/>
        <v>12</v>
      </c>
      <c r="S526" s="12">
        <f t="shared" si="63"/>
        <v>124</v>
      </c>
      <c r="T526" s="12">
        <f t="shared" si="64"/>
        <v>226</v>
      </c>
      <c r="U526" t="s">
        <v>3568</v>
      </c>
    </row>
    <row r="527" spans="1:21" x14ac:dyDescent="0.2">
      <c r="A527" s="1">
        <v>868</v>
      </c>
      <c r="B527" s="1">
        <v>862</v>
      </c>
      <c r="C527" s="1">
        <v>862</v>
      </c>
      <c r="D527" s="1">
        <v>220413</v>
      </c>
      <c r="E527" s="1" t="s">
        <v>3570</v>
      </c>
      <c r="F527" s="2" t="s">
        <v>3571</v>
      </c>
      <c r="G527" s="1" t="s">
        <v>3572</v>
      </c>
      <c r="H527" s="1" t="s">
        <v>3573</v>
      </c>
      <c r="I527" s="1" t="s">
        <v>3573</v>
      </c>
      <c r="J527" s="1" t="s">
        <v>894</v>
      </c>
      <c r="K527" s="1" t="s">
        <v>3574</v>
      </c>
      <c r="N527" s="1" t="s">
        <v>28</v>
      </c>
      <c r="O527" s="1" t="s">
        <v>22</v>
      </c>
      <c r="P527" s="12">
        <f t="shared" si="60"/>
        <v>5085</v>
      </c>
      <c r="Q527" s="12">
        <f t="shared" si="61"/>
        <v>145</v>
      </c>
      <c r="R527" s="12">
        <f t="shared" si="62"/>
        <v>41</v>
      </c>
      <c r="S527" s="12">
        <f t="shared" si="63"/>
        <v>124</v>
      </c>
      <c r="T527" s="12">
        <f t="shared" si="64"/>
        <v>699</v>
      </c>
      <c r="U527" t="s">
        <v>3573</v>
      </c>
    </row>
    <row r="528" spans="1:21" x14ac:dyDescent="0.2">
      <c r="A528" s="1">
        <v>869</v>
      </c>
      <c r="B528" s="1">
        <v>863</v>
      </c>
      <c r="C528" s="1">
        <v>863</v>
      </c>
      <c r="D528" s="1">
        <v>220413</v>
      </c>
      <c r="E528" s="1" t="s">
        <v>3575</v>
      </c>
      <c r="F528" s="2" t="s">
        <v>3576</v>
      </c>
      <c r="G528" s="7">
        <v>44712</v>
      </c>
      <c r="H528" s="1" t="s">
        <v>3577</v>
      </c>
      <c r="I528" s="1" t="s">
        <v>3577</v>
      </c>
      <c r="J528" s="1" t="s">
        <v>17</v>
      </c>
      <c r="K528" s="1" t="s">
        <v>3578</v>
      </c>
      <c r="N528" s="1" t="s">
        <v>28</v>
      </c>
      <c r="O528" s="1" t="s">
        <v>22</v>
      </c>
      <c r="P528" s="12">
        <f t="shared" si="60"/>
        <v>5499</v>
      </c>
      <c r="Q528" s="12">
        <f t="shared" si="61"/>
        <v>87</v>
      </c>
      <c r="R528" s="12">
        <f t="shared" si="62"/>
        <v>129</v>
      </c>
      <c r="S528" s="12">
        <f t="shared" si="63"/>
        <v>42</v>
      </c>
      <c r="T528" s="12">
        <f t="shared" si="64"/>
        <v>793</v>
      </c>
      <c r="U528" t="s">
        <v>3577</v>
      </c>
    </row>
    <row r="529" spans="1:21" x14ac:dyDescent="0.2">
      <c r="A529" s="1">
        <v>870</v>
      </c>
      <c r="B529" s="1">
        <v>864</v>
      </c>
      <c r="C529" s="1">
        <v>864</v>
      </c>
      <c r="D529" s="1">
        <v>220413</v>
      </c>
      <c r="E529" s="1" t="s">
        <v>3579</v>
      </c>
      <c r="F529" s="2" t="s">
        <v>3580</v>
      </c>
      <c r="G529" s="7">
        <v>44681</v>
      </c>
      <c r="H529" s="1" t="s">
        <v>3581</v>
      </c>
      <c r="I529" s="1" t="s">
        <v>3581</v>
      </c>
      <c r="J529" s="1" t="s">
        <v>133</v>
      </c>
      <c r="K529" s="1" t="s">
        <v>3582</v>
      </c>
      <c r="N529" s="1" t="s">
        <v>28</v>
      </c>
      <c r="O529" s="1" t="s">
        <v>22</v>
      </c>
      <c r="P529" s="12">
        <f t="shared" si="60"/>
        <v>2038</v>
      </c>
      <c r="Q529" s="12">
        <f t="shared" si="61"/>
        <v>48</v>
      </c>
      <c r="R529" s="12">
        <f t="shared" si="62"/>
        <v>13</v>
      </c>
      <c r="S529" s="12">
        <f t="shared" si="63"/>
        <v>156</v>
      </c>
      <c r="T529" s="12">
        <f t="shared" si="64"/>
        <v>301</v>
      </c>
      <c r="U529" t="s">
        <v>3581</v>
      </c>
    </row>
    <row r="530" spans="1:21" x14ac:dyDescent="0.2">
      <c r="A530" s="1">
        <v>871</v>
      </c>
      <c r="B530" s="1">
        <v>865</v>
      </c>
      <c r="C530" s="1">
        <v>865</v>
      </c>
      <c r="D530" s="1">
        <v>220413</v>
      </c>
      <c r="E530" s="1" t="s">
        <v>3583</v>
      </c>
      <c r="F530" s="2" t="s">
        <v>3584</v>
      </c>
      <c r="G530" s="7">
        <v>44712</v>
      </c>
      <c r="H530" s="1" t="s">
        <v>3585</v>
      </c>
      <c r="I530" s="1" t="s">
        <v>3585</v>
      </c>
      <c r="J530" s="1" t="s">
        <v>37</v>
      </c>
      <c r="K530" s="1" t="s">
        <v>3586</v>
      </c>
      <c r="N530" s="1" t="s">
        <v>28</v>
      </c>
      <c r="O530" s="1" t="s">
        <v>22</v>
      </c>
      <c r="P530" s="12">
        <f t="shared" si="60"/>
        <v>2536</v>
      </c>
      <c r="Q530" s="12">
        <f t="shared" si="61"/>
        <v>45</v>
      </c>
      <c r="R530" s="12">
        <f t="shared" si="62"/>
        <v>37</v>
      </c>
      <c r="S530" s="12">
        <f t="shared" si="63"/>
        <v>68</v>
      </c>
      <c r="T530" s="12">
        <f t="shared" si="64"/>
        <v>359</v>
      </c>
      <c r="U530" t="s">
        <v>3585</v>
      </c>
    </row>
    <row r="531" spans="1:21" x14ac:dyDescent="0.2">
      <c r="A531" s="1">
        <v>872</v>
      </c>
      <c r="B531" s="1">
        <v>866</v>
      </c>
      <c r="C531" s="1">
        <v>866</v>
      </c>
      <c r="D531" s="1">
        <v>220413</v>
      </c>
      <c r="E531" s="1" t="s">
        <v>3587</v>
      </c>
      <c r="F531" s="2" t="s">
        <v>3588</v>
      </c>
      <c r="G531" s="7">
        <v>44757</v>
      </c>
      <c r="H531" s="1" t="s">
        <v>3589</v>
      </c>
      <c r="I531" s="1" t="s">
        <v>3589</v>
      </c>
      <c r="J531" s="1" t="s">
        <v>133</v>
      </c>
      <c r="K531" s="1" t="s">
        <v>3590</v>
      </c>
      <c r="N531" s="1" t="s">
        <v>28</v>
      </c>
      <c r="O531" s="1" t="s">
        <v>22</v>
      </c>
      <c r="P531" s="12">
        <f t="shared" si="60"/>
        <v>2834</v>
      </c>
      <c r="Q531" s="12">
        <f t="shared" si="61"/>
        <v>70</v>
      </c>
      <c r="R531" s="12">
        <f t="shared" si="62"/>
        <v>25</v>
      </c>
      <c r="S531" s="12">
        <f t="shared" si="63"/>
        <v>113</v>
      </c>
      <c r="T531" s="12">
        <f t="shared" si="64"/>
        <v>386</v>
      </c>
      <c r="U531" t="s">
        <v>3589</v>
      </c>
    </row>
    <row r="532" spans="1:21" x14ac:dyDescent="0.2">
      <c r="A532" s="1">
        <v>873</v>
      </c>
      <c r="B532" s="1">
        <v>867</v>
      </c>
      <c r="C532" s="1">
        <v>867</v>
      </c>
      <c r="D532" s="1">
        <v>220413</v>
      </c>
      <c r="E532" s="1" t="s">
        <v>3591</v>
      </c>
      <c r="F532" s="2" t="s">
        <v>3592</v>
      </c>
      <c r="G532" s="1" t="s">
        <v>2505</v>
      </c>
      <c r="H532" s="1" t="s">
        <v>3593</v>
      </c>
      <c r="I532" s="1" t="s">
        <v>3593</v>
      </c>
      <c r="J532" s="1" t="s">
        <v>133</v>
      </c>
      <c r="K532" s="1" t="s">
        <v>3594</v>
      </c>
      <c r="N532" s="1" t="s">
        <v>28</v>
      </c>
      <c r="O532" s="1" t="s">
        <v>22</v>
      </c>
      <c r="P532" s="12">
        <f t="shared" si="60"/>
        <v>1028</v>
      </c>
      <c r="Q532" s="12">
        <f t="shared" si="61"/>
        <v>32</v>
      </c>
      <c r="R532" s="12">
        <f t="shared" si="62"/>
        <v>8</v>
      </c>
      <c r="S532" s="12">
        <f t="shared" si="63"/>
        <v>128</v>
      </c>
      <c r="T532" s="12">
        <f t="shared" si="64"/>
        <v>152</v>
      </c>
      <c r="U532" t="s">
        <v>3593</v>
      </c>
    </row>
    <row r="533" spans="1:21" x14ac:dyDescent="0.2">
      <c r="A533" s="1">
        <v>874</v>
      </c>
      <c r="B533" s="1">
        <v>868</v>
      </c>
      <c r="C533" s="1">
        <v>868</v>
      </c>
      <c r="D533" s="1">
        <v>220413</v>
      </c>
      <c r="E533" s="1" t="s">
        <v>3595</v>
      </c>
      <c r="F533" s="2" t="s">
        <v>3596</v>
      </c>
      <c r="G533" s="7">
        <v>44742</v>
      </c>
      <c r="H533" s="1" t="s">
        <v>3597</v>
      </c>
      <c r="I533" s="1" t="s">
        <v>3597</v>
      </c>
      <c r="J533" s="1" t="s">
        <v>17</v>
      </c>
      <c r="K533" s="1" t="s">
        <v>3598</v>
      </c>
      <c r="N533" s="1" t="s">
        <v>28</v>
      </c>
      <c r="O533" s="1" t="s">
        <v>22</v>
      </c>
      <c r="P533" s="12">
        <f t="shared" si="60"/>
        <v>2728</v>
      </c>
      <c r="Q533" s="12">
        <f t="shared" si="61"/>
        <v>103</v>
      </c>
      <c r="R533" s="12">
        <f t="shared" si="62"/>
        <v>20</v>
      </c>
      <c r="S533" s="12">
        <f t="shared" si="63"/>
        <v>136</v>
      </c>
      <c r="T533" s="12">
        <f t="shared" si="64"/>
        <v>399</v>
      </c>
      <c r="U533" t="s">
        <v>3597</v>
      </c>
    </row>
    <row r="534" spans="1:21" x14ac:dyDescent="0.2">
      <c r="A534" s="1">
        <v>875</v>
      </c>
      <c r="B534" s="1">
        <v>869</v>
      </c>
      <c r="C534" s="1">
        <v>869</v>
      </c>
      <c r="D534" s="1">
        <v>220413</v>
      </c>
      <c r="E534" s="1" t="s">
        <v>3599</v>
      </c>
      <c r="F534" s="2" t="s">
        <v>3600</v>
      </c>
      <c r="G534" s="7">
        <v>44733</v>
      </c>
      <c r="H534" s="1" t="s">
        <v>3601</v>
      </c>
      <c r="I534" s="1" t="s">
        <v>3601</v>
      </c>
      <c r="J534" s="1" t="s">
        <v>17</v>
      </c>
      <c r="K534" s="1" t="s">
        <v>3602</v>
      </c>
      <c r="N534" s="1" t="s">
        <v>28</v>
      </c>
      <c r="O534" s="1" t="s">
        <v>22</v>
      </c>
      <c r="P534" s="12">
        <f t="shared" si="60"/>
        <v>7705</v>
      </c>
      <c r="Q534" s="12">
        <f t="shared" si="61"/>
        <v>77</v>
      </c>
      <c r="R534" s="12">
        <f t="shared" si="62"/>
        <v>51</v>
      </c>
      <c r="S534" s="12">
        <f t="shared" si="63"/>
        <v>151</v>
      </c>
      <c r="T534" s="12">
        <f t="shared" si="64"/>
        <v>1074</v>
      </c>
      <c r="U534" t="s">
        <v>3601</v>
      </c>
    </row>
    <row r="535" spans="1:21" x14ac:dyDescent="0.2">
      <c r="A535" s="1">
        <v>876</v>
      </c>
      <c r="B535" s="1">
        <v>870</v>
      </c>
      <c r="C535" s="1">
        <v>870</v>
      </c>
      <c r="D535" s="1">
        <v>220413</v>
      </c>
      <c r="E535" s="1" t="s">
        <v>3603</v>
      </c>
      <c r="F535" s="2" t="s">
        <v>3604</v>
      </c>
      <c r="G535" s="7">
        <v>44683</v>
      </c>
      <c r="H535" s="1" t="s">
        <v>3605</v>
      </c>
      <c r="I535" s="1" t="s">
        <v>3605</v>
      </c>
      <c r="J535" s="1" t="s">
        <v>17</v>
      </c>
      <c r="K535" s="1" t="s">
        <v>3606</v>
      </c>
      <c r="N535" s="1" t="s">
        <v>28</v>
      </c>
      <c r="O535" s="1" t="s">
        <v>22</v>
      </c>
      <c r="P535" s="12">
        <f t="shared" si="60"/>
        <v>2579</v>
      </c>
      <c r="Q535" s="12">
        <f t="shared" si="61"/>
        <v>24</v>
      </c>
      <c r="R535" s="12">
        <f t="shared" si="62"/>
        <v>20</v>
      </c>
      <c r="S535" s="12">
        <f t="shared" si="63"/>
        <v>128</v>
      </c>
      <c r="T535" s="12">
        <f t="shared" si="64"/>
        <v>399</v>
      </c>
      <c r="U535" t="s">
        <v>3605</v>
      </c>
    </row>
    <row r="536" spans="1:21" x14ac:dyDescent="0.2">
      <c r="A536" s="1">
        <v>877</v>
      </c>
      <c r="B536" s="1">
        <v>871</v>
      </c>
      <c r="C536" s="1">
        <v>871</v>
      </c>
      <c r="D536" s="1">
        <v>220413</v>
      </c>
      <c r="E536" s="1" t="s">
        <v>3607</v>
      </c>
      <c r="F536" s="2" t="s">
        <v>3608</v>
      </c>
      <c r="G536" s="7">
        <v>44727</v>
      </c>
      <c r="H536" s="1" t="s">
        <v>3609</v>
      </c>
      <c r="I536" s="1" t="s">
        <v>3609</v>
      </c>
      <c r="J536" s="1" t="s">
        <v>37</v>
      </c>
      <c r="K536" s="1" t="s">
        <v>3610</v>
      </c>
      <c r="N536" s="1" t="s">
        <v>28</v>
      </c>
      <c r="O536" s="1" t="s">
        <v>22</v>
      </c>
      <c r="P536" s="12">
        <f t="shared" si="60"/>
        <v>3170</v>
      </c>
      <c r="Q536" s="12">
        <f t="shared" si="61"/>
        <v>43</v>
      </c>
      <c r="R536" s="12">
        <f t="shared" si="62"/>
        <v>24</v>
      </c>
      <c r="S536" s="12">
        <f t="shared" si="63"/>
        <v>132</v>
      </c>
      <c r="T536" s="12">
        <f t="shared" si="64"/>
        <v>476</v>
      </c>
      <c r="U536" t="s">
        <v>3609</v>
      </c>
    </row>
    <row r="537" spans="1:21" x14ac:dyDescent="0.2">
      <c r="A537" s="1">
        <v>878</v>
      </c>
      <c r="B537" s="1">
        <v>872</v>
      </c>
      <c r="C537" s="1">
        <v>872</v>
      </c>
      <c r="D537" s="1">
        <v>220413</v>
      </c>
      <c r="E537" s="1" t="s">
        <v>3611</v>
      </c>
      <c r="F537" s="2" t="s">
        <v>3612</v>
      </c>
      <c r="G537" s="7">
        <v>44727</v>
      </c>
      <c r="H537" s="1" t="s">
        <v>3613</v>
      </c>
      <c r="I537" s="1" t="s">
        <v>3613</v>
      </c>
      <c r="J537" s="1" t="s">
        <v>37</v>
      </c>
      <c r="K537" s="1" t="s">
        <v>3614</v>
      </c>
      <c r="N537" s="1" t="s">
        <v>28</v>
      </c>
      <c r="O537" s="1" t="s">
        <v>22</v>
      </c>
      <c r="P537" s="12">
        <f t="shared" si="60"/>
        <v>2507</v>
      </c>
      <c r="Q537" s="12">
        <f t="shared" si="61"/>
        <v>48</v>
      </c>
      <c r="R537" s="12">
        <f t="shared" si="62"/>
        <v>15</v>
      </c>
      <c r="S537" s="12">
        <f t="shared" si="63"/>
        <v>167</v>
      </c>
      <c r="T537" s="12">
        <f t="shared" si="64"/>
        <v>380</v>
      </c>
      <c r="U537" t="s">
        <v>3613</v>
      </c>
    </row>
    <row r="538" spans="1:21" x14ac:dyDescent="0.2">
      <c r="A538" s="1">
        <v>879</v>
      </c>
      <c r="B538" s="1">
        <v>873</v>
      </c>
      <c r="C538" s="1">
        <v>873</v>
      </c>
      <c r="D538" s="1">
        <v>220413</v>
      </c>
      <c r="E538" s="1" t="s">
        <v>3615</v>
      </c>
      <c r="F538" s="2" t="s">
        <v>3616</v>
      </c>
      <c r="G538" s="7">
        <v>44727</v>
      </c>
      <c r="H538" s="1" t="s">
        <v>3617</v>
      </c>
      <c r="I538" s="1" t="s">
        <v>3617</v>
      </c>
      <c r="J538" s="1" t="s">
        <v>37</v>
      </c>
      <c r="K538" s="1" t="s">
        <v>3618</v>
      </c>
      <c r="N538" s="1" t="s">
        <v>28</v>
      </c>
      <c r="O538" s="1" t="s">
        <v>22</v>
      </c>
      <c r="P538" s="12">
        <f t="shared" si="60"/>
        <v>3091</v>
      </c>
      <c r="Q538" s="12">
        <f t="shared" si="61"/>
        <v>48</v>
      </c>
      <c r="R538" s="12">
        <f t="shared" si="62"/>
        <v>19</v>
      </c>
      <c r="S538" s="12">
        <f t="shared" si="63"/>
        <v>162</v>
      </c>
      <c r="T538" s="12">
        <f t="shared" si="64"/>
        <v>469</v>
      </c>
      <c r="U538" t="s">
        <v>3617</v>
      </c>
    </row>
    <row r="539" spans="1:21" x14ac:dyDescent="0.2">
      <c r="A539" s="1">
        <v>880</v>
      </c>
      <c r="B539" s="1">
        <v>874</v>
      </c>
      <c r="C539" s="1">
        <v>874</v>
      </c>
      <c r="D539" s="1">
        <v>220413</v>
      </c>
      <c r="E539" s="1" t="s">
        <v>3619</v>
      </c>
      <c r="F539" s="2" t="s">
        <v>3620</v>
      </c>
      <c r="G539" s="7">
        <v>44675</v>
      </c>
      <c r="H539" s="1" t="s">
        <v>3621</v>
      </c>
      <c r="I539" s="1" t="s">
        <v>3621</v>
      </c>
      <c r="J539" s="1" t="s">
        <v>133</v>
      </c>
      <c r="K539" s="1" t="s">
        <v>3622</v>
      </c>
      <c r="N539" s="1" t="s">
        <v>28</v>
      </c>
      <c r="O539" s="1" t="s">
        <v>22</v>
      </c>
      <c r="P539" s="12">
        <f t="shared" si="60"/>
        <v>4864</v>
      </c>
      <c r="Q539" s="12">
        <f t="shared" si="61"/>
        <v>61</v>
      </c>
      <c r="R539" s="12">
        <f t="shared" si="62"/>
        <v>43</v>
      </c>
      <c r="S539" s="12">
        <f t="shared" si="63"/>
        <v>113</v>
      </c>
      <c r="T539" s="12">
        <f t="shared" si="64"/>
        <v>692</v>
      </c>
      <c r="U539" t="s">
        <v>3621</v>
      </c>
    </row>
    <row r="540" spans="1:21" x14ac:dyDescent="0.2">
      <c r="A540" s="1">
        <v>881</v>
      </c>
      <c r="B540" s="1">
        <v>875</v>
      </c>
      <c r="C540" s="1">
        <v>875</v>
      </c>
      <c r="D540" s="1">
        <v>220413</v>
      </c>
      <c r="E540" s="1" t="s">
        <v>3623</v>
      </c>
      <c r="F540" s="2" t="s">
        <v>3624</v>
      </c>
      <c r="G540" s="7">
        <v>44690</v>
      </c>
      <c r="H540" s="1" t="s">
        <v>3625</v>
      </c>
      <c r="I540" s="1" t="s">
        <v>3625</v>
      </c>
      <c r="J540" s="1" t="s">
        <v>37</v>
      </c>
      <c r="K540" s="1" t="s">
        <v>3626</v>
      </c>
      <c r="N540" s="1" t="s">
        <v>28</v>
      </c>
      <c r="O540" s="1" t="s">
        <v>22</v>
      </c>
      <c r="P540" s="12">
        <f t="shared" si="60"/>
        <v>4155</v>
      </c>
      <c r="Q540" s="12">
        <f t="shared" si="61"/>
        <v>93</v>
      </c>
      <c r="R540" s="12">
        <f t="shared" si="62"/>
        <v>23</v>
      </c>
      <c r="S540" s="12">
        <f t="shared" si="63"/>
        <v>180</v>
      </c>
      <c r="T540" s="12">
        <f t="shared" si="64"/>
        <v>553</v>
      </c>
      <c r="U540" t="s">
        <v>3625</v>
      </c>
    </row>
    <row r="541" spans="1:21" x14ac:dyDescent="0.2">
      <c r="A541" s="1">
        <v>882</v>
      </c>
      <c r="B541" s="1">
        <v>876</v>
      </c>
      <c r="C541" s="1">
        <v>876</v>
      </c>
      <c r="D541" s="1">
        <v>220430</v>
      </c>
      <c r="E541" s="1" t="s">
        <v>3627</v>
      </c>
      <c r="F541" s="2" t="s">
        <v>3628</v>
      </c>
      <c r="G541" s="7">
        <v>44716</v>
      </c>
      <c r="H541" s="1" t="s">
        <v>3629</v>
      </c>
      <c r="I541" s="1" t="s">
        <v>3629</v>
      </c>
      <c r="J541" s="1" t="s">
        <v>133</v>
      </c>
      <c r="K541" s="1" t="s">
        <v>3630</v>
      </c>
      <c r="N541" s="1" t="s">
        <v>28</v>
      </c>
      <c r="O541" s="1" t="s">
        <v>22</v>
      </c>
      <c r="P541" s="12">
        <f t="shared" si="60"/>
        <v>1207</v>
      </c>
      <c r="Q541" s="12">
        <f t="shared" si="61"/>
        <v>11</v>
      </c>
      <c r="R541" s="12">
        <f t="shared" si="62"/>
        <v>7</v>
      </c>
      <c r="S541" s="12">
        <f t="shared" si="63"/>
        <v>172</v>
      </c>
      <c r="T541" s="12">
        <f t="shared" si="64"/>
        <v>162</v>
      </c>
      <c r="U541" t="s">
        <v>3629</v>
      </c>
    </row>
    <row r="542" spans="1:21" x14ac:dyDescent="0.2">
      <c r="A542" s="1">
        <v>883</v>
      </c>
      <c r="B542" s="1">
        <v>877</v>
      </c>
      <c r="C542" s="1">
        <v>877</v>
      </c>
      <c r="D542" s="1">
        <v>220430</v>
      </c>
      <c r="E542" s="1" t="s">
        <v>3631</v>
      </c>
      <c r="F542" s="2" t="s">
        <v>3632</v>
      </c>
      <c r="G542" s="7">
        <v>44712</v>
      </c>
      <c r="H542" s="1" t="s">
        <v>3633</v>
      </c>
      <c r="I542" s="1" t="s">
        <v>3633</v>
      </c>
      <c r="J542" s="1" t="s">
        <v>133</v>
      </c>
      <c r="K542" s="1" t="s">
        <v>3634</v>
      </c>
      <c r="N542" s="1" t="s">
        <v>28</v>
      </c>
      <c r="O542" s="1" t="s">
        <v>22</v>
      </c>
      <c r="P542" s="12">
        <f t="shared" si="60"/>
        <v>2416</v>
      </c>
      <c r="Q542" s="12">
        <f t="shared" si="61"/>
        <v>163</v>
      </c>
      <c r="R542" s="12">
        <f t="shared" si="62"/>
        <v>13</v>
      </c>
      <c r="S542" s="12">
        <f t="shared" si="63"/>
        <v>185</v>
      </c>
      <c r="T542" s="12">
        <f t="shared" si="64"/>
        <v>330</v>
      </c>
      <c r="U542" t="s">
        <v>3633</v>
      </c>
    </row>
    <row r="543" spans="1:21" x14ac:dyDescent="0.2">
      <c r="A543" s="1">
        <v>884</v>
      </c>
      <c r="B543" s="1">
        <v>878</v>
      </c>
      <c r="C543" s="1">
        <v>878</v>
      </c>
      <c r="D543" s="1">
        <v>220430</v>
      </c>
      <c r="E543" s="1" t="s">
        <v>3635</v>
      </c>
      <c r="F543" s="2" t="s">
        <v>3636</v>
      </c>
      <c r="G543" s="7">
        <v>44757</v>
      </c>
      <c r="H543" s="1" t="s">
        <v>3637</v>
      </c>
      <c r="I543" s="1" t="s">
        <v>3637</v>
      </c>
      <c r="J543" s="1" t="s">
        <v>133</v>
      </c>
      <c r="K543" s="1" t="s">
        <v>3638</v>
      </c>
      <c r="N543" s="1" t="s">
        <v>28</v>
      </c>
      <c r="O543" s="1" t="s">
        <v>22</v>
      </c>
      <c r="P543" s="12">
        <f t="shared" si="60"/>
        <v>806</v>
      </c>
      <c r="Q543" s="12">
        <f t="shared" si="61"/>
        <v>51</v>
      </c>
      <c r="R543" s="12">
        <f t="shared" si="62"/>
        <v>9</v>
      </c>
      <c r="S543" s="12">
        <f t="shared" si="63"/>
        <v>89</v>
      </c>
      <c r="T543" s="12">
        <f t="shared" si="64"/>
        <v>120</v>
      </c>
      <c r="U543" t="s">
        <v>3637</v>
      </c>
    </row>
    <row r="544" spans="1:21" x14ac:dyDescent="0.2">
      <c r="A544" s="1">
        <v>885</v>
      </c>
      <c r="B544" s="1">
        <v>879</v>
      </c>
      <c r="C544" s="1">
        <v>879</v>
      </c>
      <c r="D544" s="1">
        <v>220430</v>
      </c>
      <c r="E544" s="1" t="s">
        <v>3639</v>
      </c>
      <c r="F544" s="2" t="s">
        <v>3640</v>
      </c>
      <c r="G544" s="7">
        <v>44707</v>
      </c>
      <c r="H544" s="1" t="s">
        <v>3641</v>
      </c>
      <c r="I544" s="1" t="s">
        <v>3641</v>
      </c>
      <c r="J544" s="1" t="s">
        <v>894</v>
      </c>
      <c r="K544" s="1" t="s">
        <v>3642</v>
      </c>
      <c r="N544" s="1" t="s">
        <v>28</v>
      </c>
      <c r="O544" s="1" t="s">
        <v>22</v>
      </c>
      <c r="P544" s="12">
        <f t="shared" si="60"/>
        <v>3898</v>
      </c>
      <c r="Q544" s="12">
        <f t="shared" si="61"/>
        <v>103</v>
      </c>
      <c r="R544" s="12">
        <f t="shared" si="62"/>
        <v>24</v>
      </c>
      <c r="S544" s="12">
        <f t="shared" si="63"/>
        <v>162</v>
      </c>
      <c r="T544" s="12">
        <f t="shared" si="64"/>
        <v>497</v>
      </c>
      <c r="U544" t="s">
        <v>3641</v>
      </c>
    </row>
    <row r="545" spans="1:21" x14ac:dyDescent="0.2">
      <c r="A545" s="1">
        <v>886</v>
      </c>
      <c r="B545" s="1">
        <v>880</v>
      </c>
      <c r="C545" s="1">
        <v>880</v>
      </c>
      <c r="D545" s="1">
        <v>220430</v>
      </c>
      <c r="E545" s="1" t="s">
        <v>3643</v>
      </c>
      <c r="F545" s="2" t="s">
        <v>3644</v>
      </c>
      <c r="G545" s="7">
        <v>44712</v>
      </c>
      <c r="H545" s="1" t="s">
        <v>3645</v>
      </c>
      <c r="I545" s="1" t="s">
        <v>3645</v>
      </c>
      <c r="J545" s="1" t="s">
        <v>133</v>
      </c>
      <c r="K545" s="1" t="s">
        <v>3646</v>
      </c>
      <c r="N545" s="1" t="s">
        <v>28</v>
      </c>
      <c r="O545" s="1" t="s">
        <v>22</v>
      </c>
      <c r="P545" s="12">
        <f t="shared" si="60"/>
        <v>2877</v>
      </c>
      <c r="Q545" s="12">
        <f t="shared" si="61"/>
        <v>90</v>
      </c>
      <c r="R545" s="12">
        <f t="shared" si="62"/>
        <v>18</v>
      </c>
      <c r="S545" s="12">
        <f t="shared" si="63"/>
        <v>159</v>
      </c>
      <c r="T545" s="12">
        <f t="shared" si="64"/>
        <v>427</v>
      </c>
      <c r="U545" t="s">
        <v>3645</v>
      </c>
    </row>
    <row r="546" spans="1:21" x14ac:dyDescent="0.2">
      <c r="A546" s="1">
        <v>887</v>
      </c>
      <c r="B546" s="1">
        <v>881</v>
      </c>
      <c r="C546" s="1">
        <v>881</v>
      </c>
      <c r="D546" s="1">
        <v>220430</v>
      </c>
      <c r="E546" s="1" t="s">
        <v>3647</v>
      </c>
      <c r="F546" s="2" t="s">
        <v>3648</v>
      </c>
      <c r="G546" s="7">
        <v>44757</v>
      </c>
      <c r="H546" s="1" t="s">
        <v>3649</v>
      </c>
      <c r="I546" s="1" t="s">
        <v>3649</v>
      </c>
      <c r="J546" s="1" t="s">
        <v>37</v>
      </c>
      <c r="K546" s="1" t="s">
        <v>3650</v>
      </c>
      <c r="N546" s="1" t="s">
        <v>28</v>
      </c>
      <c r="O546" s="1" t="s">
        <v>22</v>
      </c>
      <c r="P546" s="12">
        <f t="shared" si="60"/>
        <v>5116</v>
      </c>
      <c r="Q546" s="12">
        <f t="shared" si="61"/>
        <v>41</v>
      </c>
      <c r="R546" s="12">
        <f t="shared" si="62"/>
        <v>27</v>
      </c>
      <c r="S546" s="12">
        <f t="shared" si="63"/>
        <v>189</v>
      </c>
      <c r="T546" s="12">
        <f t="shared" si="64"/>
        <v>785</v>
      </c>
      <c r="U546" t="s">
        <v>3649</v>
      </c>
    </row>
    <row r="547" spans="1:21" x14ac:dyDescent="0.2">
      <c r="A547" s="1">
        <v>888</v>
      </c>
      <c r="B547" s="1">
        <v>882</v>
      </c>
      <c r="C547" s="1">
        <v>882</v>
      </c>
      <c r="D547" s="1">
        <v>220430</v>
      </c>
      <c r="E547" s="1" t="s">
        <v>3651</v>
      </c>
      <c r="F547" s="2" t="s">
        <v>3652</v>
      </c>
      <c r="G547" s="7">
        <v>44746</v>
      </c>
      <c r="H547" s="1" t="s">
        <v>3653</v>
      </c>
      <c r="I547" s="1" t="s">
        <v>3653</v>
      </c>
      <c r="J547" s="1" t="s">
        <v>17</v>
      </c>
      <c r="K547" s="1" t="s">
        <v>3654</v>
      </c>
      <c r="N547" s="1" t="s">
        <v>28</v>
      </c>
      <c r="O547" s="1" t="s">
        <v>22</v>
      </c>
      <c r="P547" s="12">
        <f t="shared" si="60"/>
        <v>3000</v>
      </c>
      <c r="Q547" s="12">
        <f t="shared" si="61"/>
        <v>41</v>
      </c>
      <c r="R547" s="12">
        <f t="shared" si="62"/>
        <v>17</v>
      </c>
      <c r="S547" s="12">
        <f t="shared" si="63"/>
        <v>176</v>
      </c>
      <c r="T547" s="12">
        <f t="shared" si="64"/>
        <v>425</v>
      </c>
      <c r="U547" t="s">
        <v>3653</v>
      </c>
    </row>
    <row r="548" spans="1:21" x14ac:dyDescent="0.2">
      <c r="A548" s="1">
        <v>889</v>
      </c>
      <c r="B548" s="1">
        <v>883</v>
      </c>
      <c r="C548" s="1">
        <v>883</v>
      </c>
      <c r="D548" s="1">
        <v>220430</v>
      </c>
      <c r="E548" s="1" t="s">
        <v>3655</v>
      </c>
      <c r="F548" s="2" t="s">
        <v>3656</v>
      </c>
      <c r="G548" s="7">
        <v>44714</v>
      </c>
      <c r="H548" s="1" t="s">
        <v>3657</v>
      </c>
      <c r="I548" s="1" t="s">
        <v>3657</v>
      </c>
      <c r="J548" s="1" t="s">
        <v>37</v>
      </c>
      <c r="K548" s="1" t="s">
        <v>3658</v>
      </c>
      <c r="N548" s="1" t="s">
        <v>28</v>
      </c>
      <c r="O548" s="1" t="s">
        <v>22</v>
      </c>
      <c r="P548" s="12">
        <f t="shared" si="60"/>
        <v>3083</v>
      </c>
      <c r="Q548" s="12">
        <f t="shared" si="61"/>
        <v>59</v>
      </c>
      <c r="R548" s="12">
        <f t="shared" si="62"/>
        <v>24</v>
      </c>
      <c r="S548" s="12">
        <f t="shared" si="63"/>
        <v>128</v>
      </c>
      <c r="T548" s="12">
        <f t="shared" si="64"/>
        <v>450</v>
      </c>
      <c r="U548" t="s">
        <v>3657</v>
      </c>
    </row>
    <row r="549" spans="1:21" x14ac:dyDescent="0.2">
      <c r="A549" s="1">
        <v>890</v>
      </c>
      <c r="B549" s="1">
        <v>884</v>
      </c>
      <c r="C549" s="1">
        <v>884</v>
      </c>
      <c r="D549" s="1">
        <v>220430</v>
      </c>
      <c r="E549" s="1" t="s">
        <v>3659</v>
      </c>
      <c r="F549" s="2" t="s">
        <v>3660</v>
      </c>
      <c r="G549" s="7">
        <v>44742</v>
      </c>
      <c r="H549" s="1" t="s">
        <v>3661</v>
      </c>
      <c r="I549" s="1" t="s">
        <v>3661</v>
      </c>
      <c r="J549" s="1" t="s">
        <v>17</v>
      </c>
      <c r="K549" s="1" t="s">
        <v>3662</v>
      </c>
      <c r="N549" s="1" t="s">
        <v>28</v>
      </c>
      <c r="O549" s="1" t="s">
        <v>22</v>
      </c>
      <c r="P549" s="12">
        <f t="shared" si="60"/>
        <v>4697</v>
      </c>
      <c r="Q549" s="12">
        <f t="shared" si="61"/>
        <v>62</v>
      </c>
      <c r="R549" s="12">
        <f t="shared" si="62"/>
        <v>41</v>
      </c>
      <c r="S549" s="12">
        <f t="shared" si="63"/>
        <v>114</v>
      </c>
      <c r="T549" s="12">
        <f t="shared" si="64"/>
        <v>674</v>
      </c>
      <c r="U549" t="s">
        <v>3661</v>
      </c>
    </row>
    <row r="550" spans="1:21" x14ac:dyDescent="0.2">
      <c r="A550" s="1">
        <v>891</v>
      </c>
      <c r="B550" s="1">
        <v>885</v>
      </c>
      <c r="C550" s="1">
        <v>885</v>
      </c>
      <c r="D550" s="1">
        <v>220430</v>
      </c>
      <c r="E550" s="1" t="s">
        <v>3663</v>
      </c>
      <c r="F550" s="2" t="s">
        <v>3664</v>
      </c>
      <c r="G550" s="7">
        <v>44710</v>
      </c>
      <c r="H550" s="1" t="s">
        <v>3665</v>
      </c>
      <c r="I550" s="1" t="s">
        <v>3665</v>
      </c>
      <c r="J550" s="1" t="s">
        <v>37</v>
      </c>
      <c r="K550" s="1" t="s">
        <v>3666</v>
      </c>
      <c r="N550" s="1" t="s">
        <v>28</v>
      </c>
      <c r="O550" s="1" t="s">
        <v>22</v>
      </c>
      <c r="P550" s="12">
        <f t="shared" si="60"/>
        <v>1921</v>
      </c>
      <c r="Q550" s="12">
        <f t="shared" si="61"/>
        <v>19</v>
      </c>
      <c r="R550" s="12">
        <f t="shared" si="62"/>
        <v>17</v>
      </c>
      <c r="S550" s="12">
        <f t="shared" si="63"/>
        <v>113</v>
      </c>
      <c r="T550" s="12">
        <f t="shared" si="64"/>
        <v>254</v>
      </c>
      <c r="U550" t="s">
        <v>3665</v>
      </c>
    </row>
    <row r="551" spans="1:21" x14ac:dyDescent="0.2">
      <c r="A551" s="1">
        <v>892</v>
      </c>
      <c r="B551" s="1">
        <v>886</v>
      </c>
      <c r="C551" s="1">
        <v>886</v>
      </c>
      <c r="D551" s="1">
        <v>220430</v>
      </c>
      <c r="E551" s="1" t="s">
        <v>3667</v>
      </c>
      <c r="F551" s="2" t="s">
        <v>3668</v>
      </c>
      <c r="G551" s="7">
        <v>44720</v>
      </c>
      <c r="H551" s="1" t="s">
        <v>3669</v>
      </c>
      <c r="I551" s="1" t="s">
        <v>3669</v>
      </c>
      <c r="J551" s="1" t="s">
        <v>37</v>
      </c>
      <c r="K551" s="1" t="s">
        <v>3670</v>
      </c>
      <c r="N551" s="1" t="s">
        <v>28</v>
      </c>
      <c r="O551" s="1" t="s">
        <v>22</v>
      </c>
      <c r="P551" s="12">
        <f t="shared" si="60"/>
        <v>1765</v>
      </c>
      <c r="Q551" s="12">
        <f t="shared" si="61"/>
        <v>77</v>
      </c>
      <c r="R551" s="12">
        <f t="shared" si="62"/>
        <v>15</v>
      </c>
      <c r="S551" s="12">
        <f t="shared" si="63"/>
        <v>117</v>
      </c>
      <c r="T551" s="12">
        <f t="shared" si="64"/>
        <v>278</v>
      </c>
      <c r="U551" t="s">
        <v>3669</v>
      </c>
    </row>
    <row r="552" spans="1:21" x14ac:dyDescent="0.2">
      <c r="A552" s="1">
        <v>893</v>
      </c>
      <c r="B552" s="1">
        <v>887</v>
      </c>
      <c r="C552" s="1">
        <v>887</v>
      </c>
      <c r="D552" s="1">
        <v>220430</v>
      </c>
      <c r="E552" s="1" t="s">
        <v>3671</v>
      </c>
      <c r="F552" s="2" t="s">
        <v>3672</v>
      </c>
      <c r="G552" s="6">
        <v>44880</v>
      </c>
      <c r="H552" s="1" t="s">
        <v>3673</v>
      </c>
      <c r="I552" s="1" t="s">
        <v>3673</v>
      </c>
      <c r="J552" s="1" t="s">
        <v>37</v>
      </c>
      <c r="K552" s="1" t="s">
        <v>3674</v>
      </c>
      <c r="N552" s="1" t="s">
        <v>28</v>
      </c>
      <c r="O552" s="1" t="s">
        <v>22</v>
      </c>
      <c r="P552" s="12">
        <f t="shared" si="60"/>
        <v>1595</v>
      </c>
      <c r="Q552" s="12">
        <f t="shared" si="61"/>
        <v>18</v>
      </c>
      <c r="R552" s="12">
        <f t="shared" si="62"/>
        <v>12</v>
      </c>
      <c r="S552" s="12">
        <f t="shared" si="63"/>
        <v>132</v>
      </c>
      <c r="T552" s="12">
        <f t="shared" si="64"/>
        <v>236</v>
      </c>
      <c r="U552" t="s">
        <v>3673</v>
      </c>
    </row>
    <row r="553" spans="1:21" x14ac:dyDescent="0.2">
      <c r="A553" s="1">
        <v>894</v>
      </c>
      <c r="B553" s="1">
        <v>888</v>
      </c>
      <c r="C553" s="1">
        <v>888</v>
      </c>
      <c r="D553" s="1">
        <v>220430</v>
      </c>
      <c r="E553" s="1" t="s">
        <v>3675</v>
      </c>
      <c r="F553" s="2" t="s">
        <v>3676</v>
      </c>
      <c r="G553" s="7">
        <v>44686</v>
      </c>
      <c r="H553" s="1" t="s">
        <v>3677</v>
      </c>
      <c r="I553" s="1" t="s">
        <v>3677</v>
      </c>
      <c r="J553" s="1" t="s">
        <v>133</v>
      </c>
      <c r="K553" s="1" t="s">
        <v>3678</v>
      </c>
      <c r="N553" s="1" t="s">
        <v>28</v>
      </c>
      <c r="O553" s="1" t="s">
        <v>22</v>
      </c>
      <c r="P553" s="12">
        <f t="shared" si="60"/>
        <v>4178</v>
      </c>
      <c r="Q553" s="12">
        <f t="shared" si="61"/>
        <v>150</v>
      </c>
      <c r="R553" s="12">
        <f t="shared" si="62"/>
        <v>30</v>
      </c>
      <c r="S553" s="12">
        <f t="shared" si="63"/>
        <v>139</v>
      </c>
      <c r="T553" s="12">
        <f t="shared" si="64"/>
        <v>582</v>
      </c>
      <c r="U553" t="s">
        <v>3677</v>
      </c>
    </row>
    <row r="554" spans="1:21" x14ac:dyDescent="0.2">
      <c r="A554" s="1">
        <v>895</v>
      </c>
      <c r="B554" s="1">
        <v>889</v>
      </c>
      <c r="C554" s="1">
        <v>889</v>
      </c>
      <c r="D554" s="1">
        <v>220430</v>
      </c>
      <c r="E554" s="1" t="s">
        <v>3679</v>
      </c>
      <c r="F554" s="2" t="s">
        <v>3680</v>
      </c>
      <c r="G554" s="7">
        <v>44684</v>
      </c>
      <c r="H554" s="1" t="s">
        <v>3681</v>
      </c>
      <c r="I554" s="1" t="s">
        <v>3681</v>
      </c>
      <c r="J554" s="1" t="s">
        <v>133</v>
      </c>
      <c r="K554" s="1" t="s">
        <v>3682</v>
      </c>
      <c r="N554" s="1" t="s">
        <v>28</v>
      </c>
      <c r="O554" s="1" t="s">
        <v>22</v>
      </c>
      <c r="P554" s="12">
        <f t="shared" si="60"/>
        <v>4632</v>
      </c>
      <c r="Q554" s="12">
        <f t="shared" si="61"/>
        <v>67</v>
      </c>
      <c r="R554" s="12">
        <f t="shared" si="62"/>
        <v>35</v>
      </c>
      <c r="S554" s="12">
        <f t="shared" si="63"/>
        <v>132</v>
      </c>
      <c r="T554" s="12">
        <f t="shared" si="64"/>
        <v>653</v>
      </c>
      <c r="U554" t="s">
        <v>3681</v>
      </c>
    </row>
    <row r="555" spans="1:21" x14ac:dyDescent="0.2">
      <c r="A555" s="1">
        <v>896</v>
      </c>
      <c r="B555" s="1">
        <v>890</v>
      </c>
      <c r="C555" s="1">
        <v>890</v>
      </c>
      <c r="D555" s="1">
        <v>220430</v>
      </c>
      <c r="E555" s="1" t="s">
        <v>3683</v>
      </c>
      <c r="F555" s="2" t="s">
        <v>3684</v>
      </c>
      <c r="G555" s="7">
        <v>44685</v>
      </c>
      <c r="H555" s="1" t="s">
        <v>3685</v>
      </c>
      <c r="I555" s="1" t="s">
        <v>3685</v>
      </c>
      <c r="J555" s="1" t="s">
        <v>17</v>
      </c>
      <c r="K555" s="1" t="s">
        <v>3686</v>
      </c>
      <c r="N555" s="1" t="s">
        <v>28</v>
      </c>
      <c r="O555" s="1" t="s">
        <v>22</v>
      </c>
      <c r="P555" s="12">
        <f t="shared" si="60"/>
        <v>4733</v>
      </c>
      <c r="Q555" s="12">
        <f t="shared" si="61"/>
        <v>117</v>
      </c>
      <c r="R555" s="12">
        <f t="shared" si="62"/>
        <v>31</v>
      </c>
      <c r="S555" s="12">
        <f t="shared" si="63"/>
        <v>152</v>
      </c>
      <c r="T555" s="12">
        <f t="shared" si="64"/>
        <v>654</v>
      </c>
      <c r="U555" t="s">
        <v>3685</v>
      </c>
    </row>
    <row r="556" spans="1:21" x14ac:dyDescent="0.2">
      <c r="A556" s="1">
        <v>897</v>
      </c>
      <c r="B556" s="1">
        <v>891</v>
      </c>
      <c r="C556" s="1">
        <v>891</v>
      </c>
      <c r="D556" s="1">
        <v>220430</v>
      </c>
      <c r="E556" s="1" t="s">
        <v>3687</v>
      </c>
      <c r="F556" s="2" t="s">
        <v>3688</v>
      </c>
      <c r="G556" s="7">
        <v>44684</v>
      </c>
      <c r="H556" s="1" t="s">
        <v>3689</v>
      </c>
      <c r="I556" s="1" t="s">
        <v>3689</v>
      </c>
      <c r="J556" s="1" t="s">
        <v>17</v>
      </c>
      <c r="K556" s="1" t="s">
        <v>3690</v>
      </c>
      <c r="N556" s="1" t="s">
        <v>28</v>
      </c>
      <c r="O556" s="1" t="s">
        <v>22</v>
      </c>
      <c r="P556" s="12">
        <f t="shared" ref="P556:P574" si="65">LEN(H556)</f>
        <v>5324</v>
      </c>
      <c r="Q556" s="12">
        <f t="shared" ref="Q556:Q574" si="66">LEN(K556)</f>
        <v>131</v>
      </c>
      <c r="R556" s="12">
        <f t="shared" ref="R556:R574" si="67">LEN(U556)-LEN(SUBSTITUTE(U556,".",""))</f>
        <v>33</v>
      </c>
      <c r="S556" s="12">
        <f t="shared" ref="S556:S574" si="68">IF(R556&gt;0,INT(P556/R556),0)</f>
        <v>161</v>
      </c>
      <c r="T556" s="12">
        <f t="shared" ref="T556:T574" si="69">LEN(U556)-LEN(SUBSTITUTE(U556," ",""))</f>
        <v>733</v>
      </c>
      <c r="U556" t="s">
        <v>3689</v>
      </c>
    </row>
    <row r="557" spans="1:21" x14ac:dyDescent="0.2">
      <c r="A557" s="1">
        <v>898</v>
      </c>
      <c r="B557" s="1">
        <v>892</v>
      </c>
      <c r="C557" s="1">
        <v>892</v>
      </c>
      <c r="D557" s="1">
        <v>220430</v>
      </c>
      <c r="E557" s="1" t="s">
        <v>3691</v>
      </c>
      <c r="F557" s="2" t="s">
        <v>3692</v>
      </c>
      <c r="G557" s="7">
        <v>44684</v>
      </c>
      <c r="H557" s="1" t="s">
        <v>3693</v>
      </c>
      <c r="I557" s="1" t="s">
        <v>3693</v>
      </c>
      <c r="J557" s="1" t="s">
        <v>37</v>
      </c>
      <c r="K557" s="1" t="s">
        <v>3694</v>
      </c>
      <c r="N557" s="1" t="s">
        <v>28</v>
      </c>
      <c r="O557" s="1" t="s">
        <v>22</v>
      </c>
      <c r="P557" s="12">
        <f t="shared" si="65"/>
        <v>4367</v>
      </c>
      <c r="Q557" s="12">
        <f t="shared" si="66"/>
        <v>109</v>
      </c>
      <c r="R557" s="12">
        <f t="shared" si="67"/>
        <v>28</v>
      </c>
      <c r="S557" s="12">
        <f t="shared" si="68"/>
        <v>155</v>
      </c>
      <c r="T557" s="12">
        <f t="shared" si="69"/>
        <v>614</v>
      </c>
      <c r="U557" t="s">
        <v>3693</v>
      </c>
    </row>
    <row r="558" spans="1:21" x14ac:dyDescent="0.2">
      <c r="A558" s="1">
        <v>899</v>
      </c>
      <c r="B558" s="1">
        <v>893</v>
      </c>
      <c r="C558" s="1">
        <v>893</v>
      </c>
      <c r="D558" s="1">
        <v>220430</v>
      </c>
      <c r="E558" s="1" t="s">
        <v>3695</v>
      </c>
      <c r="F558" s="2" t="s">
        <v>3696</v>
      </c>
      <c r="G558" s="7">
        <v>44701</v>
      </c>
      <c r="H558" s="1" t="s">
        <v>3697</v>
      </c>
      <c r="I558" s="1" t="s">
        <v>3697</v>
      </c>
      <c r="J558" s="1" t="s">
        <v>17</v>
      </c>
      <c r="K558" s="1" t="s">
        <v>3698</v>
      </c>
      <c r="N558" s="1" t="s">
        <v>28</v>
      </c>
      <c r="O558" s="1" t="s">
        <v>22</v>
      </c>
      <c r="P558" s="12">
        <f t="shared" si="65"/>
        <v>1713</v>
      </c>
      <c r="Q558" s="12">
        <f t="shared" si="66"/>
        <v>152</v>
      </c>
      <c r="R558" s="12">
        <f t="shared" si="67"/>
        <v>11</v>
      </c>
      <c r="S558" s="12">
        <f t="shared" si="68"/>
        <v>155</v>
      </c>
      <c r="T558" s="12">
        <f t="shared" si="69"/>
        <v>261</v>
      </c>
      <c r="U558" t="s">
        <v>3697</v>
      </c>
    </row>
    <row r="559" spans="1:21" x14ac:dyDescent="0.2">
      <c r="A559" s="1">
        <v>900</v>
      </c>
      <c r="B559" s="1">
        <v>894</v>
      </c>
      <c r="C559" s="1">
        <v>894</v>
      </c>
      <c r="D559" s="1">
        <v>220430</v>
      </c>
      <c r="E559" s="1" t="s">
        <v>3699</v>
      </c>
      <c r="F559" s="2" t="s">
        <v>3700</v>
      </c>
      <c r="G559" s="7">
        <v>44710</v>
      </c>
      <c r="H559" s="1" t="s">
        <v>3701</v>
      </c>
      <c r="I559" s="1" t="s">
        <v>3701</v>
      </c>
      <c r="J559" s="1" t="s">
        <v>37</v>
      </c>
      <c r="K559" s="1" t="s">
        <v>3702</v>
      </c>
      <c r="N559" s="1" t="s">
        <v>28</v>
      </c>
      <c r="O559" s="1" t="s">
        <v>22</v>
      </c>
      <c r="P559" s="12">
        <f t="shared" si="65"/>
        <v>964</v>
      </c>
      <c r="Q559" s="12">
        <f t="shared" si="66"/>
        <v>53</v>
      </c>
      <c r="R559" s="12">
        <f t="shared" si="67"/>
        <v>7</v>
      </c>
      <c r="S559" s="12">
        <f t="shared" si="68"/>
        <v>137</v>
      </c>
      <c r="T559" s="12">
        <f t="shared" si="69"/>
        <v>150</v>
      </c>
      <c r="U559" t="s">
        <v>3701</v>
      </c>
    </row>
    <row r="560" spans="1:21" x14ac:dyDescent="0.2">
      <c r="A560" s="1">
        <v>902</v>
      </c>
      <c r="B560" s="1">
        <v>896</v>
      </c>
      <c r="C560" s="1">
        <v>896</v>
      </c>
      <c r="D560" s="1">
        <v>220430</v>
      </c>
      <c r="E560" s="1" t="s">
        <v>3707</v>
      </c>
      <c r="F560" s="2" t="s">
        <v>3708</v>
      </c>
      <c r="G560" s="1" t="s">
        <v>3709</v>
      </c>
      <c r="H560" s="1" t="s">
        <v>3710</v>
      </c>
      <c r="I560" s="1" t="s">
        <v>3710</v>
      </c>
      <c r="J560" s="1" t="s">
        <v>17</v>
      </c>
      <c r="K560" s="1" t="s">
        <v>3711</v>
      </c>
      <c r="N560" s="1" t="s">
        <v>28</v>
      </c>
      <c r="O560" s="1" t="s">
        <v>22</v>
      </c>
      <c r="P560" s="12">
        <f t="shared" si="65"/>
        <v>1507</v>
      </c>
      <c r="Q560" s="12">
        <f t="shared" si="66"/>
        <v>29</v>
      </c>
      <c r="R560" s="12">
        <f t="shared" si="67"/>
        <v>6</v>
      </c>
      <c r="S560" s="12">
        <f t="shared" si="68"/>
        <v>251</v>
      </c>
      <c r="T560" s="12">
        <f t="shared" si="69"/>
        <v>245</v>
      </c>
      <c r="U560" t="s">
        <v>3710</v>
      </c>
    </row>
    <row r="561" spans="1:21" x14ac:dyDescent="0.2">
      <c r="A561" s="1">
        <v>903</v>
      </c>
      <c r="B561" s="1">
        <v>897</v>
      </c>
      <c r="C561" s="1">
        <v>897</v>
      </c>
      <c r="D561" s="1">
        <v>220430</v>
      </c>
      <c r="E561" s="1" t="s">
        <v>3712</v>
      </c>
      <c r="F561" s="2" t="s">
        <v>3713</v>
      </c>
      <c r="G561" s="7">
        <v>44715</v>
      </c>
      <c r="H561" s="1" t="s">
        <v>3714</v>
      </c>
      <c r="I561" s="1" t="s">
        <v>3714</v>
      </c>
      <c r="J561" s="1" t="s">
        <v>133</v>
      </c>
      <c r="K561" s="1" t="s">
        <v>3715</v>
      </c>
      <c r="N561" s="1" t="s">
        <v>28</v>
      </c>
      <c r="O561" s="1" t="s">
        <v>22</v>
      </c>
      <c r="P561" s="12">
        <f t="shared" si="65"/>
        <v>873</v>
      </c>
      <c r="Q561" s="12">
        <f t="shared" si="66"/>
        <v>14</v>
      </c>
      <c r="R561" s="12">
        <f t="shared" si="67"/>
        <v>5</v>
      </c>
      <c r="S561" s="12">
        <f t="shared" si="68"/>
        <v>174</v>
      </c>
      <c r="T561" s="12">
        <f t="shared" si="69"/>
        <v>130</v>
      </c>
      <c r="U561" t="s">
        <v>3714</v>
      </c>
    </row>
    <row r="562" spans="1:21" x14ac:dyDescent="0.2">
      <c r="A562" s="1">
        <v>905</v>
      </c>
      <c r="B562" s="1">
        <v>899</v>
      </c>
      <c r="C562" s="1">
        <v>899</v>
      </c>
      <c r="D562" s="1">
        <v>220430</v>
      </c>
      <c r="E562" s="1" t="s">
        <v>3721</v>
      </c>
      <c r="F562" s="2" t="s">
        <v>3722</v>
      </c>
      <c r="G562" s="7">
        <v>44712</v>
      </c>
      <c r="H562" s="1" t="s">
        <v>3723</v>
      </c>
      <c r="I562" s="1" t="s">
        <v>3723</v>
      </c>
      <c r="J562" s="1" t="s">
        <v>133</v>
      </c>
      <c r="K562" s="1" t="s">
        <v>3724</v>
      </c>
      <c r="N562" s="1" t="s">
        <v>28</v>
      </c>
      <c r="O562" s="1" t="s">
        <v>22</v>
      </c>
      <c r="P562" s="12">
        <f t="shared" si="65"/>
        <v>937</v>
      </c>
      <c r="Q562" s="12">
        <f t="shared" si="66"/>
        <v>85</v>
      </c>
      <c r="R562" s="12">
        <f t="shared" si="67"/>
        <v>11</v>
      </c>
      <c r="S562" s="12">
        <f t="shared" si="68"/>
        <v>85</v>
      </c>
      <c r="T562" s="12">
        <f t="shared" si="69"/>
        <v>136</v>
      </c>
      <c r="U562" t="s">
        <v>3723</v>
      </c>
    </row>
    <row r="563" spans="1:21" x14ac:dyDescent="0.2">
      <c r="A563" s="1">
        <v>906</v>
      </c>
      <c r="B563" s="1">
        <v>900</v>
      </c>
      <c r="C563" s="1">
        <v>900</v>
      </c>
      <c r="D563" s="1">
        <v>220501</v>
      </c>
      <c r="E563" s="1" t="s">
        <v>3725</v>
      </c>
      <c r="F563" s="2" t="s">
        <v>3726</v>
      </c>
      <c r="G563" s="1" t="s">
        <v>3727</v>
      </c>
      <c r="H563" s="1" t="s">
        <v>3728</v>
      </c>
      <c r="I563" s="1" t="s">
        <v>3728</v>
      </c>
      <c r="J563" s="1" t="s">
        <v>37</v>
      </c>
      <c r="K563" s="1" t="s">
        <v>3729</v>
      </c>
      <c r="N563" s="1" t="s">
        <v>28</v>
      </c>
      <c r="O563" s="1" t="s">
        <v>22</v>
      </c>
      <c r="P563" s="12">
        <f t="shared" si="65"/>
        <v>2965</v>
      </c>
      <c r="Q563" s="12">
        <f t="shared" si="66"/>
        <v>41</v>
      </c>
      <c r="R563" s="12">
        <f t="shared" si="67"/>
        <v>13</v>
      </c>
      <c r="S563" s="12">
        <f t="shared" si="68"/>
        <v>228</v>
      </c>
      <c r="T563" s="12">
        <f t="shared" si="69"/>
        <v>430</v>
      </c>
      <c r="U563" t="s">
        <v>3728</v>
      </c>
    </row>
    <row r="564" spans="1:21" x14ac:dyDescent="0.2">
      <c r="A564" s="1">
        <v>907</v>
      </c>
      <c r="B564" s="1">
        <v>901</v>
      </c>
      <c r="C564" s="1">
        <v>901</v>
      </c>
      <c r="D564" s="1">
        <v>220330</v>
      </c>
      <c r="E564" s="1" t="s">
        <v>3730</v>
      </c>
      <c r="F564" s="2" t="s">
        <v>3731</v>
      </c>
      <c r="G564" s="1" t="s">
        <v>3732</v>
      </c>
      <c r="H564" s="1" t="s">
        <v>3733</v>
      </c>
      <c r="I564" s="1" t="s">
        <v>3734</v>
      </c>
      <c r="J564" s="1" t="s">
        <v>37</v>
      </c>
      <c r="K564" s="1" t="s">
        <v>3735</v>
      </c>
      <c r="N564" s="1" t="s">
        <v>28</v>
      </c>
      <c r="O564" s="1" t="s">
        <v>22</v>
      </c>
      <c r="P564" s="12">
        <f t="shared" si="65"/>
        <v>1874</v>
      </c>
      <c r="Q564" s="12">
        <f t="shared" si="66"/>
        <v>12</v>
      </c>
      <c r="R564" s="12">
        <f t="shared" si="67"/>
        <v>13</v>
      </c>
      <c r="S564" s="12">
        <f t="shared" si="68"/>
        <v>144</v>
      </c>
      <c r="T564" s="12">
        <f t="shared" si="69"/>
        <v>276</v>
      </c>
      <c r="U564" t="s">
        <v>3733</v>
      </c>
    </row>
    <row r="565" spans="1:21" x14ac:dyDescent="0.2">
      <c r="A565" s="1">
        <v>910</v>
      </c>
      <c r="B565" s="1">
        <v>904</v>
      </c>
      <c r="C565" s="1">
        <v>904</v>
      </c>
      <c r="D565" s="1">
        <v>220329</v>
      </c>
      <c r="E565" s="1" t="s">
        <v>3744</v>
      </c>
      <c r="F565" s="2" t="s">
        <v>3745</v>
      </c>
      <c r="G565" s="7">
        <v>44681</v>
      </c>
      <c r="H565" s="1" t="s">
        <v>3746</v>
      </c>
      <c r="I565" s="1" t="s">
        <v>3746</v>
      </c>
      <c r="J565" s="1" t="s">
        <v>17</v>
      </c>
      <c r="K565" s="1" t="s">
        <v>3747</v>
      </c>
      <c r="N565" s="1" t="s">
        <v>28</v>
      </c>
      <c r="O565" s="1" t="s">
        <v>22</v>
      </c>
      <c r="P565" s="12">
        <f t="shared" si="65"/>
        <v>7083</v>
      </c>
      <c r="Q565" s="12">
        <f t="shared" si="66"/>
        <v>101</v>
      </c>
      <c r="R565" s="12">
        <f t="shared" si="67"/>
        <v>54</v>
      </c>
      <c r="S565" s="12">
        <f t="shared" si="68"/>
        <v>131</v>
      </c>
      <c r="T565" s="12">
        <f t="shared" si="69"/>
        <v>1007</v>
      </c>
      <c r="U565" t="s">
        <v>3746</v>
      </c>
    </row>
    <row r="566" spans="1:21" x14ac:dyDescent="0.2">
      <c r="A566" s="1">
        <v>916</v>
      </c>
      <c r="B566" s="1">
        <v>910</v>
      </c>
      <c r="C566" s="1">
        <v>910</v>
      </c>
      <c r="D566" s="1">
        <v>220413</v>
      </c>
      <c r="E566" s="1" t="s">
        <v>3764</v>
      </c>
      <c r="F566" s="2" t="s">
        <v>3765</v>
      </c>
      <c r="G566" s="1" t="s">
        <v>154</v>
      </c>
      <c r="H566" s="1" t="s">
        <v>3766</v>
      </c>
      <c r="I566" s="1" t="s">
        <v>3766</v>
      </c>
      <c r="J566" s="1" t="s">
        <v>17</v>
      </c>
      <c r="K566" s="1" t="s">
        <v>3767</v>
      </c>
      <c r="N566" s="1" t="s">
        <v>28</v>
      </c>
      <c r="O566" s="1" t="s">
        <v>22</v>
      </c>
      <c r="P566" s="12">
        <f t="shared" si="65"/>
        <v>697</v>
      </c>
      <c r="Q566" s="12">
        <f t="shared" si="66"/>
        <v>56</v>
      </c>
      <c r="R566" s="12">
        <f t="shared" si="67"/>
        <v>8</v>
      </c>
      <c r="S566" s="12">
        <f t="shared" si="68"/>
        <v>87</v>
      </c>
      <c r="T566" s="12">
        <f t="shared" si="69"/>
        <v>101</v>
      </c>
      <c r="U566" t="s">
        <v>3766</v>
      </c>
    </row>
    <row r="567" spans="1:21" x14ac:dyDescent="0.2">
      <c r="A567" s="1">
        <v>917</v>
      </c>
      <c r="B567" s="1">
        <v>911</v>
      </c>
      <c r="C567" s="1">
        <v>911</v>
      </c>
      <c r="D567" s="1">
        <v>220413</v>
      </c>
      <c r="E567" s="1" t="s">
        <v>3768</v>
      </c>
      <c r="F567" s="2" t="s">
        <v>3769</v>
      </c>
      <c r="G567" s="7">
        <v>44686</v>
      </c>
      <c r="H567" s="1" t="s">
        <v>3770</v>
      </c>
      <c r="I567" s="1" t="s">
        <v>3770</v>
      </c>
      <c r="J567" s="1" t="s">
        <v>37</v>
      </c>
      <c r="K567" s="1" t="s">
        <v>3771</v>
      </c>
      <c r="N567" s="1" t="s">
        <v>28</v>
      </c>
      <c r="O567" s="1" t="s">
        <v>22</v>
      </c>
      <c r="P567" s="12">
        <f t="shared" si="65"/>
        <v>3218</v>
      </c>
      <c r="Q567" s="12">
        <f t="shared" si="66"/>
        <v>51</v>
      </c>
      <c r="R567" s="12">
        <f t="shared" si="67"/>
        <v>14</v>
      </c>
      <c r="S567" s="12">
        <f t="shared" si="68"/>
        <v>229</v>
      </c>
      <c r="T567" s="12">
        <f t="shared" si="69"/>
        <v>449</v>
      </c>
      <c r="U567" t="s">
        <v>3770</v>
      </c>
    </row>
    <row r="568" spans="1:21" x14ac:dyDescent="0.2">
      <c r="A568" s="1">
        <v>920</v>
      </c>
      <c r="B568" s="1">
        <v>914</v>
      </c>
      <c r="C568" s="1">
        <v>914</v>
      </c>
      <c r="D568" s="1">
        <v>220413</v>
      </c>
      <c r="E568" s="1" t="s">
        <v>3780</v>
      </c>
      <c r="F568" s="2" t="s">
        <v>3781</v>
      </c>
      <c r="G568" s="1" t="s">
        <v>3782</v>
      </c>
      <c r="H568" s="1" t="s">
        <v>3783</v>
      </c>
      <c r="I568" s="1" t="s">
        <v>3783</v>
      </c>
      <c r="J568" s="1" t="s">
        <v>37</v>
      </c>
      <c r="K568" s="1" t="s">
        <v>3784</v>
      </c>
      <c r="N568" s="1" t="s">
        <v>28</v>
      </c>
      <c r="O568" s="1" t="s">
        <v>22</v>
      </c>
      <c r="P568" s="12">
        <f t="shared" si="65"/>
        <v>3033</v>
      </c>
      <c r="Q568" s="12">
        <f t="shared" si="66"/>
        <v>24</v>
      </c>
      <c r="R568" s="12">
        <f t="shared" si="67"/>
        <v>22</v>
      </c>
      <c r="S568" s="12">
        <f t="shared" si="68"/>
        <v>137</v>
      </c>
      <c r="T568" s="12">
        <f t="shared" si="69"/>
        <v>475</v>
      </c>
      <c r="U568" t="s">
        <v>3783</v>
      </c>
    </row>
    <row r="569" spans="1:21" x14ac:dyDescent="0.2">
      <c r="A569" s="1">
        <v>921</v>
      </c>
      <c r="B569" s="1">
        <v>915</v>
      </c>
      <c r="C569" s="1">
        <v>915</v>
      </c>
      <c r="D569" s="1">
        <v>220413</v>
      </c>
      <c r="E569" s="1" t="s">
        <v>3785</v>
      </c>
      <c r="F569" s="2" t="s">
        <v>3786</v>
      </c>
      <c r="G569" s="7">
        <v>44686</v>
      </c>
      <c r="H569" s="1" t="s">
        <v>3787</v>
      </c>
      <c r="I569" s="1" t="s">
        <v>3787</v>
      </c>
      <c r="J569" s="1" t="s">
        <v>37</v>
      </c>
      <c r="K569" s="1" t="s">
        <v>2274</v>
      </c>
      <c r="N569" s="1" t="s">
        <v>28</v>
      </c>
      <c r="O569" s="1" t="s">
        <v>22</v>
      </c>
      <c r="P569" s="12">
        <f t="shared" si="65"/>
        <v>3998</v>
      </c>
      <c r="Q569" s="12">
        <f t="shared" si="66"/>
        <v>17</v>
      </c>
      <c r="R569" s="12">
        <f t="shared" si="67"/>
        <v>26</v>
      </c>
      <c r="S569" s="12">
        <f t="shared" si="68"/>
        <v>153</v>
      </c>
      <c r="T569" s="12">
        <f t="shared" si="69"/>
        <v>608</v>
      </c>
      <c r="U569" t="s">
        <v>3787</v>
      </c>
    </row>
    <row r="570" spans="1:21" x14ac:dyDescent="0.2">
      <c r="A570" s="1">
        <v>922</v>
      </c>
      <c r="B570" s="1">
        <v>916</v>
      </c>
      <c r="C570" s="1">
        <v>916</v>
      </c>
      <c r="D570" s="1">
        <v>220501</v>
      </c>
      <c r="E570" s="1" t="s">
        <v>3788</v>
      </c>
      <c r="F570" s="2" t="s">
        <v>3789</v>
      </c>
      <c r="G570" s="1" t="s">
        <v>154</v>
      </c>
      <c r="H570" s="1" t="s">
        <v>3790</v>
      </c>
      <c r="I570" s="1" t="s">
        <v>3790</v>
      </c>
      <c r="J570" s="1" t="s">
        <v>17</v>
      </c>
      <c r="K570" s="1" t="s">
        <v>3791</v>
      </c>
      <c r="N570" s="1" t="s">
        <v>28</v>
      </c>
      <c r="O570" s="1" t="s">
        <v>22</v>
      </c>
      <c r="P570" s="12">
        <f t="shared" si="65"/>
        <v>2643</v>
      </c>
      <c r="Q570" s="12">
        <f t="shared" si="66"/>
        <v>70</v>
      </c>
      <c r="R570" s="12">
        <f t="shared" si="67"/>
        <v>24</v>
      </c>
      <c r="S570" s="12">
        <f t="shared" si="68"/>
        <v>110</v>
      </c>
      <c r="T570" s="12">
        <f t="shared" si="69"/>
        <v>365</v>
      </c>
      <c r="U570" t="s">
        <v>3790</v>
      </c>
    </row>
    <row r="571" spans="1:21" x14ac:dyDescent="0.2">
      <c r="A571" s="1">
        <v>924</v>
      </c>
      <c r="B571" s="1">
        <v>918</v>
      </c>
      <c r="C571" s="1">
        <v>918</v>
      </c>
      <c r="D571" s="1">
        <v>220501</v>
      </c>
      <c r="E571" s="1" t="s">
        <v>3796</v>
      </c>
      <c r="F571" s="2" t="s">
        <v>3797</v>
      </c>
      <c r="G571" s="1" t="s">
        <v>154</v>
      </c>
      <c r="H571" s="1" t="s">
        <v>3798</v>
      </c>
      <c r="I571" s="1" t="s">
        <v>3798</v>
      </c>
      <c r="J571" s="1" t="s">
        <v>37</v>
      </c>
      <c r="K571" s="1" t="s">
        <v>3799</v>
      </c>
      <c r="N571" s="1" t="s">
        <v>28</v>
      </c>
      <c r="O571" s="1" t="s">
        <v>22</v>
      </c>
      <c r="P571" s="12">
        <f t="shared" si="65"/>
        <v>21828</v>
      </c>
      <c r="Q571" s="12">
        <f t="shared" si="66"/>
        <v>68</v>
      </c>
      <c r="R571" s="12">
        <f t="shared" si="67"/>
        <v>169</v>
      </c>
      <c r="S571" s="12">
        <f t="shared" si="68"/>
        <v>129</v>
      </c>
      <c r="T571" s="12">
        <f t="shared" si="69"/>
        <v>3097</v>
      </c>
      <c r="U571" t="s">
        <v>3798</v>
      </c>
    </row>
    <row r="572" spans="1:21" x14ac:dyDescent="0.2">
      <c r="A572" s="1">
        <v>925</v>
      </c>
      <c r="B572" s="1">
        <v>919</v>
      </c>
      <c r="C572" s="1">
        <v>919</v>
      </c>
      <c r="D572" s="1">
        <v>220501</v>
      </c>
      <c r="E572" s="1" t="s">
        <v>3800</v>
      </c>
      <c r="F572" s="2" t="s">
        <v>3801</v>
      </c>
      <c r="G572" s="1" t="s">
        <v>154</v>
      </c>
      <c r="H572" s="1" t="s">
        <v>3802</v>
      </c>
      <c r="I572" s="1" t="s">
        <v>3802</v>
      </c>
      <c r="J572" s="1" t="s">
        <v>37</v>
      </c>
      <c r="K572" s="1" t="s">
        <v>3803</v>
      </c>
      <c r="N572" s="1" t="s">
        <v>28</v>
      </c>
      <c r="O572" s="1" t="s">
        <v>22</v>
      </c>
      <c r="P572" s="12">
        <f t="shared" si="65"/>
        <v>7268</v>
      </c>
      <c r="Q572" s="12">
        <f t="shared" si="66"/>
        <v>93</v>
      </c>
      <c r="R572" s="12">
        <f t="shared" si="67"/>
        <v>56</v>
      </c>
      <c r="S572" s="12">
        <f t="shared" si="68"/>
        <v>129</v>
      </c>
      <c r="T572" s="12">
        <f t="shared" si="69"/>
        <v>1100</v>
      </c>
      <c r="U572" t="s">
        <v>3802</v>
      </c>
    </row>
    <row r="573" spans="1:21" x14ac:dyDescent="0.2">
      <c r="A573" s="1">
        <v>926</v>
      </c>
      <c r="B573" s="1">
        <v>920</v>
      </c>
      <c r="C573" s="1">
        <v>920</v>
      </c>
      <c r="D573" s="1">
        <v>220501</v>
      </c>
      <c r="E573" s="1" t="s">
        <v>3804</v>
      </c>
      <c r="F573" s="2" t="s">
        <v>3805</v>
      </c>
      <c r="G573" s="1" t="s">
        <v>3806</v>
      </c>
      <c r="H573" s="1" t="s">
        <v>3807</v>
      </c>
      <c r="I573" s="1" t="s">
        <v>3807</v>
      </c>
      <c r="J573" s="1" t="s">
        <v>37</v>
      </c>
      <c r="K573" s="1" t="s">
        <v>3808</v>
      </c>
      <c r="N573" s="1" t="s">
        <v>28</v>
      </c>
      <c r="O573" s="1" t="s">
        <v>22</v>
      </c>
      <c r="P573" s="12">
        <f t="shared" si="65"/>
        <v>2549</v>
      </c>
      <c r="Q573" s="12">
        <f t="shared" si="66"/>
        <v>35</v>
      </c>
      <c r="R573" s="12">
        <f t="shared" si="67"/>
        <v>12</v>
      </c>
      <c r="S573" s="12">
        <f t="shared" si="68"/>
        <v>212</v>
      </c>
      <c r="T573" s="12">
        <f t="shared" si="69"/>
        <v>383</v>
      </c>
      <c r="U573" t="s">
        <v>3807</v>
      </c>
    </row>
    <row r="574" spans="1:21" x14ac:dyDescent="0.2">
      <c r="A574" s="1">
        <v>927</v>
      </c>
      <c r="B574" s="1">
        <v>921</v>
      </c>
      <c r="C574" s="1">
        <v>921</v>
      </c>
      <c r="D574" s="1">
        <v>220419</v>
      </c>
      <c r="E574" s="1" t="s">
        <v>3809</v>
      </c>
      <c r="F574" s="2" t="s">
        <v>3810</v>
      </c>
      <c r="G574" s="1" t="s">
        <v>3811</v>
      </c>
      <c r="H574" s="1" t="s">
        <v>3812</v>
      </c>
      <c r="I574" s="1" t="s">
        <v>3812</v>
      </c>
      <c r="J574" s="1" t="s">
        <v>37</v>
      </c>
      <c r="K574" s="1" t="s">
        <v>3813</v>
      </c>
      <c r="N574" s="1" t="s">
        <v>28</v>
      </c>
      <c r="O574" s="1" t="s">
        <v>22</v>
      </c>
      <c r="P574" s="12">
        <f t="shared" si="65"/>
        <v>491</v>
      </c>
      <c r="Q574" s="12">
        <f t="shared" si="66"/>
        <v>27</v>
      </c>
      <c r="R574" s="12">
        <f t="shared" si="67"/>
        <v>5</v>
      </c>
      <c r="S574" s="12">
        <f t="shared" si="68"/>
        <v>98</v>
      </c>
      <c r="T574" s="12">
        <f t="shared" si="69"/>
        <v>79</v>
      </c>
      <c r="U574" t="s">
        <v>3812</v>
      </c>
    </row>
    <row r="576" spans="1:21" ht="15.75" customHeight="1" x14ac:dyDescent="0.2">
      <c r="N576">
        <v>0</v>
      </c>
      <c r="O576">
        <v>140</v>
      </c>
      <c r="P576" s="12">
        <f>COUNTIFS($P$2:$P$574,"&gt;="&amp;$N576,$P$2:$P$574,"&lt;="&amp;$O576)</f>
        <v>12</v>
      </c>
      <c r="Q576" s="12">
        <f>COUNTIFS($Q$2:$Q$574,"&gt;="&amp;$N576,$Q$2:$Q$574,"&lt;="&amp;$O576)</f>
        <v>556</v>
      </c>
      <c r="R576" s="12"/>
      <c r="S576" s="12">
        <f>COUNTIFS($S$2:$S$574,"&gt;="&amp;$N576,$S$2:$S$574,"&lt;="&amp;$O576)</f>
        <v>308</v>
      </c>
      <c r="T576" s="12">
        <f>COUNTIFS($T$2:$T$574,"&gt;="&amp;$N576,$T$2:$T$574,"&lt;="&amp;$O576)</f>
        <v>134</v>
      </c>
    </row>
    <row r="577" spans="14:20" ht="15.75" customHeight="1" x14ac:dyDescent="0.2">
      <c r="N577">
        <v>141</v>
      </c>
      <c r="O577">
        <v>280</v>
      </c>
      <c r="P577" s="12">
        <f>COUNTIFS($P$2:$P$574,"&gt;="&amp;$N577,$P$2:$P$574,"&lt;="&amp;$O577)</f>
        <v>15</v>
      </c>
      <c r="Q577" s="12">
        <f>COUNTIFS($Q$2:$Q$574,"&gt;="&amp;$N577,$Q$2:$Q$574,"&lt;="&amp;$O577)</f>
        <v>17</v>
      </c>
      <c r="R577" s="12"/>
      <c r="S577" s="12">
        <f>COUNTIFS($S$2:$S$574,"&gt;="&amp;$N577,$S$2:$S$574,"&lt;="&amp;$O577)</f>
        <v>243</v>
      </c>
      <c r="T577" s="12">
        <f>COUNTIFS($T$2:$T$574,"&gt;="&amp;$N577,$T$2:$T$574,"&lt;="&amp;$O577)</f>
        <v>120</v>
      </c>
    </row>
    <row r="578" spans="14:20" ht="15.75" customHeight="1" x14ac:dyDescent="0.2">
      <c r="N578">
        <v>141</v>
      </c>
      <c r="O578">
        <v>280</v>
      </c>
      <c r="P578" s="13">
        <f>SUM(P576:P577)</f>
        <v>27</v>
      </c>
      <c r="Q578" s="13">
        <f t="shared" ref="Q578:T578" si="70">SUM(Q576:Q577)</f>
        <v>573</v>
      </c>
      <c r="R578" s="13">
        <f t="shared" si="70"/>
        <v>0</v>
      </c>
      <c r="S578" s="13">
        <f t="shared" si="70"/>
        <v>551</v>
      </c>
      <c r="T578" s="13">
        <f t="shared" si="70"/>
        <v>254</v>
      </c>
    </row>
    <row r="579" spans="14:20" ht="15.75" customHeight="1" x14ac:dyDescent="0.2">
      <c r="N579">
        <v>281</v>
      </c>
      <c r="O579">
        <v>512</v>
      </c>
      <c r="P579" s="12">
        <f>COUNTIFS($P$2:$P$574,"&gt;="&amp;$N579,$P$2:$P$574,"&lt;="&amp;$O579)</f>
        <v>28</v>
      </c>
      <c r="Q579" s="12">
        <f>COUNTIFS($Q$2:$Q$574,"&gt;="&amp;$N579,$Q$2:$Q$574,"&lt;="&amp;$O579)</f>
        <v>0</v>
      </c>
      <c r="R579" s="12"/>
      <c r="S579" s="12">
        <f>COUNTIFS($S$2:$S$574,"&gt;="&amp;$N579,$S$2:$S$574,"&lt;="&amp;$O579)</f>
        <v>21</v>
      </c>
      <c r="T579" s="12">
        <f>COUNTIFS($T$2:$T$574,"&gt;="&amp;$N579,$T$2:$T$574,"&lt;="&amp;$O579)</f>
        <v>136</v>
      </c>
    </row>
    <row r="580" spans="14:20" ht="15.75" customHeight="1" x14ac:dyDescent="0.2">
      <c r="N580">
        <v>513</v>
      </c>
      <c r="O580">
        <v>99999</v>
      </c>
      <c r="P580" s="12">
        <f>COUNTIFS($P$2:$P$574,"&gt;="&amp;$N580,$P$2:$P$574,"&lt;="&amp;$O580)</f>
        <v>518</v>
      </c>
      <c r="Q580" s="12">
        <f>COUNTIFS($Q$2:$Q$574,"&gt;="&amp;$N580,$Q$2:$Q$574,"&lt;="&amp;$O580)</f>
        <v>0</v>
      </c>
      <c r="R580" s="12"/>
      <c r="S580" s="12">
        <f>COUNTIFS($S$2:$S$574,"&gt;="&amp;$N580,$S$2:$S$574,"&lt;="&amp;$O580)</f>
        <v>1</v>
      </c>
      <c r="T580" s="12">
        <f>COUNTIFS($T$2:$T$574,"&gt;="&amp;$N580,$T$2:$T$574,"&lt;="&amp;$O580)</f>
        <v>183</v>
      </c>
    </row>
    <row r="581" spans="14:20" ht="15.75" customHeight="1" x14ac:dyDescent="0.2">
      <c r="P581">
        <f>SUBTOTAL(9,P578,P579:P580)</f>
        <v>573</v>
      </c>
      <c r="Q581">
        <f>SUBTOTAL(9,Q578,Q579:Q580)</f>
        <v>573</v>
      </c>
      <c r="R581">
        <f>SUBTOTAL(9,R578,R579:R580)</f>
        <v>0</v>
      </c>
      <c r="S581">
        <f>SUBTOTAL(9,S578,S579:S580)</f>
        <v>573</v>
      </c>
      <c r="T581">
        <f>SUBTOTAL(9,T578,T579:T580)</f>
        <v>573</v>
      </c>
    </row>
  </sheetData>
  <autoFilter ref="A1:U574" xr:uid="{63F0D5C8-01D3-4911-90F4-5A202B61E541}"/>
  <hyperlinks>
    <hyperlink ref="F2" r:id="rId1" xr:uid="{3C630CEA-B8F5-4568-A9FB-EE6934F3EB0F}"/>
    <hyperlink ref="F3" r:id="rId2" xr:uid="{D04151B9-7F27-45E8-868F-367E4AFCD4AA}"/>
    <hyperlink ref="F4" r:id="rId3" xr:uid="{D39B5249-1FE8-4102-8786-BF960E1AE0F8}"/>
    <hyperlink ref="F5" r:id="rId4" xr:uid="{97E7BBC9-6AAA-44D0-BDAF-5A140738D851}"/>
    <hyperlink ref="F6" r:id="rId5" xr:uid="{7E9E97D1-5A86-46C4-AE09-686D75599FCF}"/>
    <hyperlink ref="F7" r:id="rId6" xr:uid="{01A20534-23D2-4C65-946F-B14DB04B8A37}"/>
    <hyperlink ref="F8" r:id="rId7" xr:uid="{CD3E6AAD-73C3-4A84-AD21-B0BC9332A3FD}"/>
    <hyperlink ref="F9" r:id="rId8" xr:uid="{083501AC-0AE1-488F-B337-5CD1AD96DF34}"/>
    <hyperlink ref="F10" r:id="rId9" xr:uid="{8E028039-42E0-4C34-BDDA-398BCE8D58D5}"/>
    <hyperlink ref="F11" r:id="rId10" xr:uid="{AF030E4C-664E-4E4E-BD2E-D0CAD6A30AF3}"/>
    <hyperlink ref="F12" r:id="rId11" xr:uid="{5DF4AD71-A0D2-4705-8ABC-85DCA21F998E}"/>
    <hyperlink ref="F13" r:id="rId12" xr:uid="{BE852BFA-54DC-405D-AAB1-2DBA9E6499C0}"/>
    <hyperlink ref="F14" r:id="rId13" xr:uid="{0336D540-1F57-453A-85A5-ADB61F6F1BDB}"/>
    <hyperlink ref="F15" r:id="rId14" xr:uid="{5146663F-DB10-40AF-B593-7243109B2D39}"/>
    <hyperlink ref="F16" r:id="rId15" xr:uid="{89AF9C3B-4BC2-4182-8F0B-884288834847}"/>
    <hyperlink ref="F17" r:id="rId16" xr:uid="{F6864917-2359-4655-8AED-5C5341770087}"/>
    <hyperlink ref="F18" r:id="rId17" xr:uid="{EB4ACB87-00E0-453D-8467-DEA21770A9D1}"/>
    <hyperlink ref="F19" r:id="rId18" xr:uid="{47C7A6BB-B6CF-49ED-850A-6B3109B20268}"/>
    <hyperlink ref="F20" r:id="rId19" xr:uid="{EEA766F9-3A2A-467B-9DAF-48CBBD768562}"/>
    <hyperlink ref="F21" r:id="rId20" xr:uid="{EA21BA12-039D-4510-8531-B93965404E57}"/>
    <hyperlink ref="F22" r:id="rId21" xr:uid="{ABFC7CE2-6809-49CD-ACC5-E721875DC24C}"/>
    <hyperlink ref="F23" r:id="rId22" xr:uid="{11B007DB-8A94-47EF-80C8-6FCA5AEF0FA0}"/>
    <hyperlink ref="F24" r:id="rId23" xr:uid="{A6574417-6F66-40B8-89A4-2CD1548A1F38}"/>
    <hyperlink ref="F25" r:id="rId24" xr:uid="{5C7E8885-E72E-4C3C-AC1E-952C0FAC33E8}"/>
    <hyperlink ref="F26" r:id="rId25" xr:uid="{CF80DD71-BD02-473B-8367-BF96F8904F94}"/>
    <hyperlink ref="F27" r:id="rId26" xr:uid="{F1B7339A-CE21-46EC-AE5C-F05BC53C47E6}"/>
    <hyperlink ref="F28" r:id="rId27" xr:uid="{4E63C511-B896-4481-81BA-5157DA86E4EE}"/>
    <hyperlink ref="F29" r:id="rId28" xr:uid="{B2E97566-F662-43CF-826D-A5B25DCEC873}"/>
    <hyperlink ref="F30" r:id="rId29" xr:uid="{0B0FB946-F383-401A-BBEC-37239999F3D6}"/>
    <hyperlink ref="F31" r:id="rId30" xr:uid="{1B7FE119-FBFF-4DD0-906C-721C4A605022}"/>
    <hyperlink ref="F32" r:id="rId31" xr:uid="{426DE99D-40BB-4EDA-B40C-60DEC29EA23D}"/>
    <hyperlink ref="F33" r:id="rId32" xr:uid="{843DC4EF-1E47-44F3-A2B1-5C52BB641738}"/>
    <hyperlink ref="F34" r:id="rId33" xr:uid="{1DC7BF99-1B5C-4A97-A257-3A4DF54875F3}"/>
    <hyperlink ref="F35" r:id="rId34" xr:uid="{3D767903-61F7-4257-9FED-D4ECBE368541}"/>
    <hyperlink ref="F36" r:id="rId35" xr:uid="{59B68D5C-E6D6-4A2B-B883-A319345935FB}"/>
    <hyperlink ref="F37" r:id="rId36" xr:uid="{1A2B88F5-8DFD-482C-8D8A-415E9365EA23}"/>
    <hyperlink ref="F38" r:id="rId37" xr:uid="{B274E731-B3D8-4180-A5B3-6E00DB51B31F}"/>
    <hyperlink ref="F39" r:id="rId38" xr:uid="{89471021-561B-4DC0-9093-D554F9A77E48}"/>
    <hyperlink ref="F40" r:id="rId39" xr:uid="{28C2B47A-5B52-46CB-858E-5139A5379ADC}"/>
    <hyperlink ref="F41" r:id="rId40" xr:uid="{58ADC1C7-13E5-44B7-91F6-EE4CAA67C3BB}"/>
    <hyperlink ref="F42" r:id="rId41" xr:uid="{A1342856-654D-4FA9-9FBD-890D1FDAD9B2}"/>
    <hyperlink ref="F43" r:id="rId42" xr:uid="{61F8E4A4-FF80-42EA-9429-D87C1A4E0B5F}"/>
    <hyperlink ref="F44" r:id="rId43" xr:uid="{72078E99-E38A-47C1-9F8A-890FF56774AD}"/>
    <hyperlink ref="F45" r:id="rId44" xr:uid="{E8EBB86D-F1F6-41E7-B61A-E7943F518884}"/>
    <hyperlink ref="F46" r:id="rId45" xr:uid="{95BAE6C3-5696-41B0-B075-E7DBF05DA6F7}"/>
    <hyperlink ref="F47" r:id="rId46" xr:uid="{5E3C9697-CC79-4BC8-BA9A-B4600C46F3A5}"/>
    <hyperlink ref="F48" r:id="rId47" xr:uid="{8F8A452E-C874-4899-959C-32F67C62CE57}"/>
    <hyperlink ref="F49" r:id="rId48" xr:uid="{EF05B71E-EC45-49C1-917A-3EC264262B7D}"/>
    <hyperlink ref="F50" r:id="rId49" xr:uid="{AC1754C3-C0A7-45BC-99AC-4AC8E5CAD3E2}"/>
    <hyperlink ref="F51" r:id="rId50" xr:uid="{4FA0AC20-689F-47A4-88BE-D0BA58804C3B}"/>
    <hyperlink ref="F52" r:id="rId51" xr:uid="{58CD5949-0E01-4303-87A8-A8B1CE359D8A}"/>
    <hyperlink ref="F53" r:id="rId52" xr:uid="{924DD3FE-A722-4D60-BD1B-904D0A1AD3B8}"/>
    <hyperlink ref="F54" r:id="rId53" xr:uid="{66906E88-DEB6-41C2-BDEB-B8AF0F86BAF4}"/>
    <hyperlink ref="F55" r:id="rId54" xr:uid="{ECAEAD55-479E-4342-BE35-ED7661D53724}"/>
    <hyperlink ref="F56" r:id="rId55" xr:uid="{1161D739-250A-4129-95C8-4FCB46028B40}"/>
    <hyperlink ref="F57" r:id="rId56" xr:uid="{6EE98E9D-8236-48A7-B391-C76F819771CA}"/>
    <hyperlink ref="F58" r:id="rId57" xr:uid="{D8D17C1A-8590-456D-91D9-8C8D44DADC4E}"/>
    <hyperlink ref="F59" r:id="rId58" xr:uid="{8FA08D96-5C45-4DF8-A1B9-AEB17C935AB2}"/>
    <hyperlink ref="F60" r:id="rId59" location="anchor%201" xr:uid="{958636A6-920C-45E6-A8A2-8C6C936A7BA1}"/>
    <hyperlink ref="F61" r:id="rId60" xr:uid="{2EB01CDA-94B5-4B43-AFE4-93BE5AC14090}"/>
    <hyperlink ref="F62" r:id="rId61" xr:uid="{87096E47-A9E9-43D2-8E18-9028E3B3514C}"/>
    <hyperlink ref="F63" r:id="rId62" xr:uid="{787FDBE5-57A2-47EE-A8A5-1E6344736C9C}"/>
    <hyperlink ref="F64" r:id="rId63" xr:uid="{9AB7CD45-0067-402A-A5A3-818A35ECCE83}"/>
    <hyperlink ref="F65" r:id="rId64" xr:uid="{04981259-AAD3-41CB-9BBC-F4E1A8B9AD7B}"/>
    <hyperlink ref="F66" r:id="rId65" xr:uid="{FC413AB2-30A9-4AFF-BFD4-DA1F78AA622A}"/>
    <hyperlink ref="F67" r:id="rId66" xr:uid="{506EDACB-DAA3-41EA-9A18-5D0230422847}"/>
    <hyperlink ref="F68" r:id="rId67" xr:uid="{300FBFE6-D2EC-4BF1-82DE-3CF25264967E}"/>
    <hyperlink ref="F69" r:id="rId68" xr:uid="{63F8A7C5-9A1D-4DB0-A1D3-283166473B4F}"/>
    <hyperlink ref="F70" r:id="rId69" xr:uid="{538C5229-596A-4679-ACA8-218BEC75462E}"/>
    <hyperlink ref="F71" r:id="rId70" xr:uid="{33D4FFEE-B867-4DB3-8644-71657273E7B9}"/>
    <hyperlink ref="F72" r:id="rId71" xr:uid="{341BFD11-F5BB-4D39-9D1B-1EF7D125B40D}"/>
    <hyperlink ref="F73" r:id="rId72" xr:uid="{D9A21BF8-2030-4F67-945C-005F332CE4E6}"/>
    <hyperlink ref="F74" r:id="rId73" xr:uid="{781E9AED-66CB-4A69-9A94-7375336DC63C}"/>
    <hyperlink ref="F75" r:id="rId74" xr:uid="{C700FE3A-18AE-4BE9-8BAB-E1F856AD8A58}"/>
    <hyperlink ref="F76" r:id="rId75" xr:uid="{3ABD2DE5-CAA6-4E92-AA47-14D0B9D5679A}"/>
    <hyperlink ref="F77" r:id="rId76" xr:uid="{A2479B78-9AB5-4C5D-83D9-B92A588C8D71}"/>
    <hyperlink ref="F78" r:id="rId77" xr:uid="{90D1AC8B-A6E7-4323-97E9-15C5DF705D37}"/>
    <hyperlink ref="F79" r:id="rId78" xr:uid="{17CCA849-C609-488F-9EBD-D82AAA789405}"/>
    <hyperlink ref="F80" r:id="rId79" xr:uid="{C7F30FD4-F6EF-49D1-83F2-6D59DC523635}"/>
    <hyperlink ref="F81" r:id="rId80" xr:uid="{53F860D4-5E09-4812-84F5-F766F0B4A3E2}"/>
    <hyperlink ref="F82" r:id="rId81" xr:uid="{3F40A5DE-E38A-4726-9852-36CC503B777D}"/>
    <hyperlink ref="F83" r:id="rId82" xr:uid="{2B2108B3-72F4-4E48-8F3A-EA0AED82301E}"/>
    <hyperlink ref="F84" r:id="rId83" xr:uid="{10035DF3-687A-48FA-A4F9-1111703C535C}"/>
    <hyperlink ref="F85" r:id="rId84" xr:uid="{2C0F3BB5-44B7-44CD-9C49-A8781C45EFC4}"/>
    <hyperlink ref="F86" r:id="rId85" xr:uid="{033DFA4A-C9E9-4024-846C-E185FD92E3F1}"/>
    <hyperlink ref="F87" r:id="rId86" xr:uid="{24726527-4C49-46D2-833B-FBE2A3711603}"/>
    <hyperlink ref="F88" r:id="rId87" xr:uid="{6393C391-8B2E-48C8-9D55-BCD88D39B880}"/>
    <hyperlink ref="F89" r:id="rId88" xr:uid="{110FA06A-B535-4A4B-8B9D-9D8A4CD0D189}"/>
    <hyperlink ref="F90" r:id="rId89" xr:uid="{5F48A229-550A-423E-B896-31F53D95DB39}"/>
    <hyperlink ref="F91" r:id="rId90" xr:uid="{BAA479F5-87FE-42E6-9AAA-0EEBB46533EC}"/>
    <hyperlink ref="F92" r:id="rId91" xr:uid="{A9E2FF1C-E47E-4E5B-AB2C-8E25EAF90984}"/>
    <hyperlink ref="F93" r:id="rId92" xr:uid="{17A75971-16CA-4272-8276-1B3376527478}"/>
    <hyperlink ref="F94" r:id="rId93" xr:uid="{A517F4AE-3B14-4697-9B66-2C07E4806E06}"/>
    <hyperlink ref="F95" r:id="rId94" xr:uid="{18CE873B-7AB5-4E2A-BB7E-0B2E74777201}"/>
    <hyperlink ref="F96" r:id="rId95" xr:uid="{7389637F-6B99-437F-B613-6DE614FE31B2}"/>
    <hyperlink ref="F97" r:id="rId96" xr:uid="{A1C986BA-0EB2-4A0F-A789-F7F895308A1A}"/>
    <hyperlink ref="F98" r:id="rId97" xr:uid="{6D240D9E-6191-4598-B600-961251D2FA4E}"/>
    <hyperlink ref="F99" r:id="rId98" xr:uid="{B3C5D803-73E9-45FF-B78B-83EB056C6E79}"/>
    <hyperlink ref="F100" r:id="rId99" xr:uid="{BDC7AF77-2D8D-4F64-A0BA-7886198F394F}"/>
    <hyperlink ref="F101" r:id="rId100" xr:uid="{0747A8F1-B143-4528-AC7B-FBD383FDA3BA}"/>
    <hyperlink ref="F102" r:id="rId101" xr:uid="{69F81AEF-F008-419E-A27D-507D93F603C8}"/>
    <hyperlink ref="F103" r:id="rId102" xr:uid="{10B5EDD6-1318-4822-AE0A-5B3A641A3C88}"/>
    <hyperlink ref="F104" r:id="rId103" xr:uid="{D5CAE78A-873E-4965-8CCA-B5BCEEFD02E5}"/>
    <hyperlink ref="F105" r:id="rId104" xr:uid="{A7F853AD-164B-4269-925E-6A48F94BBBF8}"/>
    <hyperlink ref="F106" r:id="rId105" xr:uid="{789AC0EB-3A21-4D17-9855-0BDC085AA679}"/>
    <hyperlink ref="F107" r:id="rId106" xr:uid="{00DF8A68-41F4-42AE-BD5F-948601D58469}"/>
    <hyperlink ref="F108" r:id="rId107" xr:uid="{BA6300C5-03F7-4379-8477-949F922B873D}"/>
    <hyperlink ref="F109" r:id="rId108" xr:uid="{7DC365DB-003D-48E8-90BC-0656BBE20CA2}"/>
    <hyperlink ref="F110" r:id="rId109" xr:uid="{FBB1AB5E-B12B-4E8E-A005-08EF5C8A63D7}"/>
    <hyperlink ref="F111" r:id="rId110" xr:uid="{E169D95C-7B68-4A56-9687-5D010A1C447E}"/>
    <hyperlink ref="F112" r:id="rId111" xr:uid="{1889B2F9-7712-4C48-9DCC-B0BFAA8B3FAD}"/>
    <hyperlink ref="F113" r:id="rId112" xr:uid="{FA0751C6-96EB-4559-9F40-85EED5F7E024}"/>
    <hyperlink ref="F114" r:id="rId113" xr:uid="{C06D7EC6-1205-452C-B843-284F282B1E98}"/>
    <hyperlink ref="F115" r:id="rId114" xr:uid="{52BAEF19-3088-4100-950D-94C61CC48BD8}"/>
    <hyperlink ref="F116" r:id="rId115" xr:uid="{E0796E02-5EEB-48A5-945F-8B160BF5EFA6}"/>
    <hyperlink ref="F117" r:id="rId116" xr:uid="{13C9E2A3-AEF5-44F8-A430-700D1E95CF19}"/>
    <hyperlink ref="F118" r:id="rId117" xr:uid="{3E35C5B6-57D4-43B5-AC29-60372375A0D3}"/>
    <hyperlink ref="F119" r:id="rId118" xr:uid="{8CADFDDD-EEE8-4A4B-9584-45CCE7F5841F}"/>
    <hyperlink ref="F120" r:id="rId119" xr:uid="{64ED4A23-E270-4054-8F83-B084D461CFA4}"/>
    <hyperlink ref="F121" r:id="rId120" xr:uid="{80CC61D0-7C32-4514-9DD7-30980ED985A3}"/>
    <hyperlink ref="F122" r:id="rId121" xr:uid="{C406407D-32C7-4560-88E5-DA34DFDE3C6B}"/>
    <hyperlink ref="F123" r:id="rId122" xr:uid="{8191C8B7-5B65-4F21-AFB1-EA4123C0B0F1}"/>
    <hyperlink ref="F124" r:id="rId123" xr:uid="{0718EDEB-4038-4E16-B7FF-7C99FB5B0231}"/>
    <hyperlink ref="F125" r:id="rId124" xr:uid="{09148CCF-6A09-4C0F-83E6-BFC842667D78}"/>
    <hyperlink ref="F126" r:id="rId125" xr:uid="{A008340E-BC4B-409B-9A61-B270B2BAFD51}"/>
    <hyperlink ref="F127" r:id="rId126" xr:uid="{3E1934F3-2653-4A61-B427-79681B7BD843}"/>
    <hyperlink ref="F128" r:id="rId127" xr:uid="{22E09526-7E56-4E52-97A8-B96C7547B789}"/>
    <hyperlink ref="F129" r:id="rId128" xr:uid="{7F8DB7F8-A70D-4D8C-ACCB-B76A576C5BC4}"/>
    <hyperlink ref="F130" r:id="rId129" xr:uid="{9615517B-4079-463A-9E9F-01AF3A69D0AF}"/>
    <hyperlink ref="F131" r:id="rId130" xr:uid="{6A3B9BF4-EB57-4E30-9824-A31BA6C2927D}"/>
    <hyperlink ref="F132" r:id="rId131" xr:uid="{B0DBC714-6A63-4825-847F-7E4582348258}"/>
    <hyperlink ref="F133" r:id="rId132" xr:uid="{AFB88B6D-B85B-4C13-A3F0-554F3BEDF869}"/>
    <hyperlink ref="F134" r:id="rId133" xr:uid="{FCA75B92-F6B8-48D5-AD04-D082AB834A78}"/>
    <hyperlink ref="F135" r:id="rId134" xr:uid="{FF7FFAF1-9DC1-45B1-8409-2C74506CDFA4}"/>
    <hyperlink ref="F136" r:id="rId135" xr:uid="{BB707D77-2E8D-4B9D-A344-D3D90F78923A}"/>
    <hyperlink ref="F137" r:id="rId136" xr:uid="{588CF863-AD85-42B9-8087-4BD2579F8068}"/>
    <hyperlink ref="F138" r:id="rId137" xr:uid="{C0005B76-235D-4521-A42F-B60BADF48404}"/>
    <hyperlink ref="F139" r:id="rId138" xr:uid="{7141EDA7-DB4F-453F-8C8F-1E672ED518C4}"/>
    <hyperlink ref="F140" r:id="rId139" xr:uid="{F1114192-5D3F-404A-AB8C-DB66B79FEBC3}"/>
    <hyperlink ref="F141" r:id="rId140" xr:uid="{55E02FF6-0DAF-4DAB-AD35-062B0A592E2E}"/>
    <hyperlink ref="F142" r:id="rId141" xr:uid="{1DAEBC23-3985-459E-8008-83E868969369}"/>
    <hyperlink ref="F143" r:id="rId142" xr:uid="{B60605BA-8629-474F-ABB0-64CFC5C933DA}"/>
    <hyperlink ref="F144" r:id="rId143" xr:uid="{E77EA20E-727C-4713-BE6C-2CE11ECEDC71}"/>
    <hyperlink ref="F145" r:id="rId144" xr:uid="{9FEF500B-105B-4F19-B878-07FF758E808F}"/>
    <hyperlink ref="F146" r:id="rId145" xr:uid="{A89B9B6B-F3A7-4B4A-BC56-D83BD444B77F}"/>
    <hyperlink ref="F147" r:id="rId146" xr:uid="{65964FF9-4AA0-40AC-95DD-961C1CCA4D6A}"/>
    <hyperlink ref="F148" r:id="rId147" xr:uid="{B2575228-B8B4-45EB-BE1A-BBEC728F5788}"/>
    <hyperlink ref="F149" r:id="rId148" xr:uid="{E1E5CD7B-CC1B-4C84-AAF3-7591938E735B}"/>
    <hyperlink ref="F150" r:id="rId149" xr:uid="{565C7E10-F512-4260-AE5F-3155F01A4B85}"/>
    <hyperlink ref="F151" r:id="rId150" xr:uid="{75BC156C-B50F-4C8E-B4BB-2015C59B475F}"/>
    <hyperlink ref="F152" r:id="rId151" xr:uid="{379339E8-5EEF-4109-8A75-5C425B096A25}"/>
    <hyperlink ref="F153" r:id="rId152" xr:uid="{F8EF3AE5-3769-4A03-9252-2BB5053856F1}"/>
    <hyperlink ref="F154" r:id="rId153" xr:uid="{0C5E467F-53BF-4AB2-8246-819CB749360F}"/>
    <hyperlink ref="F155" r:id="rId154" xr:uid="{C9D26DE3-C021-4916-9A3B-23177853D032}"/>
    <hyperlink ref="F156" r:id="rId155" xr:uid="{7E4C9BA1-CF15-49BD-900E-B15EE8D48479}"/>
    <hyperlink ref="F157" r:id="rId156" xr:uid="{DB03F814-5E4A-493E-9DCB-E86918823AAC}"/>
    <hyperlink ref="F158" r:id="rId157" xr:uid="{75CC55E3-D304-46E0-BA4F-BBB9D5CD3BC1}"/>
    <hyperlink ref="F159" r:id="rId158" xr:uid="{073D0511-30D5-491E-86AB-42D7B6A7EF3E}"/>
    <hyperlink ref="F160" r:id="rId159" xr:uid="{24C867B1-ECEB-4889-9902-7D6488A05834}"/>
    <hyperlink ref="F161" r:id="rId160" xr:uid="{A640DD03-CB7A-43E3-857A-C744D65AD65C}"/>
    <hyperlink ref="F162" r:id="rId161" xr:uid="{89696DF8-9CCF-41AF-911F-90D74D308D47}"/>
    <hyperlink ref="F163" r:id="rId162" xr:uid="{F326EC09-AB38-4D89-8D97-C5D16F607AE5}"/>
    <hyperlink ref="F164" r:id="rId163" xr:uid="{566F88C4-7071-44FC-9EC1-1DCBBE57C730}"/>
    <hyperlink ref="F165" r:id="rId164" xr:uid="{AFD78E42-C0CC-4012-8B19-052D0AFCD4FF}"/>
    <hyperlink ref="F166" r:id="rId165" xr:uid="{C68B6744-DDBA-46B2-B8E3-F6ED26EDA92B}"/>
    <hyperlink ref="F167" r:id="rId166" xr:uid="{3BBFDA08-B681-4299-B1AE-0BB8FF48899F}"/>
    <hyperlink ref="F168" r:id="rId167" xr:uid="{03BF4DAF-1793-4A2B-8A87-D73E1DD7735C}"/>
    <hyperlink ref="F169" r:id="rId168" xr:uid="{0F10B92E-98AF-412C-A029-C65C1137E59F}"/>
    <hyperlink ref="F170" r:id="rId169" xr:uid="{DAD8FED8-914D-4FD6-B726-EBB5F628F1E1}"/>
    <hyperlink ref="F171" r:id="rId170" xr:uid="{8888B1E2-096B-4F2A-AF9A-9AB81D39D503}"/>
    <hyperlink ref="F172" r:id="rId171" xr:uid="{FB64EDF7-BEF9-487B-9D65-8B188F0E45AA}"/>
    <hyperlink ref="F173" r:id="rId172" xr:uid="{32BFDFBF-CBED-480A-B61F-2640E686B800}"/>
    <hyperlink ref="F174" r:id="rId173" xr:uid="{3283FB4C-5304-451D-89FC-E34EE3E3BFF4}"/>
    <hyperlink ref="F175" r:id="rId174" xr:uid="{8C0E143D-30B9-497D-A84F-5DBBB0EF3631}"/>
    <hyperlink ref="F176" r:id="rId175" xr:uid="{537D9CFF-4E34-4C59-8944-E362A4442C6F}"/>
    <hyperlink ref="F177" r:id="rId176" xr:uid="{6C2F0443-D6BF-45D7-A44F-C2B22B66C8A9}"/>
    <hyperlink ref="F178" r:id="rId177" xr:uid="{492C549E-96CC-4174-8675-32E322BCE6A2}"/>
    <hyperlink ref="F179" r:id="rId178" xr:uid="{7F96006A-E0D4-4E35-BE85-075D09BFCB3F}"/>
    <hyperlink ref="F180" r:id="rId179" xr:uid="{CA0FB6E1-24C2-4810-8FEE-3472CD0AD772}"/>
    <hyperlink ref="F181" r:id="rId180" xr:uid="{3029201A-C0FD-44C8-93B8-8EE8FB1733EE}"/>
    <hyperlink ref="F182" r:id="rId181" xr:uid="{81E21562-ED78-4D7E-8CAC-03E036462A70}"/>
    <hyperlink ref="F183" r:id="rId182" xr:uid="{98EF93BE-B8BA-4867-B15A-BC47D1F1683E}"/>
    <hyperlink ref="F184" r:id="rId183" xr:uid="{FF548B43-CD53-423F-A9CE-8E98DE6197E4}"/>
    <hyperlink ref="F185" r:id="rId184" xr:uid="{1D168CEF-54F6-404D-8719-7590E5126643}"/>
    <hyperlink ref="F186" r:id="rId185" xr:uid="{4BD7519E-E21E-4EFE-B81F-9941FBF0D523}"/>
    <hyperlink ref="F187" r:id="rId186" xr:uid="{410CD6BF-2328-4D48-816E-CFFA35AAE60E}"/>
    <hyperlink ref="F188" r:id="rId187" xr:uid="{45309D89-AC60-4F8E-9FCB-E2B808055E63}"/>
    <hyperlink ref="F189" r:id="rId188" xr:uid="{C85ECB83-11D5-4E94-AE5E-998AE53777D0}"/>
    <hyperlink ref="F190" r:id="rId189" xr:uid="{47F6AE84-0A40-4E47-9D9F-54A4D5DC8488}"/>
    <hyperlink ref="F191" r:id="rId190" xr:uid="{F23D79EE-60E4-4E48-80FD-62A050E7D548}"/>
    <hyperlink ref="F192" r:id="rId191" xr:uid="{B18061B6-69A3-46C9-BA86-A4FDFC3D523A}"/>
    <hyperlink ref="F193" r:id="rId192" xr:uid="{22D2ECFA-BFA7-4DBB-8925-2E6FF984EE69}"/>
    <hyperlink ref="F194" r:id="rId193" xr:uid="{03F38808-C259-4512-97CD-FD8D8B5250FB}"/>
    <hyperlink ref="F195" r:id="rId194" xr:uid="{6033B5D7-1034-48CC-8B15-A9700ACC31A4}"/>
    <hyperlink ref="F196" r:id="rId195" xr:uid="{4F744D55-2CF3-48FB-97DC-83114CD8DD5C}"/>
    <hyperlink ref="F197" r:id="rId196" xr:uid="{D942D85E-5A97-440A-9C2F-1CFB169D37F3}"/>
    <hyperlink ref="F198" r:id="rId197" xr:uid="{54694DE5-CB5A-402D-96BA-E511E03B34A1}"/>
    <hyperlink ref="F199" r:id="rId198" xr:uid="{0E6AE19F-CBBB-46CD-993F-1AD88EFE9C06}"/>
    <hyperlink ref="F200" r:id="rId199" xr:uid="{BB16F4E5-5368-4B1B-B6D0-14F52A7F0042}"/>
    <hyperlink ref="F201" r:id="rId200" xr:uid="{2FB54361-07C3-46ED-9F3C-95939F5D7BB3}"/>
    <hyperlink ref="F202" r:id="rId201" xr:uid="{C4DD99B9-19EB-4321-ADE8-306532492BF5}"/>
    <hyperlink ref="F203" r:id="rId202" xr:uid="{F03BF15D-1394-4EA7-AA5C-A97A29FD9EBA}"/>
    <hyperlink ref="F204" r:id="rId203" xr:uid="{6BADB291-899F-403D-8044-D24D740ADA91}"/>
    <hyperlink ref="F205" r:id="rId204" xr:uid="{5F7D5C03-1C6B-4481-A73B-D84B31C19BF7}"/>
    <hyperlink ref="F206" r:id="rId205" xr:uid="{8D4DA949-7AA9-431E-BDF5-3FC9E11760A5}"/>
    <hyperlink ref="F207" r:id="rId206" xr:uid="{C2E724F2-6CE6-46E4-B049-AE175E559EA3}"/>
    <hyperlink ref="F208" r:id="rId207" xr:uid="{F53A883F-78D3-4EA1-AA9F-BB5467E5178A}"/>
    <hyperlink ref="F209" r:id="rId208" xr:uid="{DE94D79B-36B6-43D2-907E-45F1FB4ABA30}"/>
    <hyperlink ref="F210" r:id="rId209" xr:uid="{C8C8D2B0-0974-4054-A61B-681653B4AC1F}"/>
    <hyperlink ref="F211" r:id="rId210" xr:uid="{759FC0F0-4D98-48AF-9E02-38EE2FC5AA49}"/>
    <hyperlink ref="F212" r:id="rId211" xr:uid="{11962876-B07A-4F0D-8BFF-8BA7BB7A19E3}"/>
    <hyperlink ref="F213" r:id="rId212" xr:uid="{37AE7026-C516-42F1-957B-5A0CC46F6C52}"/>
    <hyperlink ref="F214" r:id="rId213" xr:uid="{2251F695-319F-489E-B42B-D26E4D9CBF12}"/>
    <hyperlink ref="F215" r:id="rId214" xr:uid="{1B02D26E-94D2-4533-BB54-AF0150A6645E}"/>
    <hyperlink ref="F216" r:id="rId215" xr:uid="{299F2B55-B97F-4280-90CE-CD1BA5089CCB}"/>
    <hyperlink ref="F217" r:id="rId216" xr:uid="{116E2183-8ABF-4FC4-85F9-8809C9C98B28}"/>
    <hyperlink ref="F218" r:id="rId217" xr:uid="{155CE674-7EC8-45F3-B237-3D34DEBF97E4}"/>
    <hyperlink ref="F219" r:id="rId218" xr:uid="{A9A88E0F-26CE-44B1-A6A4-3166A16AF402}"/>
    <hyperlink ref="F220" r:id="rId219" xr:uid="{432E3FB3-4760-4615-9C16-E22896FFD14F}"/>
    <hyperlink ref="F221" r:id="rId220" xr:uid="{2E4199C9-3069-4228-8571-47DAA7BBC73D}"/>
    <hyperlink ref="F222" r:id="rId221" xr:uid="{CFE632E8-BE6F-48A7-9C65-30E230258C0C}"/>
    <hyperlink ref="F223" r:id="rId222" xr:uid="{57679800-A57B-4846-B7C0-B7C2F7E4ED54}"/>
    <hyperlink ref="F224" r:id="rId223" xr:uid="{8EC2D328-91BD-4543-85C9-96D4593173FC}"/>
    <hyperlink ref="F225" r:id="rId224" xr:uid="{BD195260-4574-466F-85D8-5D058622F5DB}"/>
    <hyperlink ref="F226" r:id="rId225" xr:uid="{A95CA011-FD16-4CC9-B1EF-757AAA169958}"/>
    <hyperlink ref="F227" r:id="rId226" xr:uid="{4D5D808B-5A35-4AEC-90FD-A3390D2C4754}"/>
    <hyperlink ref="F228" r:id="rId227" xr:uid="{2B632BED-3548-40FA-AD66-107313CE39B0}"/>
    <hyperlink ref="F229" r:id="rId228" xr:uid="{DDE008AC-2075-4A76-96B8-CF134D8A830C}"/>
    <hyperlink ref="F230" r:id="rId229" xr:uid="{8C5754F0-1B86-434B-8A30-73D30F01AE85}"/>
    <hyperlink ref="F231" r:id="rId230" xr:uid="{020B19DD-EF6A-4973-908F-35ACC0F69B8A}"/>
    <hyperlink ref="F232" r:id="rId231" xr:uid="{7ED10170-E32E-4854-8604-342708733B10}"/>
    <hyperlink ref="F233" r:id="rId232" xr:uid="{3A0E49E0-03D7-4C0D-AAB5-8E58386F78D8}"/>
    <hyperlink ref="F234" r:id="rId233" xr:uid="{2697F38B-C7B6-4367-86C0-1129004E1687}"/>
    <hyperlink ref="F235" r:id="rId234" xr:uid="{0A38E5C2-9F67-4204-B17C-7BE12867EA4B}"/>
    <hyperlink ref="F236" r:id="rId235" xr:uid="{D40C71B2-6D69-4E1B-8CBF-A6C5470EECFC}"/>
    <hyperlink ref="F237" r:id="rId236" xr:uid="{841AAE6A-0DB0-4DC6-BA77-EACCEBF24B29}"/>
    <hyperlink ref="F238" r:id="rId237" xr:uid="{740DC22C-E050-4B86-B691-1C21F83FC244}"/>
    <hyperlink ref="F239" r:id="rId238" xr:uid="{9CE76DF9-B236-48FA-8AE8-7441114F68D5}"/>
    <hyperlink ref="F240" r:id="rId239" xr:uid="{5DFBFED1-CC37-47D5-BB9A-38622D265E58}"/>
    <hyperlink ref="F241" r:id="rId240" xr:uid="{52E78CCF-99F3-425C-85C9-2496D328925B}"/>
    <hyperlink ref="F242" r:id="rId241" xr:uid="{A9D6D271-9C91-4246-90CD-D503E3438551}"/>
    <hyperlink ref="F243" r:id="rId242" xr:uid="{E890E3D6-DC82-4858-BE9A-D47BEAAEA334}"/>
    <hyperlink ref="F244" r:id="rId243" xr:uid="{7CE8DF06-99A1-4402-8307-D455AE733682}"/>
    <hyperlink ref="F245" r:id="rId244" xr:uid="{7475B41A-9F85-4168-800E-2148875F16B6}"/>
    <hyperlink ref="F246" r:id="rId245" xr:uid="{18FBD3A8-0263-430B-BE73-0508A970EEAB}"/>
    <hyperlink ref="F247" r:id="rId246" xr:uid="{A4F515E3-74AB-4211-8A73-B072C28EE844}"/>
    <hyperlink ref="F248" r:id="rId247" xr:uid="{E82376A0-B26B-4AC5-B596-60014270FFA9}"/>
    <hyperlink ref="F249" r:id="rId248" xr:uid="{2665F77A-8585-4A98-BC96-0A4F4B0EC4AA}"/>
    <hyperlink ref="F250" r:id="rId249" xr:uid="{BA36497F-DBBC-4F4F-821C-BD694612500C}"/>
    <hyperlink ref="F251" r:id="rId250" xr:uid="{62A922DF-B3A2-482C-8E19-7E69745E1682}"/>
    <hyperlink ref="F252" r:id="rId251" xr:uid="{C04415D8-67FD-4AEC-9B7F-4F3A786CF488}"/>
    <hyperlink ref="F253" r:id="rId252" xr:uid="{D8137DDB-F1E5-4089-9BF7-D2D5BA9D51BD}"/>
    <hyperlink ref="F254" r:id="rId253" xr:uid="{C884A246-41D8-4B91-A965-AE3469E8B29A}"/>
    <hyperlink ref="F255" r:id="rId254" xr:uid="{CE716207-6E75-4C44-9FBF-B03421F69B67}"/>
    <hyperlink ref="F256" r:id="rId255" xr:uid="{376CA127-A839-45F4-AE03-54E5131D59B4}"/>
    <hyperlink ref="F257" r:id="rId256" xr:uid="{878CD776-590D-4F69-99FD-409144FCD76A}"/>
    <hyperlink ref="F258" r:id="rId257" xr:uid="{966E44ED-7941-4873-AB9D-D783FA465383}"/>
    <hyperlink ref="F259" r:id="rId258" xr:uid="{AEFF98EE-BD30-4136-A838-1DE9056A56A1}"/>
    <hyperlink ref="F260" r:id="rId259" xr:uid="{EED3832F-CB97-4353-9116-BF3E058FF12C}"/>
    <hyperlink ref="F261" r:id="rId260" xr:uid="{0F9A534C-F7B3-4742-8B08-F893B5A52249}"/>
    <hyperlink ref="F262" r:id="rId261" xr:uid="{8712DA6B-0B1D-4266-8704-C65D64385B4D}"/>
    <hyperlink ref="F263" r:id="rId262" xr:uid="{97D7A2F5-9E85-47AA-A16E-0F5FDE69C6AE}"/>
    <hyperlink ref="F264" r:id="rId263" xr:uid="{8E81F175-6CFB-4A02-858B-FB06E5B69C4B}"/>
    <hyperlink ref="F265" r:id="rId264" xr:uid="{CA99CBA9-5911-42ED-8A51-C7D65E95880D}"/>
    <hyperlink ref="F266" r:id="rId265" xr:uid="{C27AC021-2539-46A4-A397-E2A115B6FCA0}"/>
    <hyperlink ref="F267" r:id="rId266" xr:uid="{CAF63319-2C68-4DF7-99B8-EEC4CA9DAFDD}"/>
    <hyperlink ref="F268" r:id="rId267" xr:uid="{2BBDB6E8-2CCA-45D3-8868-DC61D3983F38}"/>
    <hyperlink ref="F269" r:id="rId268" xr:uid="{5E52F28C-161F-4B01-BEC8-4EBD3AE48571}"/>
    <hyperlink ref="F270" r:id="rId269" xr:uid="{1FD07860-01F6-47F1-A97D-56B999EE463C}"/>
    <hyperlink ref="F271" r:id="rId270" xr:uid="{D3F11428-9377-4FF9-B58A-3E01F575196C}"/>
    <hyperlink ref="F272" r:id="rId271" xr:uid="{8E411C59-C779-4D62-B158-F1F5E070767C}"/>
    <hyperlink ref="F273" r:id="rId272" xr:uid="{6CC4D96A-22AB-4E35-85EC-8ECE5A4CB92A}"/>
    <hyperlink ref="F274" r:id="rId273" xr:uid="{AD411D53-27A3-45D5-98F8-8044B7E89570}"/>
    <hyperlink ref="F275" r:id="rId274" xr:uid="{DFB737B9-0C9D-49A6-A7F1-04FB71A6A985}"/>
    <hyperlink ref="F276" r:id="rId275" xr:uid="{7EAF4418-3B0C-4C08-BC8D-C8EED074FE4B}"/>
    <hyperlink ref="F277" r:id="rId276" xr:uid="{7EF3A94F-85A8-4649-859A-7776D2469290}"/>
    <hyperlink ref="F278" r:id="rId277" xr:uid="{83702A5B-2CC6-4E8F-BA12-79EC90F611AA}"/>
    <hyperlink ref="F279" r:id="rId278" xr:uid="{82E92906-1DA8-421E-948C-DB3F4BB590E4}"/>
    <hyperlink ref="F280" r:id="rId279" xr:uid="{C03431F1-DBE1-45C3-B8B3-589AC668FC1B}"/>
    <hyperlink ref="F281" r:id="rId280" xr:uid="{DEC8D958-DF89-4AEF-8110-1773CC4887B6}"/>
    <hyperlink ref="F282" r:id="rId281" xr:uid="{880FED49-9AF4-45F9-9B22-97CAE8B09042}"/>
    <hyperlink ref="F283" r:id="rId282" xr:uid="{CBFB04A9-F13D-4AE7-B478-F319CE668AFA}"/>
    <hyperlink ref="F284" r:id="rId283" xr:uid="{440BA4BD-6DD6-47C6-896B-C2136759C5B1}"/>
    <hyperlink ref="F285" r:id="rId284" xr:uid="{7EAD31E9-0E56-45FC-9C6A-0D0CA4052C2E}"/>
    <hyperlink ref="F286" r:id="rId285" xr:uid="{ED74C93B-BD8F-433D-9FE9-80E81308709A}"/>
    <hyperlink ref="F287" r:id="rId286" xr:uid="{1B707178-0E95-4A70-8B60-BD8B3ED14755}"/>
    <hyperlink ref="F288" r:id="rId287" xr:uid="{0161BE29-C9D8-4113-BF00-FE6B78468630}"/>
    <hyperlink ref="F289" r:id="rId288" xr:uid="{F8942B69-E9BC-4881-A204-4A5A1ABC1AE6}"/>
    <hyperlink ref="F290" r:id="rId289" xr:uid="{2FA1B64D-C58A-4291-8B20-3DC66764E788}"/>
    <hyperlink ref="F291" r:id="rId290" xr:uid="{F5BE3767-964F-4F73-9FAB-DD4637349C9E}"/>
    <hyperlink ref="F292" r:id="rId291" xr:uid="{CFD0258C-B1D9-4887-8660-EF0F573668B1}"/>
    <hyperlink ref="F293" r:id="rId292" xr:uid="{D1D2C342-F628-4E91-9547-2EDD7298FBB8}"/>
    <hyperlink ref="F294" r:id="rId293" xr:uid="{3A6C03BA-5CED-4A36-8ADA-7E6ECF1E23A4}"/>
    <hyperlink ref="F295" r:id="rId294" xr:uid="{796C8E71-606B-40CB-B783-9F40883940D7}"/>
    <hyperlink ref="F296" r:id="rId295" xr:uid="{28F8E50E-DBFD-4C6B-BE4A-C71FD5052061}"/>
    <hyperlink ref="F297" r:id="rId296" xr:uid="{C4A9CEE7-76CE-41F4-A540-4C515914F266}"/>
    <hyperlink ref="F298" r:id="rId297" xr:uid="{4E882854-FAD8-4442-B020-998F607D37C3}"/>
    <hyperlink ref="F299" r:id="rId298" xr:uid="{D54F50AA-6882-4640-9CD6-97CC2869764C}"/>
    <hyperlink ref="F300" r:id="rId299" xr:uid="{F186AADB-E588-47DA-8B1D-8DBF5B93D431}"/>
    <hyperlink ref="F301" r:id="rId300" xr:uid="{0C9B7E96-8878-4A8F-B4BD-609265F1AC9C}"/>
    <hyperlink ref="F302" r:id="rId301" xr:uid="{1B3D5AF0-6897-4298-AC76-962D43548FBB}"/>
    <hyperlink ref="F303" r:id="rId302" xr:uid="{5C495570-A287-4448-8C45-3D1B8FA15B7C}"/>
    <hyperlink ref="F304" r:id="rId303" xr:uid="{14360BAA-7142-41AD-A561-FFDFAFAA9784}"/>
    <hyperlink ref="F305" r:id="rId304" xr:uid="{56C45AAA-5DE5-4435-B3AA-92B4E592029C}"/>
    <hyperlink ref="F306" r:id="rId305" xr:uid="{347E2E06-1220-4F93-B7C0-53882663EBD5}"/>
    <hyperlink ref="F307" r:id="rId306" xr:uid="{BA92E217-375E-4F9A-8F62-D94001491689}"/>
    <hyperlink ref="F308" r:id="rId307" xr:uid="{09F1662E-887A-44E1-A110-55F33399F82B}"/>
    <hyperlink ref="F309" r:id="rId308" xr:uid="{253823C0-E24C-47C1-B5F9-DA438E4A5584}"/>
    <hyperlink ref="F310" r:id="rId309" xr:uid="{E8F4E448-02EB-4317-9A18-06B61A60CD86}"/>
    <hyperlink ref="F311" r:id="rId310" xr:uid="{04BE3A97-5C69-4B7E-983A-8331687CF11F}"/>
    <hyperlink ref="F312" r:id="rId311" xr:uid="{9007FCF2-3743-4F78-81CE-416B61169419}"/>
    <hyperlink ref="F313" r:id="rId312" xr:uid="{370BB5BE-D18B-4509-AAE6-9033CE5A9A96}"/>
    <hyperlink ref="F314" r:id="rId313" xr:uid="{C6805BF5-7B40-4650-8BD6-9EFFBD24F4F6}"/>
    <hyperlink ref="F315" r:id="rId314" xr:uid="{CBE7F570-6A2F-4D9A-AB5B-DE3A3228A219}"/>
    <hyperlink ref="F316" r:id="rId315" xr:uid="{AB3154CB-244B-4936-A617-908000987C2D}"/>
    <hyperlink ref="F317" r:id="rId316" xr:uid="{B4F3E8BC-3C73-4CD2-82C7-40DEB9CF2090}"/>
    <hyperlink ref="F318" r:id="rId317" xr:uid="{823944D9-F091-4FC0-BACA-D853AEDACB49}"/>
    <hyperlink ref="F319" r:id="rId318" xr:uid="{09522E81-98FF-4262-81AA-662113AA1D69}"/>
    <hyperlink ref="F320" r:id="rId319" xr:uid="{19CF565E-1B71-40C7-9BFB-FD202C77EBCD}"/>
    <hyperlink ref="F321" r:id="rId320" xr:uid="{4F71B1C4-A6A7-446C-8883-EC1BE9019539}"/>
    <hyperlink ref="F322" r:id="rId321" xr:uid="{5F1DB405-6548-4B23-A04B-5F6F54AB50DC}"/>
    <hyperlink ref="F323" r:id="rId322" xr:uid="{CA38D016-4945-4D79-8FBD-FA36A37AF012}"/>
    <hyperlink ref="F324" r:id="rId323" xr:uid="{B3A74798-72CF-4E6D-8CFF-05323B93CDF1}"/>
    <hyperlink ref="F325" r:id="rId324" xr:uid="{C32091AD-D4D7-4420-AE23-804C36BE9B3B}"/>
    <hyperlink ref="F326" r:id="rId325" xr:uid="{7C5AB5C1-96D1-41E6-A158-36E166499829}"/>
    <hyperlink ref="F327" r:id="rId326" xr:uid="{FE226B7D-195C-4295-B177-DCCC8EBD2861}"/>
    <hyperlink ref="F328" r:id="rId327" xr:uid="{9C8FD826-7C07-40F2-B5D2-C64E1B84892E}"/>
    <hyperlink ref="F329" r:id="rId328" xr:uid="{0D221E85-D331-4223-9243-9B2CEB4B9A72}"/>
    <hyperlink ref="F330" r:id="rId329" xr:uid="{53BB46DF-041A-4DE4-B28A-AF055A917B36}"/>
    <hyperlink ref="F331" r:id="rId330" xr:uid="{D8CD1270-C5E3-4932-9FD4-A4B9FAA36BC3}"/>
    <hyperlink ref="F332" r:id="rId331" xr:uid="{976BE427-4140-4738-B97E-6582798AD15A}"/>
    <hyperlink ref="F333" r:id="rId332" xr:uid="{1EA574D7-EC55-43E8-B030-E5EDA93B5D36}"/>
    <hyperlink ref="F334" r:id="rId333" xr:uid="{3A522A62-71CC-457C-BCA1-1E02732C118D}"/>
    <hyperlink ref="F335" r:id="rId334" xr:uid="{56F408D0-3A4A-432C-B72D-75FBC3CB1286}"/>
    <hyperlink ref="F336" r:id="rId335" xr:uid="{A9373E8C-C014-41CF-B053-296829C1222F}"/>
    <hyperlink ref="F337" r:id="rId336" xr:uid="{8DDB5BD2-A608-4720-9558-FA05B5CBCAEC}"/>
    <hyperlink ref="F338" r:id="rId337" xr:uid="{9DBA38BF-37FA-4462-9466-182186804804}"/>
    <hyperlink ref="F339" r:id="rId338" xr:uid="{3F026966-DE72-4F5B-ADB1-DF9F1F814AA0}"/>
    <hyperlink ref="F340" r:id="rId339" xr:uid="{01D21C1E-333B-466F-B583-3C7D45CA3641}"/>
    <hyperlink ref="F341" r:id="rId340" xr:uid="{756ACA33-6CFE-4642-8525-4C1CA707E837}"/>
    <hyperlink ref="F342" r:id="rId341" xr:uid="{01A594CB-6025-4197-A702-83780FB17E15}"/>
    <hyperlink ref="F343" r:id="rId342" xr:uid="{AB7A747F-C04D-4141-899F-19548F68BE73}"/>
    <hyperlink ref="F344" r:id="rId343" xr:uid="{0DD3E971-0588-486B-BC1C-F2BF5015EA5A}"/>
    <hyperlink ref="F345" r:id="rId344" xr:uid="{DA16CF18-F1FB-4636-8532-13714E1694E8}"/>
    <hyperlink ref="F346" r:id="rId345" xr:uid="{6ED75508-9F50-4F37-ADB1-610313465817}"/>
    <hyperlink ref="F347" r:id="rId346" xr:uid="{6D8FD7CA-77AC-4F91-94DB-2FED435CAD17}"/>
    <hyperlink ref="F348" r:id="rId347" xr:uid="{C89583D5-69CD-4D65-AB1B-E6B0BC8E1C84}"/>
    <hyperlink ref="F349" r:id="rId348" xr:uid="{236DC31E-9F46-426F-82D5-05F1506558A0}"/>
    <hyperlink ref="F350" r:id="rId349" xr:uid="{1286FBBC-5EEC-4F1A-B168-9D9DF099FB42}"/>
    <hyperlink ref="F351" r:id="rId350" xr:uid="{A1D8F057-4AFB-4AD0-B520-CDCCD3643B3D}"/>
    <hyperlink ref="F352" r:id="rId351" xr:uid="{1CF955FF-FB35-4C81-A9A3-9BBC99993122}"/>
    <hyperlink ref="F353" r:id="rId352" xr:uid="{42C9FDD2-683D-4926-ACED-7BCE2251F5E8}"/>
    <hyperlink ref="F354" r:id="rId353" xr:uid="{25CC12D9-85D8-4BF1-ACBB-AA803481FBA9}"/>
    <hyperlink ref="F355" r:id="rId354" xr:uid="{A565B4CC-9F77-4313-82A0-1E640D34F4AC}"/>
    <hyperlink ref="F356" r:id="rId355" xr:uid="{2D5FC1A9-ED9B-4AD6-8E91-AABC40A5936F}"/>
    <hyperlink ref="F357" r:id="rId356" xr:uid="{144668E5-A2F5-4A72-AB1E-ABE1802EF053}"/>
    <hyperlink ref="F358" r:id="rId357" xr:uid="{AD0BD444-3687-4BDB-8164-B08BB0059406}"/>
    <hyperlink ref="F359" r:id="rId358" xr:uid="{AADF9D68-4682-47AE-AA8A-BD02246D5D66}"/>
    <hyperlink ref="F360" r:id="rId359" xr:uid="{DE9018F4-67A6-499E-96BF-B96B5D74DD85}"/>
    <hyperlink ref="F361" r:id="rId360" xr:uid="{8C0A8CA8-14D9-4FB2-93AC-7B2077097EDB}"/>
    <hyperlink ref="F362" r:id="rId361" xr:uid="{7B1433F2-9AB4-4E50-9B25-D0A95E787B6E}"/>
    <hyperlink ref="F363" r:id="rId362" xr:uid="{2A1A40EC-8564-4439-A19D-8A4888EAAC87}"/>
    <hyperlink ref="F364" r:id="rId363" xr:uid="{602E7336-DD1C-4046-A2EC-66E5B57A0BA9}"/>
    <hyperlink ref="F365" r:id="rId364" xr:uid="{28B689FC-E590-48F2-BEA1-084EDB9A78DF}"/>
    <hyperlink ref="F366" r:id="rId365" xr:uid="{CE368B99-636D-45FA-9CB3-3AA0F1BA0E4C}"/>
    <hyperlink ref="F367" r:id="rId366" xr:uid="{740D509D-F312-43A1-B888-292FB7EC0006}"/>
    <hyperlink ref="F368" r:id="rId367" xr:uid="{919539B0-4194-4DCE-A774-70AB5CF68D69}"/>
    <hyperlink ref="F369" r:id="rId368" xr:uid="{BAA7925B-70FC-464D-B389-17E08943367A}"/>
    <hyperlink ref="F370" r:id="rId369" xr:uid="{FEE2389E-0478-472F-B512-EB2C94A040F1}"/>
    <hyperlink ref="F371" r:id="rId370" xr:uid="{0A57D87B-7926-4181-BE59-4A434D456A9D}"/>
    <hyperlink ref="F372" r:id="rId371" xr:uid="{8B4E2815-ED38-4EA7-9D68-28AABE696011}"/>
    <hyperlink ref="F373" r:id="rId372" xr:uid="{E57630FC-3DAE-437E-87CB-41C903A1FA35}"/>
    <hyperlink ref="F374" r:id="rId373" xr:uid="{3EDB760E-729B-425C-83AD-D80D3F3FC40E}"/>
    <hyperlink ref="F375" r:id="rId374" xr:uid="{C79384D3-A2D7-4932-91A8-3020751FCD86}"/>
    <hyperlink ref="F376" r:id="rId375" xr:uid="{54EDDEEA-860B-465D-8D68-6572A6F95498}"/>
    <hyperlink ref="F377" r:id="rId376" xr:uid="{0805D6BB-7E56-45B1-AA48-815FA5832C6D}"/>
    <hyperlink ref="F378" r:id="rId377" xr:uid="{FB4C3DB8-189F-47AA-8ADF-72EA344FFD27}"/>
    <hyperlink ref="F379" r:id="rId378" xr:uid="{DC3B388C-093F-4DDC-8EE2-8E58FA7159C4}"/>
    <hyperlink ref="F380" r:id="rId379" xr:uid="{43E60C5E-3B9F-47C7-9188-3C16FFB1D5C1}"/>
    <hyperlink ref="F381" r:id="rId380" xr:uid="{1C77FD70-9D03-4EF2-9E0C-0C368F3C56D0}"/>
    <hyperlink ref="F382" r:id="rId381" xr:uid="{E929914F-D9A5-4225-BE58-BA626DA71BBB}"/>
    <hyperlink ref="F383" r:id="rId382" xr:uid="{ECF4CC9D-6DEF-4B05-B95D-088660F9BE5D}"/>
    <hyperlink ref="F384" r:id="rId383" xr:uid="{F7400CBD-450D-4E4A-AEAD-1F54A423E3FA}"/>
    <hyperlink ref="F385" r:id="rId384" xr:uid="{53412B9D-8EB6-454E-94AB-8B1830D0648F}"/>
    <hyperlink ref="F386" r:id="rId385" xr:uid="{3E1CD67D-A58C-40C4-8FDD-5D47B937B1C1}"/>
    <hyperlink ref="F387" r:id="rId386" xr:uid="{6D8387CD-D78A-498F-8884-135201368196}"/>
    <hyperlink ref="F388" r:id="rId387" xr:uid="{4833919B-CB1D-466F-9567-5E2ED296707B}"/>
    <hyperlink ref="F389" r:id="rId388" xr:uid="{E46B7C7C-B8AE-4ACA-81B6-05CA8BB4E5C2}"/>
    <hyperlink ref="F390" r:id="rId389" xr:uid="{BECE1972-3D3F-4062-AB19-3CBFBAD66104}"/>
    <hyperlink ref="F391" r:id="rId390" xr:uid="{88628C7C-594E-4F5D-A12D-3A5E89B326BA}"/>
    <hyperlink ref="F392" r:id="rId391" xr:uid="{C6CE9A43-5F46-4AC6-90FE-9541F800E5D0}"/>
    <hyperlink ref="F393" r:id="rId392" xr:uid="{D50A5850-593A-47E3-98E8-2FBD9F4BE933}"/>
    <hyperlink ref="F394" r:id="rId393" xr:uid="{7956E7C5-ABAC-4250-B167-3EFE2EF49125}"/>
    <hyperlink ref="F395" r:id="rId394" xr:uid="{D279B3A9-631F-43AF-A528-544F5756198F}"/>
    <hyperlink ref="F396" r:id="rId395" xr:uid="{6F63FFC0-51C7-4D67-9F72-F35F1EB0DA3B}"/>
    <hyperlink ref="F397" r:id="rId396" xr:uid="{4B9E5B15-37FC-4515-8591-5176E0CA602B}"/>
    <hyperlink ref="F398" r:id="rId397" xr:uid="{8CD00622-85A2-4033-9DAE-B3A854893470}"/>
    <hyperlink ref="F399" r:id="rId398" xr:uid="{E04A2010-1F4B-455C-8A4E-A0A8829E977F}"/>
    <hyperlink ref="F400" r:id="rId399" xr:uid="{612DA403-7592-4031-B724-E2F3DF126B1B}"/>
    <hyperlink ref="F401" r:id="rId400" xr:uid="{FDC17664-B2E3-4E86-B92F-CFA88F5C258A}"/>
    <hyperlink ref="F402" r:id="rId401" xr:uid="{C2ABB7B4-16E0-4C9D-B097-3203F2B854D2}"/>
    <hyperlink ref="F403" r:id="rId402" xr:uid="{C066CDA8-ED05-4EE8-AA6B-BB2069271F35}"/>
    <hyperlink ref="F404" r:id="rId403" xr:uid="{70A08714-940C-4055-9A4C-424C9FB63AE2}"/>
    <hyperlink ref="F405" r:id="rId404" xr:uid="{780B0583-B8D5-4AD6-815D-2F0C2843E681}"/>
    <hyperlink ref="F406" r:id="rId405" xr:uid="{06FFEB80-AFA4-4966-A9B7-8BA14D9BBBBF}"/>
    <hyperlink ref="F407" r:id="rId406" xr:uid="{AB365030-78AB-43C0-8C89-36CE47B2C13E}"/>
    <hyperlink ref="F408" r:id="rId407" xr:uid="{3A2B6C97-12DF-404B-99E2-6054DAAB122D}"/>
    <hyperlink ref="F409" r:id="rId408" xr:uid="{75113AF2-A14E-4A9B-A6F9-4EB6C57ACEB0}"/>
    <hyperlink ref="F410" r:id="rId409" xr:uid="{FB587468-64A4-4FF7-9DF6-75F8F53226CD}"/>
    <hyperlink ref="F411" r:id="rId410" xr:uid="{7091023D-6E64-4432-B369-32FBD60BBAE4}"/>
    <hyperlink ref="F412" r:id="rId411" xr:uid="{25DC5F35-E97F-48C5-A800-7E9CE0377CFB}"/>
    <hyperlink ref="F413" r:id="rId412" xr:uid="{97A24531-93BE-485A-9BEF-18378E578C71}"/>
    <hyperlink ref="F414" r:id="rId413" xr:uid="{346D7D09-5954-415C-82BC-789A20C16514}"/>
    <hyperlink ref="F415" r:id="rId414" xr:uid="{6C748875-8ABF-4F2E-BFBE-AC1E19C8049C}"/>
    <hyperlink ref="F416" r:id="rId415" xr:uid="{041E8203-F195-48ED-B8D0-62379BBD0EC0}"/>
    <hyperlink ref="F417" r:id="rId416" xr:uid="{E703517B-26FD-4FB8-97ED-C87058172155}"/>
    <hyperlink ref="F418" r:id="rId417" xr:uid="{31766E83-1582-43C1-A581-B0AB966DAE08}"/>
    <hyperlink ref="F419" r:id="rId418" xr:uid="{34F1C1F2-B65C-46AD-BCFC-3BB0003B1B86}"/>
    <hyperlink ref="F420" r:id="rId419" xr:uid="{D0358EA0-C863-4D74-8045-8452B75252A3}"/>
    <hyperlink ref="F421" r:id="rId420" xr:uid="{91ED7966-9FB7-4E3B-BEA6-3E04A7A87304}"/>
    <hyperlink ref="F422" r:id="rId421" xr:uid="{F933070B-4AA5-4B8E-B80E-8EA825BE02B4}"/>
    <hyperlink ref="F423" r:id="rId422" xr:uid="{C8A58319-CCA8-4D16-BF33-1151FA232536}"/>
    <hyperlink ref="F424" r:id="rId423" xr:uid="{23C11C4C-CCC7-4EC5-B72F-2D2849A653CA}"/>
    <hyperlink ref="F425" r:id="rId424" xr:uid="{FE4C7F48-00D4-47D7-A02E-07F4ECA07F62}"/>
    <hyperlink ref="F426" r:id="rId425" xr:uid="{D857A1C5-8C46-408E-B2B3-4526D10119CB}"/>
    <hyperlink ref="F427" r:id="rId426" xr:uid="{FC73E5E0-A67F-4C24-8A6F-E33E422AE4BF}"/>
    <hyperlink ref="F428" r:id="rId427" xr:uid="{D0FDB031-3DAD-4EAD-A8F9-57EC28D657E2}"/>
    <hyperlink ref="F429" r:id="rId428" xr:uid="{A025E7CD-8E07-4247-9336-93649DBDC662}"/>
    <hyperlink ref="F430" r:id="rId429" xr:uid="{BD12C2AA-3900-4178-825C-E44B87F862B3}"/>
    <hyperlink ref="F431" r:id="rId430" xr:uid="{300DA55D-BC23-46AE-8682-AE7B9252722F}"/>
    <hyperlink ref="F432" r:id="rId431" xr:uid="{D72662CE-DC85-46F0-B1C4-17EDA09FC44F}"/>
    <hyperlink ref="F433" r:id="rId432" xr:uid="{A6E4B8D4-2324-43A8-9F5E-439F08B1DD04}"/>
    <hyperlink ref="F434" r:id="rId433" xr:uid="{29E5CC78-842A-460A-B031-9E2E05BB0DAD}"/>
    <hyperlink ref="F435" r:id="rId434" xr:uid="{DCB82D62-ACD1-4A6F-A15D-59D12F2AA1B9}"/>
    <hyperlink ref="F436" r:id="rId435" xr:uid="{7DB7C28B-0A2E-482A-9E9D-3849957397E0}"/>
    <hyperlink ref="F437" r:id="rId436" xr:uid="{92E16BE2-05DC-4088-B851-AA5EB0129EA3}"/>
    <hyperlink ref="F438" r:id="rId437" xr:uid="{D91F6578-CE3F-4221-9BB5-BD91A9FBAE82}"/>
    <hyperlink ref="F439" r:id="rId438" xr:uid="{484D5EDA-0C6D-40FD-8B99-5BBC87F1D62A}"/>
    <hyperlink ref="F440" r:id="rId439" xr:uid="{E0FDD307-7854-4886-BD32-0C6AC13B6F53}"/>
    <hyperlink ref="F441" r:id="rId440" xr:uid="{43AB1BFC-5D19-4333-BCA5-EA86EFB60C89}"/>
    <hyperlink ref="F442" r:id="rId441" xr:uid="{4129312A-776B-4AF6-9EAC-C96826EDD8B9}"/>
    <hyperlink ref="F443" r:id="rId442" xr:uid="{91994776-FAE0-46DA-AA0B-4051B8F6ED34}"/>
    <hyperlink ref="F444" r:id="rId443" xr:uid="{BBBB20AB-F6E7-45A2-8089-8679310BFC00}"/>
    <hyperlink ref="F445" r:id="rId444" xr:uid="{3A508C8A-34DE-4482-BAA5-BBBE18C259A5}"/>
    <hyperlink ref="F446" r:id="rId445" xr:uid="{D3264248-33E5-47C4-8160-3E16D1B91A53}"/>
    <hyperlink ref="F447" r:id="rId446" xr:uid="{B92796EB-9595-41C8-B13B-3CD1CCD0E5D2}"/>
    <hyperlink ref="F448" r:id="rId447" xr:uid="{5FFEF389-3A58-4BAE-9997-B574D6D45D93}"/>
    <hyperlink ref="F449" r:id="rId448" xr:uid="{7D39709B-9370-44A3-9511-D590842D5F12}"/>
    <hyperlink ref="F450" r:id="rId449" xr:uid="{53A09882-F868-420F-B35C-6028C4326CFB}"/>
    <hyperlink ref="F451" r:id="rId450" xr:uid="{80378CAD-96B0-48BD-AAF6-AF82A581A4FC}"/>
    <hyperlink ref="F452" r:id="rId451" xr:uid="{B6CA521C-BA3C-4D52-A708-D4F6707B79FA}"/>
    <hyperlink ref="F453" r:id="rId452" xr:uid="{EED92AA2-F7DF-46D4-862B-B2611A520EFB}"/>
    <hyperlink ref="F454" r:id="rId453" xr:uid="{D1DFE51B-ED94-4BD8-A87A-8D19E6601ABE}"/>
    <hyperlink ref="F455" r:id="rId454" xr:uid="{CE4AB5BA-6C94-4F56-A0E1-7F96F1E164F6}"/>
    <hyperlink ref="F456" r:id="rId455" xr:uid="{6590C579-9FC7-41A0-B24F-69CAD5491221}"/>
    <hyperlink ref="F457" r:id="rId456" xr:uid="{B21F8864-4236-4209-8934-5C23BAB260AB}"/>
    <hyperlink ref="F458" r:id="rId457" xr:uid="{75D6FCE4-F182-4555-B6F4-27E195D87792}"/>
    <hyperlink ref="F459" r:id="rId458" xr:uid="{A7FD1EB3-D1C7-4CCF-93F6-9AF1EA0EBE83}"/>
    <hyperlink ref="F460" r:id="rId459" xr:uid="{6B63E0AF-F6D3-4E35-9715-5A916AA74C85}"/>
    <hyperlink ref="F461" r:id="rId460" xr:uid="{82A9CD65-AC50-4D2E-96A2-FF9CFDE89CB6}"/>
    <hyperlink ref="F462" r:id="rId461" xr:uid="{4F932210-83E6-4509-9196-D850170B28CA}"/>
    <hyperlink ref="F463" r:id="rId462" xr:uid="{565783F1-EF30-48D0-BA44-30F36B6C436E}"/>
    <hyperlink ref="F464" r:id="rId463" xr:uid="{DAA89204-2377-47FB-A8B0-2FD6FC2C7A92}"/>
    <hyperlink ref="F465" r:id="rId464" xr:uid="{851E0793-CEAD-46D4-866B-F71F7E425AED}"/>
    <hyperlink ref="F466" r:id="rId465" xr:uid="{4CB64E96-2D7C-4B5F-A730-7BB87E0868C5}"/>
    <hyperlink ref="F467" r:id="rId466" xr:uid="{ED824020-04D6-4922-987A-93AEDD2378E9}"/>
    <hyperlink ref="F468" r:id="rId467" xr:uid="{F8EE9240-3EF1-4378-9597-FDD782E41EC5}"/>
    <hyperlink ref="F469" r:id="rId468" xr:uid="{E5EBB860-E910-41DA-B5D6-4D578F6D7081}"/>
    <hyperlink ref="F470" r:id="rId469" xr:uid="{D16BC4B6-60FE-491E-B219-38FB275E0018}"/>
    <hyperlink ref="F471" r:id="rId470" xr:uid="{36B76EAC-C65E-4950-B069-7B89258C88F4}"/>
    <hyperlink ref="F472" r:id="rId471" xr:uid="{FDF95127-FD51-4F96-B0F6-F13A437258CD}"/>
    <hyperlink ref="F473" r:id="rId472" xr:uid="{B1ABB2D6-DFC6-4FC9-950C-0063D3C86DE9}"/>
    <hyperlink ref="F474" r:id="rId473" xr:uid="{B5CEC002-90C3-4861-836A-CE023C44959A}"/>
    <hyperlink ref="F475" r:id="rId474" xr:uid="{7844014E-67D0-4E74-9DFA-2B3A13D19A10}"/>
    <hyperlink ref="F476" r:id="rId475" xr:uid="{9A594F32-6537-4479-B95F-50F227AEBDCD}"/>
    <hyperlink ref="F477" r:id="rId476" xr:uid="{1D0ADE19-6910-49E8-9D66-C6E6702D10C7}"/>
    <hyperlink ref="F478" r:id="rId477" xr:uid="{9AC1FBA1-6C05-49F7-9A5B-7EC3E4CEBBB5}"/>
    <hyperlink ref="F479" r:id="rId478" xr:uid="{4C2CBCFE-C695-4B68-85F5-BD89E483EA5B}"/>
    <hyperlink ref="F480" r:id="rId479" xr:uid="{935C5E6E-1B34-418B-9E80-480D768F64B5}"/>
    <hyperlink ref="F481" r:id="rId480" xr:uid="{8451C9EC-6879-4FF9-8A53-E507DE303275}"/>
    <hyperlink ref="F482" r:id="rId481" xr:uid="{529E9379-FF99-44AE-8938-F359D94F97A9}"/>
    <hyperlink ref="F483" r:id="rId482" xr:uid="{EF5E54A4-F4CA-4F18-910D-FA91F6293B58}"/>
    <hyperlink ref="F484" r:id="rId483" xr:uid="{16DD110D-7724-4D31-9A2C-A7D557A5C1F9}"/>
    <hyperlink ref="F485" r:id="rId484" xr:uid="{DDAD8A78-D025-4C12-A593-928413929066}"/>
    <hyperlink ref="F486" r:id="rId485" xr:uid="{F3A5FA90-F2EC-464E-AA1B-1D55816A97E3}"/>
    <hyperlink ref="F487" r:id="rId486" xr:uid="{3217E9B0-B9DD-4C1F-80F2-C561144A6DD1}"/>
    <hyperlink ref="F488" r:id="rId487" xr:uid="{4C628BAA-9213-4A78-8394-0ED22498B92F}"/>
    <hyperlink ref="F489" r:id="rId488" xr:uid="{383D06EE-C1C6-4C97-810B-38C2971EBF40}"/>
    <hyperlink ref="F490" r:id="rId489" xr:uid="{5002F64C-C610-48F8-A2D8-134594188253}"/>
    <hyperlink ref="F491" r:id="rId490" xr:uid="{8A5C25D5-BDF3-4131-A00F-35C9019484B7}"/>
    <hyperlink ref="F492" r:id="rId491" xr:uid="{95B359A0-9117-49C2-BCC0-E54E6F67BA27}"/>
    <hyperlink ref="F493" r:id="rId492" xr:uid="{153F35E9-7FF5-4731-988E-1E0CF6BF8AE3}"/>
    <hyperlink ref="F494" r:id="rId493" xr:uid="{A952D09E-C42B-44D0-82E5-9841666F12CD}"/>
    <hyperlink ref="F495" r:id="rId494" xr:uid="{F73C77F5-0601-4C4F-A498-42409EEDAFEB}"/>
    <hyperlink ref="F496" r:id="rId495" xr:uid="{E677AD2E-92A1-449D-BC8D-A797D869B1DB}"/>
    <hyperlink ref="F497" r:id="rId496" xr:uid="{AFA6AD0F-010D-43C5-98B1-1D561D4B9490}"/>
    <hyperlink ref="F498" r:id="rId497" xr:uid="{83C0A37D-0031-49B5-851E-ADA89E54D80A}"/>
    <hyperlink ref="F499" r:id="rId498" xr:uid="{87416A09-A713-41AF-99B0-C36AD503FD0B}"/>
    <hyperlink ref="F500" r:id="rId499" xr:uid="{3733BC5F-CD0D-4B8C-84C7-FCCB213A40EA}"/>
    <hyperlink ref="F501" r:id="rId500" xr:uid="{7556DED0-92F1-452F-84E3-1C6CC2C7B3AD}"/>
    <hyperlink ref="F502" r:id="rId501" xr:uid="{97F09F20-D6FE-4358-BE51-62DCEC7DE43F}"/>
    <hyperlink ref="F503" r:id="rId502" xr:uid="{132C65DD-B8AE-48A4-A508-2CF2F83C0E76}"/>
    <hyperlink ref="F504" r:id="rId503" xr:uid="{1E80814F-9CC3-48E4-BD57-52F08470F1BD}"/>
    <hyperlink ref="F505" r:id="rId504" xr:uid="{C6E2FE2D-6DDA-4F11-A769-905B4EA456DE}"/>
    <hyperlink ref="F506" r:id="rId505" xr:uid="{5DB7B4AE-037C-4219-909E-3E93972ACE83}"/>
    <hyperlink ref="F507" r:id="rId506" xr:uid="{C99627D7-DFA1-4A14-80D6-545DAB854DA4}"/>
    <hyperlink ref="F508" r:id="rId507" xr:uid="{F2B87C2F-A0D7-4AFB-BB98-BDF40A0E6122}"/>
    <hyperlink ref="F509" r:id="rId508" xr:uid="{057D8B1A-C77D-4CA0-AD12-DBF1D6D2E268}"/>
    <hyperlink ref="F510" r:id="rId509" xr:uid="{ED2400E3-530F-421E-B244-E686FFEA70FC}"/>
    <hyperlink ref="F511" r:id="rId510" xr:uid="{9CAC8132-836B-4325-9E13-D3133E14D6DD}"/>
    <hyperlink ref="F512" r:id="rId511" xr:uid="{4648E670-EF97-4C17-810B-66A7E18B8C4C}"/>
    <hyperlink ref="F513" r:id="rId512" xr:uid="{BF2E43D4-0E36-426F-963B-89D44EF75036}"/>
    <hyperlink ref="F514" r:id="rId513" xr:uid="{949BBDFA-65DA-4CBE-B132-9A08120168B9}"/>
    <hyperlink ref="F515" r:id="rId514" xr:uid="{61EB4109-12A0-40F4-9558-AFFC5CC3F113}"/>
    <hyperlink ref="F516" r:id="rId515" xr:uid="{2FA991F3-608B-4FEB-ACA2-0A8130B2CF58}"/>
    <hyperlink ref="F517" r:id="rId516" xr:uid="{02CDE602-9AF7-43E7-B32C-E4FEA36AB3EA}"/>
    <hyperlink ref="F518" r:id="rId517" xr:uid="{F3C99BDD-4A04-4460-9207-3138860E3EFE}"/>
    <hyperlink ref="F519" r:id="rId518" xr:uid="{3BAAF2A6-EB0C-474E-91FC-63ABC00E38DB}"/>
    <hyperlink ref="F520" r:id="rId519" xr:uid="{FEA9965E-8207-4C8F-B210-874FFDA22109}"/>
    <hyperlink ref="F521" r:id="rId520" xr:uid="{79315231-48BA-4087-A67A-B8EFCE0793F6}"/>
    <hyperlink ref="F522" r:id="rId521" xr:uid="{98584668-A873-4AF3-892B-A0AE0E378AE3}"/>
    <hyperlink ref="F523" r:id="rId522" xr:uid="{F3849D68-F078-493F-AFDE-D43697D1CE52}"/>
    <hyperlink ref="F524" r:id="rId523" xr:uid="{8331C8C7-05DE-4561-9943-84B7CD6FED60}"/>
    <hyperlink ref="F525" r:id="rId524" xr:uid="{005A029D-7A40-44F3-AD6C-DEEA3D1F3E27}"/>
    <hyperlink ref="F526" r:id="rId525" xr:uid="{D4612E4F-EA86-404A-A462-52E839630729}"/>
    <hyperlink ref="F527" r:id="rId526" xr:uid="{9768F9B5-6CD1-4A55-A3CC-6D74BA961396}"/>
    <hyperlink ref="F528" r:id="rId527" xr:uid="{7EFF14E7-C776-4E3D-BF62-5ABAA18E2CA4}"/>
    <hyperlink ref="F529" r:id="rId528" xr:uid="{EC92F50A-D8BD-47E1-88DC-201F8EEC7FB1}"/>
    <hyperlink ref="F530" r:id="rId529" xr:uid="{920E2D4A-A142-4219-AE91-9C5EA59C19CC}"/>
    <hyperlink ref="F531" r:id="rId530" xr:uid="{C3C3289D-0E91-45EE-9CB3-CCF9BA85585D}"/>
    <hyperlink ref="F532" r:id="rId531" xr:uid="{915BF718-8F15-47D7-AC93-A985FDD464AE}"/>
    <hyperlink ref="F533" r:id="rId532" xr:uid="{CD5568E9-AE83-4BA9-AE38-D500D26C6DFD}"/>
    <hyperlink ref="F534" r:id="rId533" xr:uid="{801DA7A1-691C-4B39-8F46-D09E26514424}"/>
    <hyperlink ref="F535" r:id="rId534" xr:uid="{7E5C7A2D-7266-4763-B54B-7E34731B9C7B}"/>
    <hyperlink ref="F536" r:id="rId535" xr:uid="{6AC3FDDB-6946-4701-80E2-A54764AC45A2}"/>
    <hyperlink ref="F537" r:id="rId536" xr:uid="{5ADA501E-0B0B-4F4C-B046-194D77A6D8CD}"/>
    <hyperlink ref="F538" r:id="rId537" xr:uid="{5BAB63A3-64FC-478A-8AE7-2198C1A2F1FA}"/>
    <hyperlink ref="F539" r:id="rId538" xr:uid="{218C4567-536D-45E8-B5F7-AAB6DF2C8E14}"/>
    <hyperlink ref="F540" r:id="rId539" xr:uid="{89FA8BC3-0481-4F74-9DFF-40D8ADD1A402}"/>
    <hyperlink ref="F541" r:id="rId540" xr:uid="{59F3C8B2-ACEB-4E19-9D03-3FAED117DA98}"/>
    <hyperlink ref="F542" r:id="rId541" xr:uid="{64E07B7C-E7E9-4D18-A820-A6E1FE5EC337}"/>
    <hyperlink ref="F543" r:id="rId542" xr:uid="{8E8CA861-992D-4D05-8ED5-FF949C556DA3}"/>
    <hyperlink ref="F544" r:id="rId543" xr:uid="{2D3E0AB9-4BDB-4460-BDD4-68D08ED2C032}"/>
    <hyperlink ref="F545" r:id="rId544" xr:uid="{68E62D20-6953-48F2-9B33-2E2B138C3F9A}"/>
    <hyperlink ref="F546" r:id="rId545" xr:uid="{0C8E7AED-DF7A-446E-96CA-812804220B92}"/>
    <hyperlink ref="F547" r:id="rId546" xr:uid="{11620048-5D6D-48E5-A11A-7A492C0CC89A}"/>
    <hyperlink ref="F548" r:id="rId547" xr:uid="{AB53C63F-A0A7-4259-B1AA-18BD067B37D6}"/>
    <hyperlink ref="F549" r:id="rId548" xr:uid="{2421BADA-E0E3-46DF-92ED-86EF05AA366E}"/>
    <hyperlink ref="F550" r:id="rId549" xr:uid="{A450CE17-4857-4058-9DD0-AADB496C8CBE}"/>
    <hyperlink ref="F551" r:id="rId550" xr:uid="{015B9A4E-51F6-43AB-AB33-304E9CD22703}"/>
    <hyperlink ref="F552" r:id="rId551" xr:uid="{6D085542-B144-48F5-A339-8F53AFF6FE23}"/>
    <hyperlink ref="F553" r:id="rId552" xr:uid="{F9A5D3D4-FAC8-43E4-BDD6-95A182DFF8DF}"/>
    <hyperlink ref="F554" r:id="rId553" xr:uid="{833AF400-4B9D-41CD-BDF6-37A5115C2A94}"/>
    <hyperlink ref="F555" r:id="rId554" xr:uid="{8A5977DD-E488-4145-9F45-DFA8EB9EE7C7}"/>
    <hyperlink ref="F556" r:id="rId555" xr:uid="{0432E58B-CBB2-4E7E-AEEE-87669ACFDCE8}"/>
    <hyperlink ref="F557" r:id="rId556" xr:uid="{1C69A11E-CCAA-46D1-AB24-CE3775E79AC7}"/>
    <hyperlink ref="F558" r:id="rId557" xr:uid="{4096AA3B-B04C-4F9A-BAF5-D4C8604CDFEA}"/>
    <hyperlink ref="F559" r:id="rId558" xr:uid="{95FA8318-5E33-41C3-9F4B-78D1B19B60B4}"/>
    <hyperlink ref="F560" r:id="rId559" xr:uid="{53920660-7815-4528-A0EC-2FFCDF04DE55}"/>
    <hyperlink ref="F561" r:id="rId560" xr:uid="{B8E950FE-45BB-426D-9D82-9AC69E091EB3}"/>
    <hyperlink ref="F562" r:id="rId561" xr:uid="{F13BCBD9-DB33-4228-883A-059AF5D87206}"/>
    <hyperlink ref="F563" r:id="rId562" xr:uid="{710B7567-92DC-4F99-9846-42AFC67699EC}"/>
    <hyperlink ref="F564" r:id="rId563" xr:uid="{20A2EF60-5281-4C30-923B-7A734C1FA216}"/>
    <hyperlink ref="F565" r:id="rId564" xr:uid="{88370F74-BAF8-4CF1-816F-ABC9EF25616D}"/>
    <hyperlink ref="F566" r:id="rId565" xr:uid="{0660E6B2-80A9-4BD7-B86A-B0784A4D8ECD}"/>
    <hyperlink ref="F567" r:id="rId566" xr:uid="{5E553715-9BB9-4F42-89EF-946F207D5A59}"/>
    <hyperlink ref="F568" r:id="rId567" xr:uid="{3BE8E8CA-3814-4A68-98DD-F4BA0E95E257}"/>
    <hyperlink ref="F569" r:id="rId568" xr:uid="{D9FCF4F8-BBC4-4CA2-AAC7-FEAD517C51D9}"/>
    <hyperlink ref="F570" r:id="rId569" xr:uid="{A3ED92A3-6BBF-453E-9B40-586C8809B7B6}"/>
    <hyperlink ref="F571" r:id="rId570" xr:uid="{DFEBAABD-526E-486F-B2A6-7D269A5AD6B1}"/>
    <hyperlink ref="F572" r:id="rId571" xr:uid="{7F6946D4-F3B6-4EF6-BE2D-B200469ECB82}"/>
    <hyperlink ref="F573" r:id="rId572" xr:uid="{B892BE0A-8A5A-4B44-B9C4-2279FADCCDB0}"/>
    <hyperlink ref="F574" r:id="rId573" xr:uid="{1426BD6F-7EBA-441B-9E5D-4924E7474287}"/>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C343-8D67-41D4-B6DE-7E843123302C}">
  <dimension ref="C2:L6"/>
  <sheetViews>
    <sheetView showGridLines="0" zoomScale="140" zoomScaleNormal="140" workbookViewId="0">
      <selection activeCell="C2" sqref="C2:J6"/>
    </sheetView>
  </sheetViews>
  <sheetFormatPr defaultRowHeight="12.75" x14ac:dyDescent="0.2"/>
  <cols>
    <col min="1" max="2" width="9.140625" style="30"/>
    <col min="3" max="3" width="15" style="30" customWidth="1"/>
    <col min="4" max="5" width="8.42578125" style="30" customWidth="1"/>
    <col min="6" max="6" width="8.7109375" style="30" customWidth="1"/>
    <col min="7" max="7" width="11.42578125" style="30" customWidth="1"/>
    <col min="8" max="8" width="10.140625" style="30" customWidth="1"/>
    <col min="9" max="9" width="10" style="30" customWidth="1"/>
    <col min="10" max="16384" width="9.140625" style="30"/>
  </cols>
  <sheetData>
    <row r="2" spans="3:12" ht="15" customHeight="1" x14ac:dyDescent="0.2">
      <c r="C2" s="42" t="s">
        <v>3839</v>
      </c>
      <c r="D2" s="42"/>
      <c r="E2" s="42"/>
      <c r="F2" s="43"/>
      <c r="G2" s="43"/>
      <c r="H2" s="43"/>
      <c r="I2" s="44" t="s">
        <v>3849</v>
      </c>
      <c r="J2" s="45"/>
      <c r="L2" s="34"/>
    </row>
    <row r="3" spans="3:12" ht="24.75" customHeight="1" x14ac:dyDescent="0.2">
      <c r="C3" s="36" t="s">
        <v>3845</v>
      </c>
      <c r="D3" s="35" t="s">
        <v>3850</v>
      </c>
      <c r="E3" s="35" t="s">
        <v>3851</v>
      </c>
      <c r="F3" s="35" t="s">
        <v>3847</v>
      </c>
      <c r="G3" s="35" t="s">
        <v>3846</v>
      </c>
      <c r="H3" s="35" t="s">
        <v>3848</v>
      </c>
      <c r="I3" s="35" t="s">
        <v>3825</v>
      </c>
      <c r="J3" s="37" t="s">
        <v>3829</v>
      </c>
      <c r="K3" s="34"/>
    </row>
    <row r="4" spans="3:12" x14ac:dyDescent="0.2">
      <c r="C4" s="33" t="s">
        <v>3842</v>
      </c>
      <c r="D4" s="31">
        <v>195</v>
      </c>
      <c r="E4" s="31">
        <v>232</v>
      </c>
      <c r="F4" s="32">
        <v>427</v>
      </c>
      <c r="G4" s="32">
        <v>1073.7096018735363</v>
      </c>
      <c r="H4" s="32">
        <v>8.0140515222482431</v>
      </c>
      <c r="I4" s="32">
        <v>147.56440281030444</v>
      </c>
      <c r="J4" s="32">
        <v>49.782201405152222</v>
      </c>
    </row>
    <row r="5" spans="3:12" x14ac:dyDescent="0.2">
      <c r="C5" s="33" t="s">
        <v>3843</v>
      </c>
      <c r="D5" s="31">
        <v>107</v>
      </c>
      <c r="E5" s="31">
        <v>158</v>
      </c>
      <c r="F5" s="32">
        <v>265</v>
      </c>
      <c r="G5" s="32">
        <v>2600.5698113207545</v>
      </c>
      <c r="H5" s="32">
        <v>18.660377358490567</v>
      </c>
      <c r="I5" s="32">
        <v>151.85660377358491</v>
      </c>
      <c r="J5" s="32">
        <v>61.456603773584902</v>
      </c>
    </row>
    <row r="6" spans="3:12" x14ac:dyDescent="0.2">
      <c r="C6" s="38" t="s">
        <v>3844</v>
      </c>
      <c r="D6" s="40">
        <v>53</v>
      </c>
      <c r="E6" s="40">
        <v>183</v>
      </c>
      <c r="F6" s="39">
        <v>236</v>
      </c>
      <c r="G6" s="39">
        <v>6801.8728813559319</v>
      </c>
      <c r="H6" s="39">
        <v>53.050847457627121</v>
      </c>
      <c r="I6" s="39">
        <v>141.40677966101694</v>
      </c>
      <c r="J6" s="39">
        <v>52.779661016949156</v>
      </c>
    </row>
  </sheetData>
  <mergeCells count="2">
    <mergeCell ref="C2:H2"/>
    <mergeCell ref="I2:J2"/>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04AC-B04E-4E39-9738-B4B074633861}">
  <dimension ref="C1:W46"/>
  <sheetViews>
    <sheetView showGridLines="0" zoomScale="110" zoomScaleNormal="110" workbookViewId="0">
      <selection activeCell="F22" sqref="F22"/>
    </sheetView>
  </sheetViews>
  <sheetFormatPr defaultRowHeight="12.75" x14ac:dyDescent="0.2"/>
  <cols>
    <col min="4" max="4" width="14" customWidth="1"/>
    <col min="5" max="5" width="11.42578125" customWidth="1"/>
    <col min="6" max="6" width="17.7109375" customWidth="1"/>
    <col min="13" max="13" width="14.5703125" customWidth="1"/>
    <col min="14" max="14" width="10.140625" customWidth="1"/>
    <col min="15" max="15" width="8" customWidth="1"/>
    <col min="16" max="17" width="10.140625" customWidth="1"/>
  </cols>
  <sheetData>
    <row r="1" spans="3:23" ht="63.75" x14ac:dyDescent="0.2">
      <c r="C1" s="11" t="s">
        <v>12</v>
      </c>
      <c r="D1" s="11" t="s">
        <v>13</v>
      </c>
      <c r="E1" s="11" t="s">
        <v>3814</v>
      </c>
      <c r="F1" s="11"/>
      <c r="G1" s="11" t="s">
        <v>3824</v>
      </c>
      <c r="H1" s="11" t="s">
        <v>3816</v>
      </c>
      <c r="I1" s="11" t="s">
        <v>3818</v>
      </c>
      <c r="J1" s="11" t="s">
        <v>3819</v>
      </c>
      <c r="S1" t="s">
        <v>3840</v>
      </c>
      <c r="T1" t="s">
        <v>3829</v>
      </c>
      <c r="U1" t="s">
        <v>3825</v>
      </c>
      <c r="V1" t="s">
        <v>3841</v>
      </c>
      <c r="W1" t="s">
        <v>3839</v>
      </c>
    </row>
    <row r="2" spans="3:23" x14ac:dyDescent="0.2">
      <c r="M2" s="9" t="s">
        <v>3828</v>
      </c>
      <c r="Q2">
        <v>0</v>
      </c>
      <c r="R2">
        <v>256</v>
      </c>
      <c r="S2" s="12">
        <v>1073.7096018735363</v>
      </c>
      <c r="T2" s="12">
        <v>49.782201405152222</v>
      </c>
      <c r="U2" s="12">
        <v>8.0140515222482431</v>
      </c>
      <c r="V2" s="12">
        <v>147.56440281030444</v>
      </c>
      <c r="W2" s="12">
        <v>427</v>
      </c>
    </row>
    <row r="3" spans="3:23" x14ac:dyDescent="0.2">
      <c r="Q3">
        <v>256</v>
      </c>
      <c r="R3">
        <v>512</v>
      </c>
      <c r="S3" s="12">
        <v>2600.5698113207545</v>
      </c>
      <c r="T3" s="12">
        <v>61.456603773584902</v>
      </c>
      <c r="U3" s="12">
        <v>18.660377358490567</v>
      </c>
      <c r="V3" s="12">
        <v>151.85660377358491</v>
      </c>
      <c r="W3" s="12">
        <v>265</v>
      </c>
    </row>
    <row r="4" spans="3:23" x14ac:dyDescent="0.2">
      <c r="L4" s="9" t="s">
        <v>3830</v>
      </c>
      <c r="Q4">
        <v>512</v>
      </c>
      <c r="R4">
        <v>99999</v>
      </c>
      <c r="S4" s="12">
        <v>6801.8728813559319</v>
      </c>
      <c r="T4" s="12">
        <v>52.779661016949156</v>
      </c>
      <c r="U4" s="12">
        <v>53.050847457627121</v>
      </c>
      <c r="V4" s="12">
        <v>141.40677966101694</v>
      </c>
      <c r="W4" s="12">
        <v>236</v>
      </c>
    </row>
    <row r="5" spans="3:23" ht="25.5" x14ac:dyDescent="0.2">
      <c r="D5" s="16" t="s">
        <v>3820</v>
      </c>
      <c r="E5" s="12"/>
      <c r="F5" s="12"/>
      <c r="G5" s="12"/>
      <c r="H5" s="12"/>
      <c r="I5" s="12"/>
      <c r="J5" s="12"/>
      <c r="L5" s="9" t="s">
        <v>3831</v>
      </c>
      <c r="M5" s="9" t="s">
        <v>3833</v>
      </c>
    </row>
    <row r="6" spans="3:23" x14ac:dyDescent="0.2">
      <c r="D6" s="15" t="s">
        <v>3821</v>
      </c>
      <c r="E6" s="13">
        <v>45</v>
      </c>
      <c r="F6" s="17">
        <f>E6/$E$9</f>
        <v>4.8491379310344827E-2</v>
      </c>
      <c r="G6" s="13">
        <v>928</v>
      </c>
      <c r="H6" s="13">
        <v>0</v>
      </c>
      <c r="I6" s="13">
        <v>902</v>
      </c>
      <c r="J6" s="13">
        <v>466</v>
      </c>
      <c r="K6" s="17">
        <f>J6/$E$9</f>
        <v>0.50215517241379315</v>
      </c>
    </row>
    <row r="7" spans="3:23" x14ac:dyDescent="0.2">
      <c r="D7" s="15" t="s">
        <v>3823</v>
      </c>
      <c r="E7" s="12">
        <v>39</v>
      </c>
      <c r="F7" s="17">
        <f t="shared" ref="F7:F8" si="0">E7/$E$9</f>
        <v>4.2025862068965518E-2</v>
      </c>
      <c r="G7" s="12">
        <v>0</v>
      </c>
      <c r="H7" s="12"/>
      <c r="I7" s="12">
        <v>25</v>
      </c>
      <c r="J7" s="12">
        <v>226</v>
      </c>
      <c r="K7" s="17">
        <f t="shared" ref="K7:K8" si="1">J7/$E$9</f>
        <v>0.24353448275862069</v>
      </c>
    </row>
    <row r="8" spans="3:23" x14ac:dyDescent="0.2">
      <c r="D8" s="15" t="s">
        <v>3822</v>
      </c>
      <c r="E8" s="12">
        <v>844</v>
      </c>
      <c r="F8" s="17">
        <f t="shared" si="0"/>
        <v>0.90948275862068961</v>
      </c>
      <c r="G8" s="12">
        <v>0</v>
      </c>
      <c r="H8" s="12"/>
      <c r="I8" s="12">
        <v>1</v>
      </c>
      <c r="J8" s="12">
        <v>236</v>
      </c>
      <c r="K8" s="17">
        <f t="shared" si="1"/>
        <v>0.25431034482758619</v>
      </c>
      <c r="M8" s="22" t="s">
        <v>3835</v>
      </c>
      <c r="N8" s="22" t="s">
        <v>3826</v>
      </c>
      <c r="O8" s="22" t="s">
        <v>3837</v>
      </c>
      <c r="P8" s="22" t="s">
        <v>3827</v>
      </c>
      <c r="Q8" s="22" t="s">
        <v>3837</v>
      </c>
    </row>
    <row r="9" spans="3:23" x14ac:dyDescent="0.2">
      <c r="E9">
        <v>928</v>
      </c>
      <c r="F9" s="18">
        <f>SUM(F6:F8)</f>
        <v>1</v>
      </c>
      <c r="G9">
        <v>928</v>
      </c>
      <c r="H9">
        <v>0</v>
      </c>
      <c r="I9">
        <v>928</v>
      </c>
      <c r="J9">
        <v>928</v>
      </c>
      <c r="M9" s="21" t="s">
        <v>3821</v>
      </c>
      <c r="N9" s="15">
        <v>45</v>
      </c>
      <c r="O9" s="25">
        <v>0.05</v>
      </c>
      <c r="P9" s="19">
        <v>466</v>
      </c>
      <c r="Q9" s="27">
        <v>0.5</v>
      </c>
    </row>
    <row r="10" spans="3:23" x14ac:dyDescent="0.2">
      <c r="M10" s="16" t="s">
        <v>3836</v>
      </c>
      <c r="N10" s="15">
        <v>39</v>
      </c>
      <c r="O10" s="25">
        <v>0.04</v>
      </c>
      <c r="P10" s="19">
        <v>226</v>
      </c>
      <c r="Q10" s="27">
        <v>0.24</v>
      </c>
    </row>
    <row r="11" spans="3:23" x14ac:dyDescent="0.2">
      <c r="C11">
        <v>141</v>
      </c>
      <c r="D11">
        <v>280</v>
      </c>
      <c r="E11" s="13">
        <v>18</v>
      </c>
      <c r="F11" s="13"/>
      <c r="G11" s="13">
        <v>355</v>
      </c>
      <c r="H11" s="13">
        <v>0</v>
      </c>
      <c r="I11" s="13">
        <v>351</v>
      </c>
      <c r="J11" s="13">
        <v>212</v>
      </c>
      <c r="M11" s="23" t="s">
        <v>3822</v>
      </c>
      <c r="N11" s="24">
        <v>844</v>
      </c>
      <c r="O11" s="26">
        <v>0.91</v>
      </c>
      <c r="P11" s="24">
        <v>236</v>
      </c>
      <c r="Q11" s="26">
        <v>0.25</v>
      </c>
    </row>
    <row r="12" spans="3:23" x14ac:dyDescent="0.2">
      <c r="C12">
        <v>281</v>
      </c>
      <c r="D12">
        <v>512</v>
      </c>
      <c r="E12" s="12">
        <v>11</v>
      </c>
      <c r="F12" s="12"/>
      <c r="G12" s="12">
        <v>0</v>
      </c>
      <c r="H12" s="12"/>
      <c r="I12" s="12">
        <v>4</v>
      </c>
      <c r="J12" s="12">
        <v>90</v>
      </c>
    </row>
    <row r="13" spans="3:23" x14ac:dyDescent="0.2">
      <c r="C13">
        <v>513</v>
      </c>
      <c r="D13">
        <v>99999</v>
      </c>
      <c r="E13" s="12">
        <v>326</v>
      </c>
      <c r="F13" s="12"/>
      <c r="G13" s="12">
        <v>0</v>
      </c>
      <c r="H13" s="12"/>
      <c r="I13" s="12">
        <v>0</v>
      </c>
      <c r="J13" s="12">
        <v>53</v>
      </c>
      <c r="M13" s="21" t="s">
        <v>3832</v>
      </c>
      <c r="N13" s="12">
        <v>2966</v>
      </c>
      <c r="O13" s="12"/>
      <c r="P13" s="12"/>
      <c r="Q13">
        <v>428</v>
      </c>
      <c r="R13" s="20">
        <v>22.507543103448278</v>
      </c>
    </row>
    <row r="14" spans="3:23" x14ac:dyDescent="0.2">
      <c r="E14">
        <v>355</v>
      </c>
      <c r="G14">
        <v>355</v>
      </c>
      <c r="H14">
        <v>0</v>
      </c>
      <c r="I14">
        <v>355</v>
      </c>
      <c r="J14">
        <v>355</v>
      </c>
    </row>
    <row r="16" spans="3:23" x14ac:dyDescent="0.2">
      <c r="C16">
        <v>141</v>
      </c>
      <c r="D16">
        <v>280</v>
      </c>
      <c r="E16" s="13">
        <v>27</v>
      </c>
      <c r="F16" s="13"/>
      <c r="G16" s="13">
        <v>573</v>
      </c>
      <c r="H16" s="13">
        <v>0</v>
      </c>
      <c r="I16" s="13">
        <v>551</v>
      </c>
      <c r="J16" s="13">
        <v>254</v>
      </c>
      <c r="M16" t="s">
        <v>3834</v>
      </c>
    </row>
    <row r="17" spans="3:17" x14ac:dyDescent="0.2">
      <c r="C17">
        <v>281</v>
      </c>
      <c r="D17">
        <v>512</v>
      </c>
      <c r="E17" s="12">
        <v>28</v>
      </c>
      <c r="F17" s="12"/>
      <c r="G17" s="12">
        <v>0</v>
      </c>
      <c r="H17" s="12"/>
      <c r="I17" s="12">
        <v>21</v>
      </c>
      <c r="J17" s="12">
        <v>136</v>
      </c>
    </row>
    <row r="18" spans="3:17" x14ac:dyDescent="0.2">
      <c r="C18">
        <v>513</v>
      </c>
      <c r="D18">
        <v>99999</v>
      </c>
      <c r="E18" s="12">
        <v>518</v>
      </c>
      <c r="F18" s="12"/>
      <c r="G18" s="12">
        <v>0</v>
      </c>
      <c r="H18" s="12"/>
      <c r="I18" s="12">
        <v>1</v>
      </c>
      <c r="J18" s="12">
        <v>183</v>
      </c>
    </row>
    <row r="19" spans="3:17" x14ac:dyDescent="0.2">
      <c r="E19">
        <v>573</v>
      </c>
      <c r="G19">
        <v>573</v>
      </c>
      <c r="H19">
        <v>0</v>
      </c>
      <c r="I19">
        <v>573</v>
      </c>
      <c r="J19">
        <v>573</v>
      </c>
    </row>
    <row r="21" spans="3:17" x14ac:dyDescent="0.2">
      <c r="E21" s="12">
        <v>2966.4515086206898</v>
      </c>
      <c r="G21" s="20">
        <v>53.87823275862069</v>
      </c>
      <c r="I21" s="20">
        <v>147.22413793103448</v>
      </c>
      <c r="J21" s="20">
        <v>428.04633620689657</v>
      </c>
    </row>
    <row r="22" spans="3:17" x14ac:dyDescent="0.2">
      <c r="N22" s="19" t="s">
        <v>3821</v>
      </c>
      <c r="O22" s="15" t="s">
        <v>3838</v>
      </c>
      <c r="Q22" t="s">
        <v>3832</v>
      </c>
    </row>
    <row r="23" spans="3:17" x14ac:dyDescent="0.2">
      <c r="M23" t="s">
        <v>3826</v>
      </c>
      <c r="N23" s="19">
        <v>45</v>
      </c>
      <c r="O23" s="19">
        <v>883</v>
      </c>
      <c r="Q23">
        <v>2966</v>
      </c>
    </row>
    <row r="24" spans="3:17" x14ac:dyDescent="0.2">
      <c r="N24" s="19"/>
      <c r="O24" s="19"/>
      <c r="Q24">
        <v>428</v>
      </c>
    </row>
    <row r="25" spans="3:17" x14ac:dyDescent="0.2">
      <c r="E25" s="19" t="s">
        <v>3821</v>
      </c>
      <c r="F25" s="19" t="s">
        <v>3823</v>
      </c>
      <c r="G25" s="19" t="s">
        <v>3822</v>
      </c>
      <c r="N25" s="19"/>
      <c r="O25" s="28"/>
      <c r="P25" s="20"/>
      <c r="Q25" s="20">
        <v>22.507543103448278</v>
      </c>
    </row>
    <row r="26" spans="3:17" x14ac:dyDescent="0.2">
      <c r="M26" t="s">
        <v>3827</v>
      </c>
      <c r="Q26">
        <v>147</v>
      </c>
    </row>
    <row r="27" spans="3:17" x14ac:dyDescent="0.2">
      <c r="M27" s="9" t="s">
        <v>3825</v>
      </c>
    </row>
    <row r="32" spans="3:17" x14ac:dyDescent="0.2">
      <c r="D32" s="14" t="s">
        <v>3826</v>
      </c>
      <c r="E32">
        <v>45</v>
      </c>
      <c r="F32">
        <v>39</v>
      </c>
      <c r="G32">
        <v>844</v>
      </c>
    </row>
    <row r="33" spans="4:12" x14ac:dyDescent="0.2">
      <c r="D33" s="9" t="s">
        <v>3827</v>
      </c>
      <c r="E33">
        <v>466</v>
      </c>
      <c r="F33">
        <v>226</v>
      </c>
      <c r="G33">
        <v>236</v>
      </c>
    </row>
    <row r="34" spans="4:12" x14ac:dyDescent="0.2">
      <c r="J34" s="18">
        <v>0.05</v>
      </c>
      <c r="K34" s="18">
        <v>0.04</v>
      </c>
      <c r="L34" s="18">
        <v>0.91</v>
      </c>
    </row>
    <row r="36" spans="4:12" x14ac:dyDescent="0.2">
      <c r="E36" s="9" t="s">
        <v>3826</v>
      </c>
      <c r="F36" s="9" t="s">
        <v>3827</v>
      </c>
    </row>
    <row r="37" spans="4:12" x14ac:dyDescent="0.2">
      <c r="D37" s="19" t="s">
        <v>3821</v>
      </c>
      <c r="E37">
        <v>45</v>
      </c>
      <c r="F37">
        <v>466</v>
      </c>
    </row>
    <row r="38" spans="4:12" x14ac:dyDescent="0.2">
      <c r="D38" s="19" t="s">
        <v>3823</v>
      </c>
      <c r="E38">
        <v>39</v>
      </c>
      <c r="F38">
        <v>226</v>
      </c>
    </row>
    <row r="39" spans="4:12" x14ac:dyDescent="0.2">
      <c r="D39" s="19" t="s">
        <v>3822</v>
      </c>
      <c r="E39">
        <v>844</v>
      </c>
      <c r="F39">
        <v>236</v>
      </c>
    </row>
    <row r="42" spans="4:12" x14ac:dyDescent="0.2">
      <c r="D42" t="s">
        <v>3824</v>
      </c>
    </row>
    <row r="44" spans="4:12" x14ac:dyDescent="0.2">
      <c r="D44" s="14" t="s">
        <v>3826</v>
      </c>
    </row>
    <row r="45" spans="4:12" x14ac:dyDescent="0.2">
      <c r="D45" s="9" t="s">
        <v>3827</v>
      </c>
    </row>
    <row r="46" spans="4:12" x14ac:dyDescent="0.2">
      <c r="E46">
        <v>928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oportunidadesrotulo</vt:lpstr>
      <vt:lpstr>Sim</vt:lpstr>
      <vt:lpstr>Não</vt:lpstr>
      <vt:lpstr>Planilha5</vt:lpstr>
      <vt:lpstr>Planilha4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Alberto Alvares Rocha</cp:lastModifiedBy>
  <dcterms:modified xsi:type="dcterms:W3CDTF">2022-08-16T20:32:32Z</dcterms:modified>
</cp:coreProperties>
</file>